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r\IO_MIO\2020\v2_231129d\results\"/>
    </mc:Choice>
  </mc:AlternateContent>
  <xr:revisionPtr revIDLastSave="0" documentId="8_{72E1C72A-8628-40ED-9FE2-6DC7ADD7BBD8}" xr6:coauthVersionLast="47" xr6:coauthVersionMax="47" xr10:uidLastSave="{00000000-0000-0000-0000-000000000000}"/>
  <bookViews>
    <workbookView xWindow="1860" yWindow="1860" windowWidth="21600" windowHeight="11385" xr2:uid="{00000000-000D-0000-FFFF-FFFF00000000}"/>
  </bookViews>
  <sheets>
    <sheet name="Index" sheetId="17" r:id="rId1"/>
    <sheet name="class_tak" sheetId="16" r:id="rId2"/>
    <sheet name="class_pro" sheetId="15" r:id="rId3"/>
    <sheet name="tbl_1" sheetId="1" r:id="rId4"/>
    <sheet name="tbl_2" sheetId="2" r:id="rId5"/>
    <sheet name="tbl_3" sheetId="3" r:id="rId6"/>
    <sheet name="tbl_3a" sheetId="13" r:id="rId7"/>
    <sheet name="tbl_3b" sheetId="12" r:id="rId8"/>
    <sheet name="tbl_4" sheetId="4" r:id="rId9"/>
    <sheet name="tbl_5" sheetId="6" r:id="rId10"/>
    <sheet name="tbl_6" sheetId="7" r:id="rId11"/>
    <sheet name="tbl_7" sheetId="8" r:id="rId12"/>
    <sheet name="tbl_8" sheetId="9" r:id="rId13"/>
    <sheet name="tbl_8bis" sheetId="18" r:id="rId14"/>
    <sheet name="tbl_9" sheetId="10" r:id="rId15"/>
    <sheet name="tbl_9bis" sheetId="19" r:id="rId16"/>
    <sheet name="tbl_10" sheetId="11" r:id="rId17"/>
    <sheet name="tbl_10bis" sheetId="20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X71" i="8" l="1"/>
  <c r="BX70" i="6"/>
  <c r="BX69" i="2"/>
  <c r="BS69" i="1" l="1"/>
  <c r="BW69" i="1" s="1"/>
  <c r="BO77" i="20" l="1"/>
  <c r="BN76" i="20"/>
  <c r="BN78" i="20" s="1"/>
  <c r="BM76" i="20"/>
  <c r="BM78" i="20" s="1"/>
  <c r="BL76" i="20"/>
  <c r="BL78" i="20" s="1"/>
  <c r="BK76" i="20"/>
  <c r="BK78" i="20" s="1"/>
  <c r="BJ76" i="20"/>
  <c r="BJ78" i="20" s="1"/>
  <c r="BI76" i="20"/>
  <c r="BI78" i="20" s="1"/>
  <c r="BH76" i="20"/>
  <c r="BH78" i="20" s="1"/>
  <c r="BG76" i="20"/>
  <c r="BG78" i="20" s="1"/>
  <c r="BF76" i="20"/>
  <c r="BF78" i="20" s="1"/>
  <c r="BE76" i="20"/>
  <c r="BE78" i="20" s="1"/>
  <c r="BD76" i="20"/>
  <c r="BD78" i="20" s="1"/>
  <c r="BC76" i="20"/>
  <c r="BC78" i="20" s="1"/>
  <c r="BB76" i="20"/>
  <c r="BB78" i="20" s="1"/>
  <c r="BA76" i="20"/>
  <c r="BA78" i="20" s="1"/>
  <c r="AZ76" i="20"/>
  <c r="AZ78" i="20" s="1"/>
  <c r="AY76" i="20"/>
  <c r="AY78" i="20" s="1"/>
  <c r="AX76" i="20"/>
  <c r="AX78" i="20" s="1"/>
  <c r="AW76" i="20"/>
  <c r="AW78" i="20" s="1"/>
  <c r="AV76" i="20"/>
  <c r="AV78" i="20" s="1"/>
  <c r="AU76" i="20"/>
  <c r="AU78" i="20" s="1"/>
  <c r="AT76" i="20"/>
  <c r="AT78" i="20" s="1"/>
  <c r="AS76" i="20"/>
  <c r="AS78" i="20" s="1"/>
  <c r="AR76" i="20"/>
  <c r="AR78" i="20" s="1"/>
  <c r="AQ76" i="20"/>
  <c r="AQ78" i="20" s="1"/>
  <c r="AP76" i="20"/>
  <c r="AP78" i="20" s="1"/>
  <c r="AO76" i="20"/>
  <c r="AO78" i="20" s="1"/>
  <c r="AN76" i="20"/>
  <c r="AN78" i="20" s="1"/>
  <c r="AM76" i="20"/>
  <c r="AM78" i="20" s="1"/>
  <c r="AL76" i="20"/>
  <c r="AL78" i="20" s="1"/>
  <c r="AK76" i="20"/>
  <c r="AK78" i="20" s="1"/>
  <c r="AJ76" i="20"/>
  <c r="AJ78" i="20" s="1"/>
  <c r="AI76" i="20"/>
  <c r="AI78" i="20" s="1"/>
  <c r="AH76" i="20"/>
  <c r="AH78" i="20" s="1"/>
  <c r="AG76" i="20"/>
  <c r="AG78" i="20" s="1"/>
  <c r="AF76" i="20"/>
  <c r="AF78" i="20" s="1"/>
  <c r="AE76" i="20"/>
  <c r="AE78" i="20" s="1"/>
  <c r="AD76" i="20"/>
  <c r="AD78" i="20" s="1"/>
  <c r="AC76" i="20"/>
  <c r="AC78" i="20" s="1"/>
  <c r="AB76" i="20"/>
  <c r="AB78" i="20" s="1"/>
  <c r="AA76" i="20"/>
  <c r="AA78" i="20" s="1"/>
  <c r="Z76" i="20"/>
  <c r="Z78" i="20" s="1"/>
  <c r="Y76" i="20"/>
  <c r="Y78" i="20" s="1"/>
  <c r="X76" i="20"/>
  <c r="X78" i="20" s="1"/>
  <c r="W76" i="20"/>
  <c r="W78" i="20" s="1"/>
  <c r="V76" i="20"/>
  <c r="V78" i="20" s="1"/>
  <c r="U76" i="20"/>
  <c r="U78" i="20" s="1"/>
  <c r="T76" i="20"/>
  <c r="T78" i="20" s="1"/>
  <c r="S76" i="20"/>
  <c r="S78" i="20" s="1"/>
  <c r="R76" i="20"/>
  <c r="R78" i="20" s="1"/>
  <c r="Q76" i="20"/>
  <c r="Q78" i="20" s="1"/>
  <c r="P76" i="20"/>
  <c r="P78" i="20" s="1"/>
  <c r="O76" i="20"/>
  <c r="O78" i="20" s="1"/>
  <c r="N76" i="20"/>
  <c r="N78" i="20" s="1"/>
  <c r="M76" i="20"/>
  <c r="M78" i="20" s="1"/>
  <c r="L76" i="20"/>
  <c r="L78" i="20" s="1"/>
  <c r="K76" i="20"/>
  <c r="K78" i="20" s="1"/>
  <c r="J76" i="20"/>
  <c r="J78" i="20" s="1"/>
  <c r="I76" i="20"/>
  <c r="I78" i="20" s="1"/>
  <c r="H76" i="20"/>
  <c r="H78" i="20" s="1"/>
  <c r="G76" i="20"/>
  <c r="G78" i="20" s="1"/>
  <c r="F76" i="20"/>
  <c r="F78" i="20" s="1"/>
  <c r="E76" i="20"/>
  <c r="E78" i="20" s="1"/>
  <c r="D76" i="20"/>
  <c r="D78" i="20" s="1"/>
  <c r="C76" i="20"/>
  <c r="C78" i="20" s="1"/>
  <c r="BO75" i="20"/>
  <c r="BO74" i="20"/>
  <c r="BO73" i="20"/>
  <c r="BO72" i="20"/>
  <c r="AK71" i="20"/>
  <c r="U71" i="20"/>
  <c r="BO70" i="20"/>
  <c r="BX70" i="20" s="1"/>
  <c r="BO69" i="20"/>
  <c r="BX69" i="20" s="1"/>
  <c r="BO68" i="20"/>
  <c r="BX68" i="20" s="1"/>
  <c r="BW67" i="20"/>
  <c r="BW71" i="20" s="1"/>
  <c r="BV67" i="20"/>
  <c r="BV71" i="20" s="1"/>
  <c r="BU67" i="20"/>
  <c r="BU71" i="20" s="1"/>
  <c r="BT67" i="20"/>
  <c r="BT71" i="20" s="1"/>
  <c r="BS67" i="20"/>
  <c r="BS71" i="20" s="1"/>
  <c r="BR67" i="20"/>
  <c r="BR71" i="20" s="1"/>
  <c r="BQ67" i="20"/>
  <c r="BQ71" i="20" s="1"/>
  <c r="BP67" i="20"/>
  <c r="BP71" i="20" s="1"/>
  <c r="BN67" i="20"/>
  <c r="BN71" i="20" s="1"/>
  <c r="BM67" i="20"/>
  <c r="BM71" i="20" s="1"/>
  <c r="BL67" i="20"/>
  <c r="BL71" i="20" s="1"/>
  <c r="BK67" i="20"/>
  <c r="BK71" i="20" s="1"/>
  <c r="BJ67" i="20"/>
  <c r="BJ71" i="20" s="1"/>
  <c r="BI67" i="20"/>
  <c r="BI71" i="20" s="1"/>
  <c r="BH67" i="20"/>
  <c r="BH71" i="20" s="1"/>
  <c r="BG67" i="20"/>
  <c r="BG71" i="20" s="1"/>
  <c r="BF67" i="20"/>
  <c r="BF71" i="20" s="1"/>
  <c r="BE67" i="20"/>
  <c r="BE71" i="20" s="1"/>
  <c r="BD67" i="20"/>
  <c r="BD71" i="20" s="1"/>
  <c r="BC67" i="20"/>
  <c r="BC71" i="20" s="1"/>
  <c r="BB67" i="20"/>
  <c r="BB71" i="20" s="1"/>
  <c r="BA67" i="20"/>
  <c r="BA71" i="20" s="1"/>
  <c r="AZ67" i="20"/>
  <c r="AZ71" i="20" s="1"/>
  <c r="AY67" i="20"/>
  <c r="AY71" i="20" s="1"/>
  <c r="AX67" i="20"/>
  <c r="AX71" i="20" s="1"/>
  <c r="AW67" i="20"/>
  <c r="AW71" i="20" s="1"/>
  <c r="AV67" i="20"/>
  <c r="AV71" i="20" s="1"/>
  <c r="AU67" i="20"/>
  <c r="AU71" i="20" s="1"/>
  <c r="AT67" i="20"/>
  <c r="AT71" i="20" s="1"/>
  <c r="AS67" i="20"/>
  <c r="AS71" i="20" s="1"/>
  <c r="AR67" i="20"/>
  <c r="AR71" i="20" s="1"/>
  <c r="AQ67" i="20"/>
  <c r="AQ71" i="20" s="1"/>
  <c r="AP67" i="20"/>
  <c r="AP71" i="20" s="1"/>
  <c r="AO67" i="20"/>
  <c r="AO71" i="20" s="1"/>
  <c r="AN67" i="20"/>
  <c r="AN71" i="20" s="1"/>
  <c r="AM67" i="20"/>
  <c r="AM71" i="20" s="1"/>
  <c r="AL67" i="20"/>
  <c r="AL71" i="20" s="1"/>
  <c r="AK67" i="20"/>
  <c r="AJ67" i="20"/>
  <c r="AJ71" i="20" s="1"/>
  <c r="AI67" i="20"/>
  <c r="AI71" i="20" s="1"/>
  <c r="AH67" i="20"/>
  <c r="AH71" i="20" s="1"/>
  <c r="AG67" i="20"/>
  <c r="AG71" i="20" s="1"/>
  <c r="AF67" i="20"/>
  <c r="AF71" i="20" s="1"/>
  <c r="AE67" i="20"/>
  <c r="AE71" i="20" s="1"/>
  <c r="AD67" i="20"/>
  <c r="AD71" i="20" s="1"/>
  <c r="AC67" i="20"/>
  <c r="AC71" i="20" s="1"/>
  <c r="AB67" i="20"/>
  <c r="AB71" i="20" s="1"/>
  <c r="AA67" i="20"/>
  <c r="AA71" i="20" s="1"/>
  <c r="Z67" i="20"/>
  <c r="Z71" i="20" s="1"/>
  <c r="Y67" i="20"/>
  <c r="Y71" i="20" s="1"/>
  <c r="X67" i="20"/>
  <c r="X71" i="20" s="1"/>
  <c r="W67" i="20"/>
  <c r="W71" i="20" s="1"/>
  <c r="V67" i="20"/>
  <c r="V71" i="20" s="1"/>
  <c r="U67" i="20"/>
  <c r="T67" i="20"/>
  <c r="T71" i="20" s="1"/>
  <c r="S67" i="20"/>
  <c r="S71" i="20" s="1"/>
  <c r="R67" i="20"/>
  <c r="R71" i="20" s="1"/>
  <c r="Q67" i="20"/>
  <c r="Q71" i="20" s="1"/>
  <c r="P67" i="20"/>
  <c r="P71" i="20" s="1"/>
  <c r="O67" i="20"/>
  <c r="O71" i="20" s="1"/>
  <c r="N67" i="20"/>
  <c r="N71" i="20" s="1"/>
  <c r="M67" i="20"/>
  <c r="M71" i="20" s="1"/>
  <c r="L67" i="20"/>
  <c r="L71" i="20" s="1"/>
  <c r="K67" i="20"/>
  <c r="K71" i="20" s="1"/>
  <c r="J67" i="20"/>
  <c r="J71" i="20" s="1"/>
  <c r="I67" i="20"/>
  <c r="I71" i="20" s="1"/>
  <c r="H67" i="20"/>
  <c r="H71" i="20" s="1"/>
  <c r="G67" i="20"/>
  <c r="G71" i="20" s="1"/>
  <c r="F67" i="20"/>
  <c r="F71" i="20" s="1"/>
  <c r="E67" i="20"/>
  <c r="E71" i="20" s="1"/>
  <c r="D67" i="20"/>
  <c r="D71" i="20" s="1"/>
  <c r="C67" i="20"/>
  <c r="C71" i="20" s="1"/>
  <c r="BO66" i="20"/>
  <c r="BX66" i="20" s="1"/>
  <c r="BO65" i="20"/>
  <c r="BX65" i="20" s="1"/>
  <c r="BO64" i="20"/>
  <c r="BX64" i="20" s="1"/>
  <c r="BO63" i="20"/>
  <c r="BX63" i="20" s="1"/>
  <c r="BO62" i="20"/>
  <c r="BX62" i="20" s="1"/>
  <c r="BO61" i="20"/>
  <c r="BX61" i="20" s="1"/>
  <c r="BO60" i="20"/>
  <c r="BX60" i="20" s="1"/>
  <c r="BO59" i="20"/>
  <c r="BX59" i="20" s="1"/>
  <c r="BO58" i="20"/>
  <c r="BX58" i="20" s="1"/>
  <c r="BO57" i="20"/>
  <c r="BX57" i="20" s="1"/>
  <c r="BO56" i="20"/>
  <c r="BX56" i="20" s="1"/>
  <c r="BO55" i="20"/>
  <c r="BX55" i="20" s="1"/>
  <c r="BO54" i="20"/>
  <c r="BX54" i="20" s="1"/>
  <c r="BO53" i="20"/>
  <c r="BX53" i="20" s="1"/>
  <c r="BO52" i="20"/>
  <c r="BX52" i="20" s="1"/>
  <c r="BO51" i="20"/>
  <c r="BX51" i="20" s="1"/>
  <c r="BO50" i="20"/>
  <c r="BX50" i="20" s="1"/>
  <c r="BO49" i="20"/>
  <c r="BX49" i="20" s="1"/>
  <c r="BO48" i="20"/>
  <c r="BX48" i="20" s="1"/>
  <c r="BO47" i="20"/>
  <c r="BX47" i="20" s="1"/>
  <c r="BO46" i="20"/>
  <c r="BX46" i="20" s="1"/>
  <c r="BO45" i="20"/>
  <c r="BX45" i="20" s="1"/>
  <c r="BO44" i="20"/>
  <c r="BX44" i="20" s="1"/>
  <c r="BO43" i="20"/>
  <c r="BX43" i="20" s="1"/>
  <c r="BO42" i="20"/>
  <c r="BX42" i="20" s="1"/>
  <c r="BO41" i="20"/>
  <c r="BX41" i="20" s="1"/>
  <c r="BO40" i="20"/>
  <c r="BX40" i="20" s="1"/>
  <c r="BO39" i="20"/>
  <c r="BX39" i="20" s="1"/>
  <c r="BO38" i="20"/>
  <c r="BX38" i="20" s="1"/>
  <c r="BO37" i="20"/>
  <c r="BX37" i="20" s="1"/>
  <c r="BO36" i="20"/>
  <c r="BX36" i="20" s="1"/>
  <c r="BO35" i="20"/>
  <c r="BX35" i="20" s="1"/>
  <c r="BO34" i="20"/>
  <c r="BX34" i="20" s="1"/>
  <c r="BO33" i="20"/>
  <c r="BX33" i="20" s="1"/>
  <c r="BO32" i="20"/>
  <c r="BX32" i="20" s="1"/>
  <c r="BO31" i="20"/>
  <c r="BX31" i="20" s="1"/>
  <c r="BO30" i="20"/>
  <c r="BX30" i="20" s="1"/>
  <c r="BO29" i="20"/>
  <c r="BX29" i="20" s="1"/>
  <c r="BO28" i="20"/>
  <c r="BX28" i="20" s="1"/>
  <c r="BO27" i="20"/>
  <c r="BX27" i="20" s="1"/>
  <c r="BO26" i="20"/>
  <c r="BX26" i="20" s="1"/>
  <c r="BO25" i="20"/>
  <c r="BX25" i="20" s="1"/>
  <c r="BO24" i="20"/>
  <c r="BX24" i="20" s="1"/>
  <c r="BO23" i="20"/>
  <c r="BX23" i="20" s="1"/>
  <c r="BO22" i="20"/>
  <c r="BX22" i="20" s="1"/>
  <c r="BO21" i="20"/>
  <c r="BX21" i="20" s="1"/>
  <c r="BO20" i="20"/>
  <c r="BX20" i="20" s="1"/>
  <c r="BO19" i="20"/>
  <c r="BX19" i="20" s="1"/>
  <c r="BO18" i="20"/>
  <c r="BX18" i="20" s="1"/>
  <c r="BO17" i="20"/>
  <c r="BX17" i="20" s="1"/>
  <c r="BO16" i="20"/>
  <c r="BX16" i="20" s="1"/>
  <c r="BO15" i="20"/>
  <c r="BX15" i="20" s="1"/>
  <c r="BO14" i="20"/>
  <c r="BX14" i="20" s="1"/>
  <c r="BO13" i="20"/>
  <c r="BX13" i="20" s="1"/>
  <c r="BO12" i="20"/>
  <c r="BX12" i="20" s="1"/>
  <c r="BO11" i="20"/>
  <c r="BX11" i="20" s="1"/>
  <c r="BO10" i="20"/>
  <c r="BX10" i="20" s="1"/>
  <c r="BO9" i="20"/>
  <c r="BX9" i="20" s="1"/>
  <c r="BO8" i="20"/>
  <c r="BX8" i="20" s="1"/>
  <c r="BO7" i="20"/>
  <c r="BX7" i="20" s="1"/>
  <c r="BO6" i="20"/>
  <c r="BX6" i="20" s="1"/>
  <c r="BO5" i="20"/>
  <c r="BX5" i="20" s="1"/>
  <c r="BO4" i="20"/>
  <c r="BX4" i="20" s="1"/>
  <c r="BO3" i="20"/>
  <c r="BW67" i="19"/>
  <c r="BV67" i="19"/>
  <c r="BU67" i="19"/>
  <c r="BT67" i="19"/>
  <c r="BS67" i="19"/>
  <c r="BR67" i="19"/>
  <c r="BQ67" i="19"/>
  <c r="BP67" i="19"/>
  <c r="BN67" i="19"/>
  <c r="BM67" i="19"/>
  <c r="BL67" i="19"/>
  <c r="BK67" i="19"/>
  <c r="BJ67" i="19"/>
  <c r="BI67" i="19"/>
  <c r="BH67" i="19"/>
  <c r="BG67" i="19"/>
  <c r="BF67" i="19"/>
  <c r="BE67" i="19"/>
  <c r="BD67" i="19"/>
  <c r="BC67" i="19"/>
  <c r="BB67" i="19"/>
  <c r="BA67" i="19"/>
  <c r="AZ67" i="19"/>
  <c r="AY67" i="19"/>
  <c r="AX67" i="19"/>
  <c r="AW67" i="19"/>
  <c r="AV67" i="19"/>
  <c r="AU67" i="19"/>
  <c r="AT67" i="19"/>
  <c r="AS67" i="19"/>
  <c r="AR67" i="19"/>
  <c r="AQ67" i="19"/>
  <c r="AP67" i="19"/>
  <c r="AO67" i="19"/>
  <c r="AN67" i="19"/>
  <c r="AM67" i="19"/>
  <c r="AL67" i="19"/>
  <c r="AK67" i="19"/>
  <c r="AJ67" i="19"/>
  <c r="AI67" i="19"/>
  <c r="AH67" i="19"/>
  <c r="AG67" i="19"/>
  <c r="AF67" i="19"/>
  <c r="AE67" i="19"/>
  <c r="AD67" i="19"/>
  <c r="AC67" i="19"/>
  <c r="AB67" i="19"/>
  <c r="AA67" i="19"/>
  <c r="Z67" i="19"/>
  <c r="Y67" i="19"/>
  <c r="X67" i="19"/>
  <c r="W67" i="19"/>
  <c r="V67" i="19"/>
  <c r="U67" i="19"/>
  <c r="T67" i="19"/>
  <c r="S67" i="19"/>
  <c r="R67" i="19"/>
  <c r="Q67" i="19"/>
  <c r="P67" i="19"/>
  <c r="O67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O66" i="19"/>
  <c r="BX66" i="19" s="1"/>
  <c r="BO65" i="19"/>
  <c r="BX65" i="19" s="1"/>
  <c r="BO64" i="19"/>
  <c r="BX64" i="19" s="1"/>
  <c r="BO63" i="19"/>
  <c r="BX63" i="19" s="1"/>
  <c r="BO62" i="19"/>
  <c r="BX62" i="19" s="1"/>
  <c r="BO61" i="19"/>
  <c r="BX61" i="19" s="1"/>
  <c r="BO60" i="19"/>
  <c r="BX60" i="19" s="1"/>
  <c r="BO59" i="19"/>
  <c r="BX59" i="19" s="1"/>
  <c r="BO58" i="19"/>
  <c r="BX58" i="19" s="1"/>
  <c r="BO57" i="19"/>
  <c r="BX57" i="19" s="1"/>
  <c r="BO56" i="19"/>
  <c r="BX56" i="19" s="1"/>
  <c r="BO55" i="19"/>
  <c r="BX55" i="19" s="1"/>
  <c r="BO54" i="19"/>
  <c r="BX54" i="19" s="1"/>
  <c r="BO53" i="19"/>
  <c r="BX53" i="19" s="1"/>
  <c r="BO52" i="19"/>
  <c r="BX52" i="19" s="1"/>
  <c r="BO51" i="19"/>
  <c r="BX51" i="19" s="1"/>
  <c r="BO50" i="19"/>
  <c r="BX50" i="19" s="1"/>
  <c r="BO49" i="19"/>
  <c r="BX49" i="19" s="1"/>
  <c r="BO48" i="19"/>
  <c r="BX48" i="19" s="1"/>
  <c r="BO47" i="19"/>
  <c r="BX47" i="19" s="1"/>
  <c r="BO46" i="19"/>
  <c r="BX46" i="19" s="1"/>
  <c r="BO45" i="19"/>
  <c r="BX45" i="19" s="1"/>
  <c r="BO44" i="19"/>
  <c r="BX44" i="19" s="1"/>
  <c r="BO43" i="19"/>
  <c r="BX43" i="19" s="1"/>
  <c r="BO42" i="19"/>
  <c r="BX42" i="19" s="1"/>
  <c r="BO41" i="19"/>
  <c r="BX41" i="19" s="1"/>
  <c r="BO40" i="19"/>
  <c r="BX40" i="19" s="1"/>
  <c r="BO39" i="19"/>
  <c r="BX39" i="19" s="1"/>
  <c r="BO38" i="19"/>
  <c r="BX38" i="19" s="1"/>
  <c r="BO37" i="19"/>
  <c r="BX37" i="19" s="1"/>
  <c r="BO36" i="19"/>
  <c r="BX36" i="19" s="1"/>
  <c r="BO35" i="19"/>
  <c r="BX35" i="19" s="1"/>
  <c r="BO34" i="19"/>
  <c r="BX34" i="19" s="1"/>
  <c r="BO33" i="19"/>
  <c r="BX33" i="19" s="1"/>
  <c r="BO32" i="19"/>
  <c r="BX32" i="19" s="1"/>
  <c r="BO31" i="19"/>
  <c r="BX31" i="19" s="1"/>
  <c r="BO30" i="19"/>
  <c r="BX30" i="19" s="1"/>
  <c r="BO29" i="19"/>
  <c r="BX29" i="19" s="1"/>
  <c r="BO28" i="19"/>
  <c r="BX28" i="19" s="1"/>
  <c r="BO27" i="19"/>
  <c r="BX27" i="19" s="1"/>
  <c r="BO26" i="19"/>
  <c r="BX26" i="19" s="1"/>
  <c r="BO25" i="19"/>
  <c r="BX25" i="19" s="1"/>
  <c r="BO24" i="19"/>
  <c r="BX24" i="19" s="1"/>
  <c r="BO23" i="19"/>
  <c r="BX23" i="19" s="1"/>
  <c r="BO22" i="19"/>
  <c r="BX22" i="19" s="1"/>
  <c r="BO21" i="19"/>
  <c r="BX21" i="19" s="1"/>
  <c r="BO20" i="19"/>
  <c r="BX20" i="19" s="1"/>
  <c r="BO19" i="19"/>
  <c r="BX19" i="19" s="1"/>
  <c r="BO18" i="19"/>
  <c r="BX18" i="19" s="1"/>
  <c r="BO17" i="19"/>
  <c r="BX17" i="19" s="1"/>
  <c r="BO16" i="19"/>
  <c r="BX16" i="19" s="1"/>
  <c r="BO15" i="19"/>
  <c r="BX15" i="19" s="1"/>
  <c r="BO14" i="19"/>
  <c r="BX14" i="19" s="1"/>
  <c r="BO13" i="19"/>
  <c r="BX13" i="19" s="1"/>
  <c r="BO12" i="19"/>
  <c r="BX12" i="19" s="1"/>
  <c r="BO11" i="19"/>
  <c r="BX11" i="19" s="1"/>
  <c r="BO10" i="19"/>
  <c r="BX10" i="19" s="1"/>
  <c r="BO9" i="19"/>
  <c r="BX9" i="19" s="1"/>
  <c r="BO8" i="19"/>
  <c r="BX8" i="19" s="1"/>
  <c r="BO7" i="19"/>
  <c r="BX7" i="19" s="1"/>
  <c r="BO6" i="19"/>
  <c r="BX6" i="19" s="1"/>
  <c r="BO5" i="19"/>
  <c r="BX5" i="19" s="1"/>
  <c r="BO4" i="19"/>
  <c r="BX4" i="19" s="1"/>
  <c r="BO3" i="19"/>
  <c r="BX3" i="19" s="1"/>
  <c r="BO85" i="18"/>
  <c r="BO84" i="18"/>
  <c r="BO81" i="18"/>
  <c r="BO80" i="18"/>
  <c r="BO79" i="18"/>
  <c r="BO76" i="18"/>
  <c r="BN75" i="18"/>
  <c r="BN77" i="18" s="1"/>
  <c r="BM75" i="18"/>
  <c r="BM77" i="18" s="1"/>
  <c r="BL75" i="18"/>
  <c r="BL77" i="18" s="1"/>
  <c r="BK75" i="18"/>
  <c r="BK77" i="18" s="1"/>
  <c r="BJ75" i="18"/>
  <c r="BJ77" i="18" s="1"/>
  <c r="BI75" i="18"/>
  <c r="BI77" i="18" s="1"/>
  <c r="BH75" i="18"/>
  <c r="BH77" i="18" s="1"/>
  <c r="BG75" i="18"/>
  <c r="BG77" i="18" s="1"/>
  <c r="BF75" i="18"/>
  <c r="BF77" i="18" s="1"/>
  <c r="BE75" i="18"/>
  <c r="BE77" i="18" s="1"/>
  <c r="BD75" i="18"/>
  <c r="BD77" i="18" s="1"/>
  <c r="BC75" i="18"/>
  <c r="BC77" i="18" s="1"/>
  <c r="BB75" i="18"/>
  <c r="BB77" i="18" s="1"/>
  <c r="BA75" i="18"/>
  <c r="BA77" i="18" s="1"/>
  <c r="AZ75" i="18"/>
  <c r="AZ77" i="18" s="1"/>
  <c r="AY75" i="18"/>
  <c r="AY77" i="18" s="1"/>
  <c r="AX75" i="18"/>
  <c r="AX77" i="18" s="1"/>
  <c r="AW75" i="18"/>
  <c r="AW77" i="18" s="1"/>
  <c r="AV75" i="18"/>
  <c r="AV77" i="18" s="1"/>
  <c r="AU75" i="18"/>
  <c r="AU77" i="18" s="1"/>
  <c r="AT75" i="18"/>
  <c r="AT77" i="18" s="1"/>
  <c r="AS75" i="18"/>
  <c r="AS77" i="18" s="1"/>
  <c r="AR75" i="18"/>
  <c r="AR77" i="18" s="1"/>
  <c r="AQ75" i="18"/>
  <c r="AQ77" i="18" s="1"/>
  <c r="AP75" i="18"/>
  <c r="AP77" i="18" s="1"/>
  <c r="AO75" i="18"/>
  <c r="AO77" i="18" s="1"/>
  <c r="AN75" i="18"/>
  <c r="AN77" i="18" s="1"/>
  <c r="AM75" i="18"/>
  <c r="AM77" i="18" s="1"/>
  <c r="AL75" i="18"/>
  <c r="AL77" i="18" s="1"/>
  <c r="AK75" i="18"/>
  <c r="AK77" i="18" s="1"/>
  <c r="AJ75" i="18"/>
  <c r="AJ77" i="18" s="1"/>
  <c r="AI75" i="18"/>
  <c r="AI77" i="18" s="1"/>
  <c r="AH75" i="18"/>
  <c r="AH77" i="18" s="1"/>
  <c r="AG75" i="18"/>
  <c r="AG77" i="18" s="1"/>
  <c r="AF75" i="18"/>
  <c r="AF77" i="18" s="1"/>
  <c r="AE75" i="18"/>
  <c r="AE77" i="18" s="1"/>
  <c r="AD75" i="18"/>
  <c r="AD77" i="18" s="1"/>
  <c r="AC75" i="18"/>
  <c r="AC77" i="18" s="1"/>
  <c r="AB75" i="18"/>
  <c r="AB77" i="18" s="1"/>
  <c r="AA75" i="18"/>
  <c r="AA77" i="18" s="1"/>
  <c r="Z75" i="18"/>
  <c r="Z77" i="18" s="1"/>
  <c r="Y75" i="18"/>
  <c r="Y77" i="18" s="1"/>
  <c r="X75" i="18"/>
  <c r="X77" i="18" s="1"/>
  <c r="W75" i="18"/>
  <c r="W77" i="18" s="1"/>
  <c r="V75" i="18"/>
  <c r="V77" i="18" s="1"/>
  <c r="U75" i="18"/>
  <c r="U77" i="18" s="1"/>
  <c r="T75" i="18"/>
  <c r="T77" i="18" s="1"/>
  <c r="S75" i="18"/>
  <c r="S77" i="18" s="1"/>
  <c r="R75" i="18"/>
  <c r="R77" i="18" s="1"/>
  <c r="Q75" i="18"/>
  <c r="Q77" i="18" s="1"/>
  <c r="P75" i="18"/>
  <c r="P77" i="18" s="1"/>
  <c r="O75" i="18"/>
  <c r="O77" i="18" s="1"/>
  <c r="N75" i="18"/>
  <c r="N77" i="18" s="1"/>
  <c r="M75" i="18"/>
  <c r="M77" i="18" s="1"/>
  <c r="L75" i="18"/>
  <c r="L77" i="18" s="1"/>
  <c r="K75" i="18"/>
  <c r="K77" i="18" s="1"/>
  <c r="J75" i="18"/>
  <c r="J77" i="18" s="1"/>
  <c r="I75" i="18"/>
  <c r="I77" i="18" s="1"/>
  <c r="H75" i="18"/>
  <c r="H77" i="18" s="1"/>
  <c r="G75" i="18"/>
  <c r="G77" i="18" s="1"/>
  <c r="F75" i="18"/>
  <c r="F77" i="18" s="1"/>
  <c r="E75" i="18"/>
  <c r="E77" i="18" s="1"/>
  <c r="D75" i="18"/>
  <c r="D77" i="18" s="1"/>
  <c r="C75" i="18"/>
  <c r="C77" i="18" s="1"/>
  <c r="BO74" i="18"/>
  <c r="BO73" i="18"/>
  <c r="BO72" i="18"/>
  <c r="BO71" i="18"/>
  <c r="AQ70" i="18"/>
  <c r="BO69" i="18"/>
  <c r="BX69" i="18" s="1"/>
  <c r="BO68" i="18"/>
  <c r="BX68" i="18" s="1"/>
  <c r="BW67" i="18"/>
  <c r="BW70" i="18" s="1"/>
  <c r="BV67" i="18"/>
  <c r="BV70" i="18" s="1"/>
  <c r="BU67" i="18"/>
  <c r="BU70" i="18" s="1"/>
  <c r="BT67" i="18"/>
  <c r="BT70" i="18" s="1"/>
  <c r="BS67" i="18"/>
  <c r="BS70" i="18" s="1"/>
  <c r="BR67" i="18"/>
  <c r="BR70" i="18" s="1"/>
  <c r="BQ67" i="18"/>
  <c r="BQ70" i="18" s="1"/>
  <c r="BP67" i="18"/>
  <c r="BP70" i="18" s="1"/>
  <c r="BN67" i="18"/>
  <c r="BN70" i="18" s="1"/>
  <c r="BM67" i="18"/>
  <c r="BM70" i="18" s="1"/>
  <c r="BL67" i="18"/>
  <c r="BL70" i="18" s="1"/>
  <c r="BK67" i="18"/>
  <c r="BK70" i="18" s="1"/>
  <c r="BJ67" i="18"/>
  <c r="BJ70" i="18" s="1"/>
  <c r="BI67" i="18"/>
  <c r="BI70" i="18" s="1"/>
  <c r="BH67" i="18"/>
  <c r="BH70" i="18" s="1"/>
  <c r="BG67" i="18"/>
  <c r="BG70" i="18" s="1"/>
  <c r="BF67" i="18"/>
  <c r="BF70" i="18" s="1"/>
  <c r="BE67" i="18"/>
  <c r="BE70" i="18" s="1"/>
  <c r="BD67" i="18"/>
  <c r="BD70" i="18" s="1"/>
  <c r="BC67" i="18"/>
  <c r="BC70" i="18" s="1"/>
  <c r="BB67" i="18"/>
  <c r="BB70" i="18" s="1"/>
  <c r="BA67" i="18"/>
  <c r="BA70" i="18" s="1"/>
  <c r="AZ67" i="18"/>
  <c r="AZ70" i="18" s="1"/>
  <c r="AY67" i="18"/>
  <c r="AY70" i="18" s="1"/>
  <c r="AX67" i="18"/>
  <c r="AX70" i="18" s="1"/>
  <c r="AW67" i="18"/>
  <c r="AW70" i="18" s="1"/>
  <c r="AV67" i="18"/>
  <c r="AV70" i="18" s="1"/>
  <c r="AU67" i="18"/>
  <c r="AU70" i="18" s="1"/>
  <c r="AT67" i="18"/>
  <c r="AT70" i="18" s="1"/>
  <c r="AS67" i="18"/>
  <c r="AS70" i="18" s="1"/>
  <c r="AR67" i="18"/>
  <c r="AR70" i="18" s="1"/>
  <c r="AQ67" i="18"/>
  <c r="AP67" i="18"/>
  <c r="AP70" i="18" s="1"/>
  <c r="AO67" i="18"/>
  <c r="AO70" i="18" s="1"/>
  <c r="AN67" i="18"/>
  <c r="AN70" i="18" s="1"/>
  <c r="AM67" i="18"/>
  <c r="AM70" i="18" s="1"/>
  <c r="AL67" i="18"/>
  <c r="AL70" i="18" s="1"/>
  <c r="AK67" i="18"/>
  <c r="AK70" i="18" s="1"/>
  <c r="AJ67" i="18"/>
  <c r="AJ70" i="18" s="1"/>
  <c r="AI67" i="18"/>
  <c r="AI70" i="18" s="1"/>
  <c r="AH67" i="18"/>
  <c r="AH70" i="18" s="1"/>
  <c r="AG67" i="18"/>
  <c r="AG70" i="18" s="1"/>
  <c r="AF67" i="18"/>
  <c r="AF70" i="18" s="1"/>
  <c r="AE67" i="18"/>
  <c r="AE70" i="18" s="1"/>
  <c r="AD67" i="18"/>
  <c r="AD70" i="18" s="1"/>
  <c r="AC67" i="18"/>
  <c r="AC70" i="18" s="1"/>
  <c r="AB67" i="18"/>
  <c r="AB70" i="18" s="1"/>
  <c r="AA67" i="18"/>
  <c r="AA70" i="18" s="1"/>
  <c r="Z67" i="18"/>
  <c r="Z70" i="18" s="1"/>
  <c r="Y67" i="18"/>
  <c r="Y70" i="18" s="1"/>
  <c r="X67" i="18"/>
  <c r="X70" i="18" s="1"/>
  <c r="W67" i="18"/>
  <c r="W70" i="18" s="1"/>
  <c r="V67" i="18"/>
  <c r="V70" i="18" s="1"/>
  <c r="U67" i="18"/>
  <c r="U70" i="18" s="1"/>
  <c r="T67" i="18"/>
  <c r="T70" i="18" s="1"/>
  <c r="S67" i="18"/>
  <c r="S70" i="18" s="1"/>
  <c r="R67" i="18"/>
  <c r="R70" i="18" s="1"/>
  <c r="Q67" i="18"/>
  <c r="Q70" i="18" s="1"/>
  <c r="P67" i="18"/>
  <c r="P70" i="18" s="1"/>
  <c r="O67" i="18"/>
  <c r="O70" i="18" s="1"/>
  <c r="N67" i="18"/>
  <c r="N70" i="18" s="1"/>
  <c r="M67" i="18"/>
  <c r="M70" i="18" s="1"/>
  <c r="L67" i="18"/>
  <c r="L70" i="18" s="1"/>
  <c r="K67" i="18"/>
  <c r="K70" i="18" s="1"/>
  <c r="J67" i="18"/>
  <c r="J70" i="18" s="1"/>
  <c r="I67" i="18"/>
  <c r="I70" i="18" s="1"/>
  <c r="H67" i="18"/>
  <c r="H70" i="18" s="1"/>
  <c r="G67" i="18"/>
  <c r="G70" i="18" s="1"/>
  <c r="F67" i="18"/>
  <c r="F70" i="18" s="1"/>
  <c r="E67" i="18"/>
  <c r="E70" i="18" s="1"/>
  <c r="D67" i="18"/>
  <c r="D70" i="18" s="1"/>
  <c r="C67" i="18"/>
  <c r="C70" i="18" s="1"/>
  <c r="BO66" i="18"/>
  <c r="BX66" i="18" s="1"/>
  <c r="BO65" i="18"/>
  <c r="BX65" i="18" s="1"/>
  <c r="BO64" i="18"/>
  <c r="BX64" i="18" s="1"/>
  <c r="BO63" i="18"/>
  <c r="BX63" i="18" s="1"/>
  <c r="BO62" i="18"/>
  <c r="BX62" i="18" s="1"/>
  <c r="BO61" i="18"/>
  <c r="BX61" i="18" s="1"/>
  <c r="BO60" i="18"/>
  <c r="BX60" i="18" s="1"/>
  <c r="BO59" i="18"/>
  <c r="BX59" i="18" s="1"/>
  <c r="BO58" i="18"/>
  <c r="BX58" i="18" s="1"/>
  <c r="BO57" i="18"/>
  <c r="BX57" i="18" s="1"/>
  <c r="BO56" i="18"/>
  <c r="BX56" i="18" s="1"/>
  <c r="BO55" i="18"/>
  <c r="BX55" i="18" s="1"/>
  <c r="BO54" i="18"/>
  <c r="BX54" i="18" s="1"/>
  <c r="BO53" i="18"/>
  <c r="BX53" i="18" s="1"/>
  <c r="BO52" i="18"/>
  <c r="BX52" i="18" s="1"/>
  <c r="BO51" i="18"/>
  <c r="BX51" i="18" s="1"/>
  <c r="BO50" i="18"/>
  <c r="BX50" i="18" s="1"/>
  <c r="BO49" i="18"/>
  <c r="BX49" i="18" s="1"/>
  <c r="BO48" i="18"/>
  <c r="BX48" i="18" s="1"/>
  <c r="BO47" i="18"/>
  <c r="BX47" i="18" s="1"/>
  <c r="BO46" i="18"/>
  <c r="BX46" i="18" s="1"/>
  <c r="BO45" i="18"/>
  <c r="BX45" i="18" s="1"/>
  <c r="BO44" i="18"/>
  <c r="BX44" i="18" s="1"/>
  <c r="BO43" i="18"/>
  <c r="BX43" i="18" s="1"/>
  <c r="BO42" i="18"/>
  <c r="BX42" i="18" s="1"/>
  <c r="BO41" i="18"/>
  <c r="BX41" i="18" s="1"/>
  <c r="BO40" i="18"/>
  <c r="BX40" i="18" s="1"/>
  <c r="BO39" i="18"/>
  <c r="BX39" i="18" s="1"/>
  <c r="BO38" i="18"/>
  <c r="BX38" i="18" s="1"/>
  <c r="BO37" i="18"/>
  <c r="BX37" i="18" s="1"/>
  <c r="BO36" i="18"/>
  <c r="BX36" i="18" s="1"/>
  <c r="BO35" i="18"/>
  <c r="BX35" i="18" s="1"/>
  <c r="BO34" i="18"/>
  <c r="BX34" i="18" s="1"/>
  <c r="BO33" i="18"/>
  <c r="BX33" i="18" s="1"/>
  <c r="BO32" i="18"/>
  <c r="BX32" i="18" s="1"/>
  <c r="BO31" i="18"/>
  <c r="BX31" i="18" s="1"/>
  <c r="BO30" i="18"/>
  <c r="BX30" i="18" s="1"/>
  <c r="BO29" i="18"/>
  <c r="BX29" i="18" s="1"/>
  <c r="BX28" i="18"/>
  <c r="BO28" i="18"/>
  <c r="BO27" i="18"/>
  <c r="BX27" i="18" s="1"/>
  <c r="BX26" i="18"/>
  <c r="BO26" i="18"/>
  <c r="BO25" i="18"/>
  <c r="BX25" i="18" s="1"/>
  <c r="BO24" i="18"/>
  <c r="BX24" i="18" s="1"/>
  <c r="BO23" i="18"/>
  <c r="BX23" i="18" s="1"/>
  <c r="BO22" i="18"/>
  <c r="BX22" i="18" s="1"/>
  <c r="BO21" i="18"/>
  <c r="BX21" i="18" s="1"/>
  <c r="BO20" i="18"/>
  <c r="BX20" i="18" s="1"/>
  <c r="BO19" i="18"/>
  <c r="BX19" i="18" s="1"/>
  <c r="BO18" i="18"/>
  <c r="BX18" i="18" s="1"/>
  <c r="BO17" i="18"/>
  <c r="BX17" i="18" s="1"/>
  <c r="BO16" i="18"/>
  <c r="BX16" i="18" s="1"/>
  <c r="BO15" i="18"/>
  <c r="BX15" i="18" s="1"/>
  <c r="BO14" i="18"/>
  <c r="BX14" i="18" s="1"/>
  <c r="BO13" i="18"/>
  <c r="BX13" i="18" s="1"/>
  <c r="BX12" i="18"/>
  <c r="BO12" i="18"/>
  <c r="BO11" i="18"/>
  <c r="BX11" i="18" s="1"/>
  <c r="BX10" i="18"/>
  <c r="BO10" i="18"/>
  <c r="BO9" i="18"/>
  <c r="BX9" i="18" s="1"/>
  <c r="BO8" i="18"/>
  <c r="BX8" i="18" s="1"/>
  <c r="BO7" i="18"/>
  <c r="BX7" i="18" s="1"/>
  <c r="BX6" i="18"/>
  <c r="BO6" i="18"/>
  <c r="BO5" i="18"/>
  <c r="BX5" i="18" s="1"/>
  <c r="BO4" i="18"/>
  <c r="BX4" i="18" s="1"/>
  <c r="BO3" i="18"/>
  <c r="BX3" i="18" s="1"/>
  <c r="T79" i="20" l="1"/>
  <c r="AJ79" i="20"/>
  <c r="D79" i="20"/>
  <c r="AZ79" i="20"/>
  <c r="BO70" i="18"/>
  <c r="BX70" i="18" s="1"/>
  <c r="H79" i="20"/>
  <c r="P79" i="20"/>
  <c r="X79" i="20"/>
  <c r="AF79" i="20"/>
  <c r="AN79" i="20"/>
  <c r="AV79" i="20"/>
  <c r="BD79" i="20"/>
  <c r="BL79" i="20"/>
  <c r="V78" i="18"/>
  <c r="V82" i="18" s="1"/>
  <c r="AD78" i="18"/>
  <c r="AD82" i="18" s="1"/>
  <c r="AL78" i="18"/>
  <c r="AL82" i="18" s="1"/>
  <c r="AT78" i="18"/>
  <c r="AT82" i="18" s="1"/>
  <c r="BB78" i="18"/>
  <c r="BB82" i="18" s="1"/>
  <c r="BJ78" i="18"/>
  <c r="BJ82" i="18" s="1"/>
  <c r="L79" i="20"/>
  <c r="AB79" i="20"/>
  <c r="AR79" i="20"/>
  <c r="BH79" i="20"/>
  <c r="N78" i="18"/>
  <c r="N82" i="18" s="1"/>
  <c r="J78" i="18"/>
  <c r="J82" i="18" s="1"/>
  <c r="R78" i="18"/>
  <c r="R82" i="18" s="1"/>
  <c r="Z78" i="18"/>
  <c r="Z82" i="18" s="1"/>
  <c r="AH78" i="18"/>
  <c r="AH82" i="18" s="1"/>
  <c r="AP78" i="18"/>
  <c r="AP82" i="18" s="1"/>
  <c r="AX78" i="18"/>
  <c r="AX82" i="18" s="1"/>
  <c r="BF78" i="18"/>
  <c r="BF82" i="18" s="1"/>
  <c r="BN78" i="18"/>
  <c r="BN82" i="18" s="1"/>
  <c r="F78" i="18"/>
  <c r="F82" i="18" s="1"/>
  <c r="BO67" i="18"/>
  <c r="BX67" i="18" s="1"/>
  <c r="G79" i="20"/>
  <c r="E79" i="20"/>
  <c r="U79" i="20"/>
  <c r="AK79" i="20"/>
  <c r="BA79" i="20"/>
  <c r="BO71" i="20"/>
  <c r="BX71" i="20" s="1"/>
  <c r="F79" i="20"/>
  <c r="J79" i="20"/>
  <c r="N79" i="20"/>
  <c r="R79" i="20"/>
  <c r="V79" i="20"/>
  <c r="Z79" i="20"/>
  <c r="AD79" i="20"/>
  <c r="AH79" i="20"/>
  <c r="AL79" i="20"/>
  <c r="AP79" i="20"/>
  <c r="AT79" i="20"/>
  <c r="AX79" i="20"/>
  <c r="BB79" i="20"/>
  <c r="BF79" i="20"/>
  <c r="BJ79" i="20"/>
  <c r="BN79" i="20"/>
  <c r="I79" i="20"/>
  <c r="Y79" i="20"/>
  <c r="AO79" i="20"/>
  <c r="BE79" i="20"/>
  <c r="BO67" i="20"/>
  <c r="BX67" i="20" s="1"/>
  <c r="C79" i="20"/>
  <c r="BO78" i="20"/>
  <c r="K79" i="20"/>
  <c r="O79" i="20"/>
  <c r="S79" i="20"/>
  <c r="W79" i="20"/>
  <c r="AA79" i="20"/>
  <c r="AE79" i="20"/>
  <c r="AI79" i="20"/>
  <c r="AM79" i="20"/>
  <c r="AQ79" i="20"/>
  <c r="AU79" i="20"/>
  <c r="AY79" i="20"/>
  <c r="BC79" i="20"/>
  <c r="BG79" i="20"/>
  <c r="BK79" i="20"/>
  <c r="BO76" i="20"/>
  <c r="M79" i="20"/>
  <c r="AC79" i="20"/>
  <c r="AS79" i="20"/>
  <c r="BI79" i="20"/>
  <c r="BX3" i="20"/>
  <c r="Q79" i="20"/>
  <c r="AG79" i="20"/>
  <c r="AW79" i="20"/>
  <c r="BM79" i="20"/>
  <c r="BO67" i="19"/>
  <c r="BX67" i="19" s="1"/>
  <c r="K78" i="18"/>
  <c r="K82" i="18" s="1"/>
  <c r="AA78" i="18"/>
  <c r="AA82" i="18" s="1"/>
  <c r="AQ78" i="18"/>
  <c r="AQ82" i="18" s="1"/>
  <c r="BG78" i="18"/>
  <c r="BG82" i="18" s="1"/>
  <c r="BO75" i="18"/>
  <c r="O78" i="18"/>
  <c r="O82" i="18" s="1"/>
  <c r="AE78" i="18"/>
  <c r="AE82" i="18" s="1"/>
  <c r="AU78" i="18"/>
  <c r="AU82" i="18" s="1"/>
  <c r="BK78" i="18"/>
  <c r="BK82" i="18" s="1"/>
  <c r="D78" i="18"/>
  <c r="D82" i="18" s="1"/>
  <c r="H78" i="18"/>
  <c r="H82" i="18" s="1"/>
  <c r="L78" i="18"/>
  <c r="L82" i="18" s="1"/>
  <c r="P78" i="18"/>
  <c r="P82" i="18" s="1"/>
  <c r="T78" i="18"/>
  <c r="T82" i="18" s="1"/>
  <c r="X78" i="18"/>
  <c r="X82" i="18" s="1"/>
  <c r="AB78" i="18"/>
  <c r="AB82" i="18" s="1"/>
  <c r="AF78" i="18"/>
  <c r="AF82" i="18" s="1"/>
  <c r="AJ78" i="18"/>
  <c r="AJ82" i="18" s="1"/>
  <c r="AN78" i="18"/>
  <c r="AN82" i="18" s="1"/>
  <c r="AR78" i="18"/>
  <c r="AR82" i="18" s="1"/>
  <c r="AV78" i="18"/>
  <c r="AV82" i="18" s="1"/>
  <c r="AZ78" i="18"/>
  <c r="AZ82" i="18" s="1"/>
  <c r="BD78" i="18"/>
  <c r="BD82" i="18" s="1"/>
  <c r="BH78" i="18"/>
  <c r="BH82" i="18" s="1"/>
  <c r="BL78" i="18"/>
  <c r="BL82" i="18" s="1"/>
  <c r="C78" i="18"/>
  <c r="S78" i="18"/>
  <c r="S82" i="18" s="1"/>
  <c r="AI78" i="18"/>
  <c r="AI82" i="18" s="1"/>
  <c r="AY78" i="18"/>
  <c r="AY82" i="18" s="1"/>
  <c r="BO77" i="18"/>
  <c r="E78" i="18"/>
  <c r="E82" i="18" s="1"/>
  <c r="I78" i="18"/>
  <c r="I82" i="18" s="1"/>
  <c r="M78" i="18"/>
  <c r="M82" i="18" s="1"/>
  <c r="Q78" i="18"/>
  <c r="Q82" i="18" s="1"/>
  <c r="U78" i="18"/>
  <c r="U82" i="18" s="1"/>
  <c r="Y78" i="18"/>
  <c r="Y82" i="18" s="1"/>
  <c r="AC78" i="18"/>
  <c r="AC82" i="18" s="1"/>
  <c r="AG78" i="18"/>
  <c r="AG82" i="18" s="1"/>
  <c r="AK78" i="18"/>
  <c r="AK82" i="18" s="1"/>
  <c r="AO78" i="18"/>
  <c r="AO82" i="18" s="1"/>
  <c r="AS78" i="18"/>
  <c r="AS82" i="18" s="1"/>
  <c r="AW78" i="18"/>
  <c r="AW82" i="18" s="1"/>
  <c r="BA78" i="18"/>
  <c r="BA82" i="18" s="1"/>
  <c r="BE78" i="18"/>
  <c r="BE82" i="18" s="1"/>
  <c r="BI78" i="18"/>
  <c r="BI82" i="18" s="1"/>
  <c r="BM78" i="18"/>
  <c r="BM82" i="18" s="1"/>
  <c r="G78" i="18"/>
  <c r="G82" i="18" s="1"/>
  <c r="W78" i="18"/>
  <c r="W82" i="18" s="1"/>
  <c r="AM78" i="18"/>
  <c r="AM82" i="18" s="1"/>
  <c r="BC78" i="18"/>
  <c r="BC82" i="18" s="1"/>
  <c r="BO80" i="9"/>
  <c r="BV67" i="11"/>
  <c r="BV71" i="11" s="1"/>
  <c r="BV67" i="10"/>
  <c r="BV67" i="9"/>
  <c r="BV70" i="9" s="1"/>
  <c r="BV67" i="8"/>
  <c r="BV72" i="8" s="1"/>
  <c r="BV67" i="7"/>
  <c r="BV67" i="6"/>
  <c r="BV71" i="6" s="1"/>
  <c r="BV67" i="4"/>
  <c r="BV67" i="12"/>
  <c r="BV67" i="13"/>
  <c r="BV67" i="3"/>
  <c r="BV67" i="2"/>
  <c r="BV70" i="2" s="1"/>
  <c r="BQ68" i="1"/>
  <c r="BQ70" i="1" s="1"/>
  <c r="AU67" i="11"/>
  <c r="AU71" i="11" s="1"/>
  <c r="AU76" i="11"/>
  <c r="BO47" i="11"/>
  <c r="BX47" i="11" s="1"/>
  <c r="AU67" i="10"/>
  <c r="BO47" i="10"/>
  <c r="BX47" i="10" s="1"/>
  <c r="AU67" i="9"/>
  <c r="AU70" i="9" s="1"/>
  <c r="AU75" i="9"/>
  <c r="AU77" i="9" s="1"/>
  <c r="BO47" i="9"/>
  <c r="BX47" i="9" s="1"/>
  <c r="AU77" i="8"/>
  <c r="AU79" i="8" s="1"/>
  <c r="AU67" i="8"/>
  <c r="BO47" i="8"/>
  <c r="BX47" i="8" s="1"/>
  <c r="AU67" i="7"/>
  <c r="BO47" i="7"/>
  <c r="BX47" i="7" s="1"/>
  <c r="AU76" i="6"/>
  <c r="AU78" i="6" s="1"/>
  <c r="AU67" i="6"/>
  <c r="AU71" i="6" s="1"/>
  <c r="BO47" i="6"/>
  <c r="BX47" i="6" s="1"/>
  <c r="AU67" i="4"/>
  <c r="BO47" i="4"/>
  <c r="BX47" i="4" s="1"/>
  <c r="AU67" i="12"/>
  <c r="BO47" i="12"/>
  <c r="BX47" i="12" s="1"/>
  <c r="AU67" i="13"/>
  <c r="BO47" i="13"/>
  <c r="BX47" i="13" s="1"/>
  <c r="AU67" i="3"/>
  <c r="BO47" i="3"/>
  <c r="BX47" i="3" s="1"/>
  <c r="AU75" i="2"/>
  <c r="AU67" i="2"/>
  <c r="AU70" i="2" s="1"/>
  <c r="BO47" i="2"/>
  <c r="BX47" i="2" s="1"/>
  <c r="AU68" i="1"/>
  <c r="AU70" i="1" s="1"/>
  <c r="BO47" i="1"/>
  <c r="BS47" i="1" s="1"/>
  <c r="BW47" i="1" s="1"/>
  <c r="E68" i="1"/>
  <c r="E70" i="1" s="1"/>
  <c r="F68" i="1"/>
  <c r="F70" i="1" s="1"/>
  <c r="G68" i="1"/>
  <c r="G70" i="1" s="1"/>
  <c r="H68" i="1"/>
  <c r="H70" i="1" s="1"/>
  <c r="I68" i="1"/>
  <c r="I70" i="1" s="1"/>
  <c r="E67" i="11"/>
  <c r="E71" i="11" s="1"/>
  <c r="F67" i="11"/>
  <c r="F71" i="11" s="1"/>
  <c r="G67" i="11"/>
  <c r="G71" i="11" s="1"/>
  <c r="H67" i="11"/>
  <c r="H71" i="11" s="1"/>
  <c r="I67" i="11"/>
  <c r="I71" i="11" s="1"/>
  <c r="J67" i="11"/>
  <c r="J71" i="11" s="1"/>
  <c r="K67" i="11"/>
  <c r="K71" i="11" s="1"/>
  <c r="E76" i="11"/>
  <c r="E78" i="11" s="1"/>
  <c r="F76" i="11"/>
  <c r="F78" i="11" s="1"/>
  <c r="G76" i="11"/>
  <c r="G78" i="11" s="1"/>
  <c r="H76" i="11"/>
  <c r="H78" i="11" s="1"/>
  <c r="I76" i="11"/>
  <c r="I78" i="11" s="1"/>
  <c r="J76" i="11"/>
  <c r="J78" i="11" s="1"/>
  <c r="K76" i="11"/>
  <c r="K78" i="11" s="1"/>
  <c r="BO5" i="11"/>
  <c r="BX5" i="11" s="1"/>
  <c r="BO6" i="11"/>
  <c r="BX6" i="11" s="1"/>
  <c r="BO7" i="11"/>
  <c r="BX7" i="11" s="1"/>
  <c r="BO8" i="11"/>
  <c r="BX8" i="11" s="1"/>
  <c r="BO9" i="11"/>
  <c r="BX9" i="11" s="1"/>
  <c r="BO10" i="11"/>
  <c r="BX10" i="11" s="1"/>
  <c r="BO11" i="11"/>
  <c r="BX11" i="11" s="1"/>
  <c r="BO12" i="11"/>
  <c r="BX12" i="11" s="1"/>
  <c r="BO13" i="11"/>
  <c r="BX13" i="11" s="1"/>
  <c r="BO14" i="11"/>
  <c r="BX14" i="11" s="1"/>
  <c r="BO15" i="11"/>
  <c r="BX15" i="11" s="1"/>
  <c r="BO16" i="11"/>
  <c r="BX16" i="11" s="1"/>
  <c r="BO17" i="11"/>
  <c r="BX17" i="11" s="1"/>
  <c r="BO18" i="11"/>
  <c r="BX18" i="11" s="1"/>
  <c r="BO19" i="11"/>
  <c r="BX19" i="11" s="1"/>
  <c r="BO20" i="11"/>
  <c r="BX20" i="11" s="1"/>
  <c r="BO21" i="11"/>
  <c r="BX21" i="11" s="1"/>
  <c r="BO22" i="11"/>
  <c r="BX22" i="11" s="1"/>
  <c r="BO23" i="11"/>
  <c r="BX23" i="11" s="1"/>
  <c r="BO24" i="11"/>
  <c r="BX24" i="11" s="1"/>
  <c r="BO25" i="11"/>
  <c r="BX25" i="11" s="1"/>
  <c r="BO26" i="11"/>
  <c r="BX26" i="11" s="1"/>
  <c r="BO27" i="11"/>
  <c r="BX27" i="11" s="1"/>
  <c r="BO28" i="11"/>
  <c r="BX28" i="11" s="1"/>
  <c r="BO29" i="11"/>
  <c r="BX29" i="11" s="1"/>
  <c r="BO30" i="11"/>
  <c r="BX30" i="11" s="1"/>
  <c r="BO31" i="11"/>
  <c r="BX31" i="11" s="1"/>
  <c r="BO32" i="11"/>
  <c r="BX32" i="11" s="1"/>
  <c r="BO33" i="11"/>
  <c r="BX33" i="11" s="1"/>
  <c r="BO34" i="11"/>
  <c r="BX34" i="11" s="1"/>
  <c r="BO35" i="11"/>
  <c r="BX35" i="11" s="1"/>
  <c r="BO36" i="11"/>
  <c r="BX36" i="11" s="1"/>
  <c r="BO37" i="11"/>
  <c r="BX37" i="11" s="1"/>
  <c r="BO38" i="11"/>
  <c r="BX38" i="11" s="1"/>
  <c r="BO39" i="11"/>
  <c r="BX39" i="11" s="1"/>
  <c r="E67" i="10"/>
  <c r="F67" i="10"/>
  <c r="G67" i="10"/>
  <c r="H67" i="10"/>
  <c r="I67" i="10"/>
  <c r="J67" i="10"/>
  <c r="K67" i="10"/>
  <c r="BO5" i="10"/>
  <c r="BX5" i="10" s="1"/>
  <c r="BO6" i="10"/>
  <c r="BX6" i="10" s="1"/>
  <c r="BO7" i="10"/>
  <c r="BX7" i="10" s="1"/>
  <c r="BO8" i="10"/>
  <c r="BX8" i="10" s="1"/>
  <c r="BO9" i="10"/>
  <c r="BX9" i="10" s="1"/>
  <c r="BO10" i="10"/>
  <c r="BX10" i="10" s="1"/>
  <c r="BO11" i="10"/>
  <c r="BX11" i="10" s="1"/>
  <c r="BO12" i="10"/>
  <c r="BX12" i="10" s="1"/>
  <c r="BO13" i="10"/>
  <c r="BX13" i="10" s="1"/>
  <c r="BO14" i="10"/>
  <c r="BX14" i="10" s="1"/>
  <c r="BO15" i="10"/>
  <c r="BX15" i="10" s="1"/>
  <c r="BO16" i="10"/>
  <c r="BX16" i="10" s="1"/>
  <c r="BO17" i="10"/>
  <c r="BX17" i="10" s="1"/>
  <c r="BO18" i="10"/>
  <c r="BX18" i="10" s="1"/>
  <c r="BO19" i="10"/>
  <c r="BX19" i="10" s="1"/>
  <c r="BO20" i="10"/>
  <c r="BX20" i="10" s="1"/>
  <c r="BO21" i="10"/>
  <c r="BX21" i="10" s="1"/>
  <c r="BO22" i="10"/>
  <c r="BX22" i="10" s="1"/>
  <c r="BO23" i="10"/>
  <c r="BX23" i="10" s="1"/>
  <c r="BO24" i="10"/>
  <c r="BX24" i="10" s="1"/>
  <c r="BO25" i="10"/>
  <c r="BX25" i="10" s="1"/>
  <c r="BO26" i="10"/>
  <c r="BX26" i="10" s="1"/>
  <c r="BO27" i="10"/>
  <c r="BX27" i="10" s="1"/>
  <c r="BO28" i="10"/>
  <c r="BX28" i="10" s="1"/>
  <c r="BO29" i="10"/>
  <c r="BX29" i="10" s="1"/>
  <c r="BO30" i="10"/>
  <c r="BX30" i="10" s="1"/>
  <c r="BO31" i="10"/>
  <c r="BX31" i="10" s="1"/>
  <c r="BO32" i="10"/>
  <c r="BX32" i="10" s="1"/>
  <c r="BO33" i="10"/>
  <c r="BX33" i="10" s="1"/>
  <c r="BO34" i="10"/>
  <c r="BX34" i="10" s="1"/>
  <c r="BO35" i="10"/>
  <c r="BX35" i="10" s="1"/>
  <c r="BO36" i="10"/>
  <c r="BX36" i="10" s="1"/>
  <c r="BO37" i="10"/>
  <c r="BX37" i="10" s="1"/>
  <c r="BO38" i="10"/>
  <c r="BX38" i="10" s="1"/>
  <c r="BO39" i="10"/>
  <c r="BX39" i="10" s="1"/>
  <c r="BO40" i="10"/>
  <c r="BX40" i="10" s="1"/>
  <c r="BO41" i="10"/>
  <c r="BX41" i="10" s="1"/>
  <c r="BO42" i="10"/>
  <c r="BX42" i="10" s="1"/>
  <c r="E67" i="9"/>
  <c r="E70" i="9" s="1"/>
  <c r="F67" i="9"/>
  <c r="F70" i="9" s="1"/>
  <c r="G67" i="9"/>
  <c r="G70" i="9" s="1"/>
  <c r="H67" i="9"/>
  <c r="H70" i="9" s="1"/>
  <c r="I67" i="9"/>
  <c r="I70" i="9" s="1"/>
  <c r="J67" i="9"/>
  <c r="J70" i="9" s="1"/>
  <c r="K67" i="9"/>
  <c r="K70" i="9" s="1"/>
  <c r="E75" i="9"/>
  <c r="E77" i="9" s="1"/>
  <c r="F75" i="9"/>
  <c r="F77" i="9" s="1"/>
  <c r="G75" i="9"/>
  <c r="G77" i="9" s="1"/>
  <c r="G78" i="9" s="1"/>
  <c r="G82" i="9" s="1"/>
  <c r="H75" i="9"/>
  <c r="H77" i="9" s="1"/>
  <c r="H78" i="9" s="1"/>
  <c r="H82" i="9" s="1"/>
  <c r="I75" i="9"/>
  <c r="I77" i="9" s="1"/>
  <c r="J75" i="9"/>
  <c r="J77" i="9" s="1"/>
  <c r="K75" i="9"/>
  <c r="K77" i="9" s="1"/>
  <c r="BO5" i="9"/>
  <c r="BX5" i="9" s="1"/>
  <c r="BO6" i="9"/>
  <c r="BX6" i="9" s="1"/>
  <c r="BO7" i="9"/>
  <c r="BX7" i="9" s="1"/>
  <c r="BO8" i="9"/>
  <c r="BX8" i="9" s="1"/>
  <c r="BO9" i="9"/>
  <c r="BX9" i="9" s="1"/>
  <c r="BO10" i="9"/>
  <c r="BX10" i="9" s="1"/>
  <c r="BO11" i="9"/>
  <c r="BX11" i="9" s="1"/>
  <c r="BO12" i="9"/>
  <c r="BX12" i="9" s="1"/>
  <c r="BO13" i="9"/>
  <c r="BX13" i="9" s="1"/>
  <c r="BO14" i="9"/>
  <c r="BX14" i="9" s="1"/>
  <c r="BO15" i="9"/>
  <c r="BX15" i="9" s="1"/>
  <c r="BO16" i="9"/>
  <c r="BX16" i="9" s="1"/>
  <c r="BO17" i="9"/>
  <c r="BX17" i="9" s="1"/>
  <c r="BO18" i="9"/>
  <c r="BX18" i="9" s="1"/>
  <c r="BO19" i="9"/>
  <c r="BX19" i="9" s="1"/>
  <c r="BO20" i="9"/>
  <c r="BX20" i="9" s="1"/>
  <c r="BO21" i="9"/>
  <c r="BX21" i="9" s="1"/>
  <c r="BO22" i="9"/>
  <c r="BX22" i="9" s="1"/>
  <c r="BO23" i="9"/>
  <c r="BX23" i="9" s="1"/>
  <c r="BO24" i="9"/>
  <c r="BX24" i="9" s="1"/>
  <c r="BO25" i="9"/>
  <c r="BX25" i="9" s="1"/>
  <c r="BO26" i="9"/>
  <c r="BX26" i="9" s="1"/>
  <c r="BO27" i="9"/>
  <c r="BX27" i="9" s="1"/>
  <c r="BO28" i="9"/>
  <c r="BX28" i="9" s="1"/>
  <c r="BO29" i="9"/>
  <c r="BX29" i="9" s="1"/>
  <c r="BO30" i="9"/>
  <c r="BX30" i="9" s="1"/>
  <c r="BO31" i="9"/>
  <c r="BX31" i="9" s="1"/>
  <c r="BO32" i="9"/>
  <c r="BX32" i="9" s="1"/>
  <c r="BO33" i="9"/>
  <c r="BX33" i="9" s="1"/>
  <c r="BO34" i="9"/>
  <c r="BX34" i="9" s="1"/>
  <c r="BO35" i="9"/>
  <c r="BX35" i="9" s="1"/>
  <c r="BO36" i="9"/>
  <c r="BX36" i="9" s="1"/>
  <c r="BO37" i="9"/>
  <c r="BX37" i="9" s="1"/>
  <c r="BO38" i="9"/>
  <c r="BX38" i="9" s="1"/>
  <c r="BO39" i="9"/>
  <c r="BX39" i="9" s="1"/>
  <c r="BO40" i="9"/>
  <c r="BX40" i="9" s="1"/>
  <c r="E67" i="8"/>
  <c r="E72" i="8" s="1"/>
  <c r="F67" i="8"/>
  <c r="F72" i="8" s="1"/>
  <c r="G67" i="8"/>
  <c r="G72" i="8" s="1"/>
  <c r="H67" i="8"/>
  <c r="I67" i="8"/>
  <c r="I72" i="8" s="1"/>
  <c r="J67" i="8"/>
  <c r="J72" i="8" s="1"/>
  <c r="E77" i="8"/>
  <c r="E79" i="8" s="1"/>
  <c r="F77" i="8"/>
  <c r="F79" i="8" s="1"/>
  <c r="G77" i="8"/>
  <c r="G79" i="8" s="1"/>
  <c r="H77" i="8"/>
  <c r="H79" i="8" s="1"/>
  <c r="I77" i="8"/>
  <c r="I79" i="8" s="1"/>
  <c r="J77" i="8"/>
  <c r="J79" i="8" s="1"/>
  <c r="BO5" i="8"/>
  <c r="BX5" i="8" s="1"/>
  <c r="BO6" i="8"/>
  <c r="BX6" i="8" s="1"/>
  <c r="BO7" i="8"/>
  <c r="BX7" i="8" s="1"/>
  <c r="BO8" i="8"/>
  <c r="BX8" i="8" s="1"/>
  <c r="BO9" i="8"/>
  <c r="BX9" i="8" s="1"/>
  <c r="BO10" i="8"/>
  <c r="BX10" i="8" s="1"/>
  <c r="BO11" i="8"/>
  <c r="BX11" i="8" s="1"/>
  <c r="BO12" i="8"/>
  <c r="BX12" i="8" s="1"/>
  <c r="BO13" i="8"/>
  <c r="BX13" i="8" s="1"/>
  <c r="BO14" i="8"/>
  <c r="BX14" i="8" s="1"/>
  <c r="BO15" i="8"/>
  <c r="BX15" i="8" s="1"/>
  <c r="BO16" i="8"/>
  <c r="BX16" i="8" s="1"/>
  <c r="BO17" i="8"/>
  <c r="BX17" i="8" s="1"/>
  <c r="BO18" i="8"/>
  <c r="BX18" i="8" s="1"/>
  <c r="BO19" i="8"/>
  <c r="BX19" i="8" s="1"/>
  <c r="BO20" i="8"/>
  <c r="BX20" i="8" s="1"/>
  <c r="BO21" i="8"/>
  <c r="BX21" i="8" s="1"/>
  <c r="BO22" i="8"/>
  <c r="BX22" i="8" s="1"/>
  <c r="BO23" i="8"/>
  <c r="BX23" i="8" s="1"/>
  <c r="BO24" i="8"/>
  <c r="BX24" i="8" s="1"/>
  <c r="BO25" i="8"/>
  <c r="BX25" i="8" s="1"/>
  <c r="BO26" i="8"/>
  <c r="BX26" i="8" s="1"/>
  <c r="BO27" i="8"/>
  <c r="BX27" i="8" s="1"/>
  <c r="BO28" i="8"/>
  <c r="BX28" i="8" s="1"/>
  <c r="BO29" i="8"/>
  <c r="BX29" i="8" s="1"/>
  <c r="BO30" i="8"/>
  <c r="BX30" i="8" s="1"/>
  <c r="BO31" i="8"/>
  <c r="BX31" i="8" s="1"/>
  <c r="BO32" i="8"/>
  <c r="BX32" i="8" s="1"/>
  <c r="BO33" i="8"/>
  <c r="BX33" i="8" s="1"/>
  <c r="BO34" i="8"/>
  <c r="BX34" i="8" s="1"/>
  <c r="BO35" i="8"/>
  <c r="BX35" i="8" s="1"/>
  <c r="BO36" i="8"/>
  <c r="BX36" i="8" s="1"/>
  <c r="BO37" i="8"/>
  <c r="BX37" i="8" s="1"/>
  <c r="BO38" i="8"/>
  <c r="BX38" i="8" s="1"/>
  <c r="BO39" i="8"/>
  <c r="BX39" i="8" s="1"/>
  <c r="BO40" i="8"/>
  <c r="BX40" i="8" s="1"/>
  <c r="E67" i="7"/>
  <c r="F67" i="7"/>
  <c r="G67" i="7"/>
  <c r="H67" i="7"/>
  <c r="I67" i="7"/>
  <c r="J67" i="7"/>
  <c r="BO5" i="7"/>
  <c r="BX5" i="7" s="1"/>
  <c r="BO6" i="7"/>
  <c r="BX6" i="7" s="1"/>
  <c r="BO7" i="7"/>
  <c r="BX7" i="7" s="1"/>
  <c r="BO8" i="7"/>
  <c r="BX8" i="7" s="1"/>
  <c r="BO9" i="7"/>
  <c r="BX9" i="7" s="1"/>
  <c r="BO10" i="7"/>
  <c r="BX10" i="7" s="1"/>
  <c r="BO11" i="7"/>
  <c r="BX11" i="7" s="1"/>
  <c r="BO12" i="7"/>
  <c r="BX12" i="7" s="1"/>
  <c r="BO13" i="7"/>
  <c r="BX13" i="7" s="1"/>
  <c r="BO14" i="7"/>
  <c r="BX14" i="7" s="1"/>
  <c r="BO15" i="7"/>
  <c r="BX15" i="7" s="1"/>
  <c r="BO16" i="7"/>
  <c r="BO17" i="7"/>
  <c r="BX17" i="7" s="1"/>
  <c r="BO18" i="7"/>
  <c r="BX18" i="7" s="1"/>
  <c r="BO19" i="7"/>
  <c r="BX19" i="7" s="1"/>
  <c r="BO20" i="7"/>
  <c r="BX20" i="7" s="1"/>
  <c r="BO21" i="7"/>
  <c r="BX21" i="7" s="1"/>
  <c r="BO22" i="7"/>
  <c r="BX22" i="7" s="1"/>
  <c r="BO23" i="7"/>
  <c r="BX23" i="7" s="1"/>
  <c r="BO24" i="7"/>
  <c r="BX24" i="7" s="1"/>
  <c r="BO25" i="7"/>
  <c r="BX25" i="7" s="1"/>
  <c r="BO26" i="7"/>
  <c r="BX26" i="7" s="1"/>
  <c r="BO27" i="7"/>
  <c r="BX27" i="7" s="1"/>
  <c r="BO28" i="7"/>
  <c r="BX28" i="7" s="1"/>
  <c r="BO29" i="7"/>
  <c r="BX29" i="7" s="1"/>
  <c r="BO30" i="7"/>
  <c r="BX30" i="7" s="1"/>
  <c r="BO31" i="7"/>
  <c r="BX31" i="7" s="1"/>
  <c r="BO32" i="7"/>
  <c r="BX32" i="7" s="1"/>
  <c r="BO33" i="7"/>
  <c r="BX33" i="7" s="1"/>
  <c r="BO34" i="7"/>
  <c r="BX34" i="7" s="1"/>
  <c r="BO35" i="7"/>
  <c r="BX35" i="7" s="1"/>
  <c r="BO36" i="7"/>
  <c r="BX36" i="7" s="1"/>
  <c r="BO37" i="7"/>
  <c r="BX37" i="7" s="1"/>
  <c r="BO38" i="7"/>
  <c r="BX38" i="7" s="1"/>
  <c r="BO39" i="7"/>
  <c r="BX39" i="7" s="1"/>
  <c r="BO40" i="7"/>
  <c r="BX40" i="7" s="1"/>
  <c r="E67" i="6"/>
  <c r="E71" i="6" s="1"/>
  <c r="F67" i="6"/>
  <c r="F71" i="6" s="1"/>
  <c r="G67" i="6"/>
  <c r="H67" i="6"/>
  <c r="I67" i="6"/>
  <c r="I71" i="6" s="1"/>
  <c r="E76" i="6"/>
  <c r="E78" i="6" s="1"/>
  <c r="F76" i="6"/>
  <c r="F78" i="6" s="1"/>
  <c r="G76" i="6"/>
  <c r="H76" i="6"/>
  <c r="H78" i="6" s="1"/>
  <c r="I76" i="6"/>
  <c r="I78" i="6" s="1"/>
  <c r="BO5" i="6"/>
  <c r="BX5" i="6" s="1"/>
  <c r="BO6" i="6"/>
  <c r="BX6" i="6" s="1"/>
  <c r="BO7" i="6"/>
  <c r="BX7" i="6" s="1"/>
  <c r="BO8" i="6"/>
  <c r="BX8" i="6" s="1"/>
  <c r="BO9" i="6"/>
  <c r="BX9" i="6" s="1"/>
  <c r="BO10" i="6"/>
  <c r="BX10" i="6" s="1"/>
  <c r="BO11" i="6"/>
  <c r="BX11" i="6" s="1"/>
  <c r="BO12" i="6"/>
  <c r="BX12" i="6" s="1"/>
  <c r="BO13" i="6"/>
  <c r="BX13" i="6" s="1"/>
  <c r="BO14" i="6"/>
  <c r="BX14" i="6" s="1"/>
  <c r="BO15" i="6"/>
  <c r="BX15" i="6" s="1"/>
  <c r="BO16" i="6"/>
  <c r="BX16" i="6" s="1"/>
  <c r="BO17" i="6"/>
  <c r="BX17" i="6" s="1"/>
  <c r="BO18" i="6"/>
  <c r="BX18" i="6" s="1"/>
  <c r="BO19" i="6"/>
  <c r="BX19" i="6" s="1"/>
  <c r="BO20" i="6"/>
  <c r="BX20" i="6" s="1"/>
  <c r="BO21" i="6"/>
  <c r="BX21" i="6" s="1"/>
  <c r="BO22" i="6"/>
  <c r="BX22" i="6" s="1"/>
  <c r="BO23" i="6"/>
  <c r="BX23" i="6" s="1"/>
  <c r="BO24" i="6"/>
  <c r="BX24" i="6" s="1"/>
  <c r="BO25" i="6"/>
  <c r="BX25" i="6" s="1"/>
  <c r="BO26" i="6"/>
  <c r="BX26" i="6" s="1"/>
  <c r="BO27" i="6"/>
  <c r="BX27" i="6" s="1"/>
  <c r="BO28" i="6"/>
  <c r="BX28" i="6" s="1"/>
  <c r="BO29" i="6"/>
  <c r="BX29" i="6" s="1"/>
  <c r="BO30" i="6"/>
  <c r="BX30" i="6" s="1"/>
  <c r="BO31" i="6"/>
  <c r="BX31" i="6" s="1"/>
  <c r="BO32" i="6"/>
  <c r="BX32" i="6" s="1"/>
  <c r="BO33" i="6"/>
  <c r="BX33" i="6" s="1"/>
  <c r="BO34" i="6"/>
  <c r="BX34" i="6" s="1"/>
  <c r="BO35" i="6"/>
  <c r="BX35" i="6" s="1"/>
  <c r="BO36" i="6"/>
  <c r="BX36" i="6" s="1"/>
  <c r="BO37" i="6"/>
  <c r="BX37" i="6" s="1"/>
  <c r="BO38" i="6"/>
  <c r="BX38" i="6" s="1"/>
  <c r="BO39" i="6"/>
  <c r="BX39" i="6" s="1"/>
  <c r="E67" i="4"/>
  <c r="F67" i="4"/>
  <c r="G67" i="4"/>
  <c r="H67" i="4"/>
  <c r="I67" i="4"/>
  <c r="J67" i="4"/>
  <c r="BO5" i="4"/>
  <c r="BX5" i="4" s="1"/>
  <c r="BO6" i="4"/>
  <c r="BX6" i="4" s="1"/>
  <c r="BO7" i="4"/>
  <c r="BX7" i="4" s="1"/>
  <c r="BO8" i="4"/>
  <c r="BX8" i="4" s="1"/>
  <c r="BO9" i="4"/>
  <c r="BX9" i="4" s="1"/>
  <c r="BO10" i="4"/>
  <c r="BX10" i="4" s="1"/>
  <c r="BO11" i="4"/>
  <c r="BX11" i="4" s="1"/>
  <c r="E67" i="12"/>
  <c r="F67" i="12"/>
  <c r="G67" i="12"/>
  <c r="H67" i="12"/>
  <c r="I67" i="12"/>
  <c r="BO5" i="12"/>
  <c r="BX5" i="12" s="1"/>
  <c r="BO6" i="12"/>
  <c r="BX6" i="12" s="1"/>
  <c r="BO7" i="12"/>
  <c r="BX7" i="12" s="1"/>
  <c r="BO8" i="12"/>
  <c r="BX8" i="12" s="1"/>
  <c r="BO9" i="12"/>
  <c r="BX9" i="12" s="1"/>
  <c r="BO10" i="12"/>
  <c r="BX10" i="12" s="1"/>
  <c r="BO11" i="12"/>
  <c r="BX11" i="12" s="1"/>
  <c r="E67" i="13"/>
  <c r="F67" i="13"/>
  <c r="G67" i="13"/>
  <c r="H67" i="13"/>
  <c r="I67" i="13"/>
  <c r="BO5" i="13"/>
  <c r="BX5" i="13" s="1"/>
  <c r="BO6" i="13"/>
  <c r="BX6" i="13" s="1"/>
  <c r="BO7" i="13"/>
  <c r="BX7" i="13" s="1"/>
  <c r="BO8" i="13"/>
  <c r="BX8" i="13" s="1"/>
  <c r="BO9" i="13"/>
  <c r="BX9" i="13" s="1"/>
  <c r="BO10" i="13"/>
  <c r="BX10" i="13" s="1"/>
  <c r="BO11" i="13"/>
  <c r="BX11" i="13" s="1"/>
  <c r="BO12" i="13"/>
  <c r="BX12" i="13" s="1"/>
  <c r="E67" i="3"/>
  <c r="F67" i="3"/>
  <c r="G67" i="3"/>
  <c r="H67" i="3"/>
  <c r="I67" i="3"/>
  <c r="J67" i="3"/>
  <c r="BO5" i="3"/>
  <c r="BX5" i="3" s="1"/>
  <c r="BO6" i="3"/>
  <c r="BX6" i="3" s="1"/>
  <c r="BO7" i="3"/>
  <c r="BX7" i="3" s="1"/>
  <c r="BO8" i="3"/>
  <c r="BX8" i="3" s="1"/>
  <c r="BO9" i="3"/>
  <c r="BX9" i="3" s="1"/>
  <c r="BO10" i="3"/>
  <c r="BX10" i="3" s="1"/>
  <c r="BO11" i="3"/>
  <c r="BX11" i="3" s="1"/>
  <c r="E67" i="2"/>
  <c r="E70" i="2" s="1"/>
  <c r="F67" i="2"/>
  <c r="G67" i="2"/>
  <c r="G70" i="2" s="1"/>
  <c r="H67" i="2"/>
  <c r="H70" i="2" s="1"/>
  <c r="I67" i="2"/>
  <c r="I70" i="2" s="1"/>
  <c r="J67" i="2"/>
  <c r="J70" i="2" s="1"/>
  <c r="J78" i="2" s="1"/>
  <c r="E75" i="2"/>
  <c r="E77" i="2" s="1"/>
  <c r="F75" i="2"/>
  <c r="F77" i="2" s="1"/>
  <c r="G75" i="2"/>
  <c r="G77" i="2" s="1"/>
  <c r="H75" i="2"/>
  <c r="H77" i="2" s="1"/>
  <c r="I75" i="2"/>
  <c r="I77" i="2" s="1"/>
  <c r="J75" i="2"/>
  <c r="J77" i="2" s="1"/>
  <c r="BO5" i="2"/>
  <c r="BX5" i="2" s="1"/>
  <c r="BO6" i="2"/>
  <c r="BX6" i="2" s="1"/>
  <c r="BO7" i="2"/>
  <c r="BX7" i="2" s="1"/>
  <c r="BO8" i="2"/>
  <c r="BX8" i="2" s="1"/>
  <c r="BO9" i="2"/>
  <c r="BX9" i="2" s="1"/>
  <c r="BO5" i="1"/>
  <c r="BS5" i="1" s="1"/>
  <c r="BW5" i="1" s="1"/>
  <c r="BO6" i="1"/>
  <c r="BS6" i="1" s="1"/>
  <c r="BW6" i="1" s="1"/>
  <c r="BO7" i="1"/>
  <c r="BS7" i="1" s="1"/>
  <c r="BW7" i="1" s="1"/>
  <c r="BO8" i="1"/>
  <c r="BS8" i="1" s="1"/>
  <c r="BW8" i="1" s="1"/>
  <c r="D76" i="11"/>
  <c r="D78" i="11" s="1"/>
  <c r="L76" i="11"/>
  <c r="L78" i="11" s="1"/>
  <c r="M76" i="11"/>
  <c r="M78" i="11" s="1"/>
  <c r="N76" i="11"/>
  <c r="N78" i="11" s="1"/>
  <c r="O76" i="11"/>
  <c r="O78" i="11" s="1"/>
  <c r="P76" i="11"/>
  <c r="P78" i="11" s="1"/>
  <c r="Q76" i="11"/>
  <c r="Q78" i="11" s="1"/>
  <c r="R76" i="11"/>
  <c r="S76" i="11"/>
  <c r="S78" i="11" s="1"/>
  <c r="T76" i="11"/>
  <c r="T78" i="11" s="1"/>
  <c r="U76" i="11"/>
  <c r="U78" i="11" s="1"/>
  <c r="V76" i="11"/>
  <c r="W76" i="11"/>
  <c r="W78" i="11" s="1"/>
  <c r="X76" i="11"/>
  <c r="Y76" i="11"/>
  <c r="Y78" i="11"/>
  <c r="Z76" i="11"/>
  <c r="AA76" i="11"/>
  <c r="AA78" i="11" s="1"/>
  <c r="AB76" i="11"/>
  <c r="AB78" i="11" s="1"/>
  <c r="AC76" i="11"/>
  <c r="AC78" i="11" s="1"/>
  <c r="AD76" i="11"/>
  <c r="AE76" i="11"/>
  <c r="AE78" i="11" s="1"/>
  <c r="AF76" i="11"/>
  <c r="AG76" i="11"/>
  <c r="AG78" i="11" s="1"/>
  <c r="AH76" i="11"/>
  <c r="AH78" i="11" s="1"/>
  <c r="AI76" i="11"/>
  <c r="AI78" i="11" s="1"/>
  <c r="AJ76" i="11"/>
  <c r="AK76" i="11"/>
  <c r="AK78" i="11" s="1"/>
  <c r="AL76" i="11"/>
  <c r="AL78" i="11" s="1"/>
  <c r="AM76" i="11"/>
  <c r="AN76" i="11"/>
  <c r="AN78" i="11" s="1"/>
  <c r="AO76" i="11"/>
  <c r="AO78" i="11" s="1"/>
  <c r="AP76" i="11"/>
  <c r="AP78" i="11" s="1"/>
  <c r="AQ76" i="11"/>
  <c r="AQ78" i="11" s="1"/>
  <c r="AR76" i="11"/>
  <c r="AS76" i="11"/>
  <c r="AS78" i="11" s="1"/>
  <c r="AT76" i="11"/>
  <c r="AT78" i="11" s="1"/>
  <c r="AV76" i="11"/>
  <c r="AV78" i="11" s="1"/>
  <c r="AW76" i="11"/>
  <c r="AX76" i="11"/>
  <c r="AX78" i="11" s="1"/>
  <c r="AY76" i="11"/>
  <c r="AY78" i="11" s="1"/>
  <c r="AZ76" i="11"/>
  <c r="BA76" i="11"/>
  <c r="BA78" i="11" s="1"/>
  <c r="BB76" i="11"/>
  <c r="BB78" i="11" s="1"/>
  <c r="BC76" i="11"/>
  <c r="BC78" i="11" s="1"/>
  <c r="BC79" i="11" s="1"/>
  <c r="BD76" i="11"/>
  <c r="BD78" i="11" s="1"/>
  <c r="BE76" i="11"/>
  <c r="BE78" i="11" s="1"/>
  <c r="BF76" i="11"/>
  <c r="BF78" i="11" s="1"/>
  <c r="BG76" i="11"/>
  <c r="BG78" i="11" s="1"/>
  <c r="BH76" i="11"/>
  <c r="BH78" i="11" s="1"/>
  <c r="BI76" i="11"/>
  <c r="BI78" i="11" s="1"/>
  <c r="BJ76" i="11"/>
  <c r="BJ78" i="11" s="1"/>
  <c r="BK76" i="11"/>
  <c r="BK78" i="11" s="1"/>
  <c r="BL76" i="11"/>
  <c r="BL78" i="11" s="1"/>
  <c r="BM76" i="11"/>
  <c r="BN76" i="11"/>
  <c r="C76" i="11"/>
  <c r="C78" i="11" s="1"/>
  <c r="BO73" i="8"/>
  <c r="BO74" i="8"/>
  <c r="BO75" i="8"/>
  <c r="BO76" i="8"/>
  <c r="D77" i="8"/>
  <c r="D79" i="8" s="1"/>
  <c r="K77" i="8"/>
  <c r="K79" i="8" s="1"/>
  <c r="L77" i="8"/>
  <c r="L79" i="8" s="1"/>
  <c r="M77" i="8"/>
  <c r="M79" i="8" s="1"/>
  <c r="N77" i="8"/>
  <c r="O77" i="8"/>
  <c r="O79" i="8" s="1"/>
  <c r="P77" i="8"/>
  <c r="P79" i="8" s="1"/>
  <c r="Q77" i="8"/>
  <c r="Q79" i="8" s="1"/>
  <c r="R77" i="8"/>
  <c r="R79" i="8" s="1"/>
  <c r="S77" i="8"/>
  <c r="S79" i="8" s="1"/>
  <c r="T77" i="8"/>
  <c r="T79" i="8" s="1"/>
  <c r="U77" i="8"/>
  <c r="U79" i="8" s="1"/>
  <c r="V77" i="8"/>
  <c r="V79" i="8" s="1"/>
  <c r="W77" i="8"/>
  <c r="W79" i="8" s="1"/>
  <c r="X77" i="8"/>
  <c r="X79" i="8" s="1"/>
  <c r="Y77" i="8"/>
  <c r="Y79" i="8" s="1"/>
  <c r="Z77" i="8"/>
  <c r="Z79" i="8" s="1"/>
  <c r="AA77" i="8"/>
  <c r="AA79" i="8" s="1"/>
  <c r="AB77" i="8"/>
  <c r="AB79" i="8" s="1"/>
  <c r="AC77" i="8"/>
  <c r="AC79" i="8" s="1"/>
  <c r="AD77" i="8"/>
  <c r="AD79" i="8" s="1"/>
  <c r="AE77" i="8"/>
  <c r="AE79" i="8" s="1"/>
  <c r="AF77" i="8"/>
  <c r="AF79" i="8" s="1"/>
  <c r="AG77" i="8"/>
  <c r="AG79" i="8" s="1"/>
  <c r="AH77" i="8"/>
  <c r="AH79" i="8" s="1"/>
  <c r="AI77" i="8"/>
  <c r="AI79" i="8" s="1"/>
  <c r="AJ77" i="8"/>
  <c r="AJ79" i="8" s="1"/>
  <c r="AK77" i="8"/>
  <c r="AK79" i="8" s="1"/>
  <c r="AL77" i="8"/>
  <c r="AL79" i="8" s="1"/>
  <c r="AM77" i="8"/>
  <c r="AN77" i="8"/>
  <c r="AN79" i="8" s="1"/>
  <c r="AO77" i="8"/>
  <c r="AO79" i="8" s="1"/>
  <c r="AP77" i="8"/>
  <c r="AP79" i="8" s="1"/>
  <c r="AQ77" i="8"/>
  <c r="AQ79" i="8" s="1"/>
  <c r="AR77" i="8"/>
  <c r="AR79" i="8" s="1"/>
  <c r="AS77" i="8"/>
  <c r="AS79" i="8" s="1"/>
  <c r="AT77" i="8"/>
  <c r="AV77" i="8"/>
  <c r="AV79" i="8" s="1"/>
  <c r="AW77" i="8"/>
  <c r="AW79" i="8" s="1"/>
  <c r="AX77" i="8"/>
  <c r="AX79" i="8" s="1"/>
  <c r="AY77" i="8"/>
  <c r="AY79" i="8" s="1"/>
  <c r="AZ77" i="8"/>
  <c r="AZ79" i="8" s="1"/>
  <c r="BA77" i="8"/>
  <c r="BA79" i="8" s="1"/>
  <c r="BB77" i="8"/>
  <c r="BB79" i="8" s="1"/>
  <c r="BC77" i="8"/>
  <c r="BC79" i="8" s="1"/>
  <c r="BD77" i="8"/>
  <c r="BD79" i="8" s="1"/>
  <c r="BE77" i="8"/>
  <c r="BE79" i="8" s="1"/>
  <c r="BF77" i="8"/>
  <c r="BF79" i="8" s="1"/>
  <c r="BG77" i="8"/>
  <c r="BG79" i="8" s="1"/>
  <c r="BH77" i="8"/>
  <c r="BH79" i="8" s="1"/>
  <c r="BI77" i="8"/>
  <c r="BI79" i="8" s="1"/>
  <c r="BJ77" i="8"/>
  <c r="BJ79" i="8" s="1"/>
  <c r="BK77" i="8"/>
  <c r="BK79" i="8" s="1"/>
  <c r="BL77" i="8"/>
  <c r="BL79" i="8" s="1"/>
  <c r="BM77" i="8"/>
  <c r="BM79" i="8" s="1"/>
  <c r="BN77" i="8"/>
  <c r="BN79" i="8" s="1"/>
  <c r="BO78" i="8"/>
  <c r="N79" i="8"/>
  <c r="AM79" i="8"/>
  <c r="AT79" i="8"/>
  <c r="D75" i="9"/>
  <c r="D77" i="9" s="1"/>
  <c r="L75" i="9"/>
  <c r="L77" i="9" s="1"/>
  <c r="M75" i="9"/>
  <c r="M77" i="9" s="1"/>
  <c r="N75" i="9"/>
  <c r="N77" i="9" s="1"/>
  <c r="O75" i="9"/>
  <c r="O77" i="9" s="1"/>
  <c r="P75" i="9"/>
  <c r="P77" i="9" s="1"/>
  <c r="Q75" i="9"/>
  <c r="Q77" i="9" s="1"/>
  <c r="R75" i="9"/>
  <c r="R77" i="9" s="1"/>
  <c r="S75" i="9"/>
  <c r="S77" i="9" s="1"/>
  <c r="T75" i="9"/>
  <c r="T77" i="9" s="1"/>
  <c r="U75" i="9"/>
  <c r="V75" i="9"/>
  <c r="V77" i="9" s="1"/>
  <c r="W75" i="9"/>
  <c r="W77" i="9" s="1"/>
  <c r="X75" i="9"/>
  <c r="X77" i="9"/>
  <c r="Y75" i="9"/>
  <c r="Z75" i="9"/>
  <c r="Z77" i="9" s="1"/>
  <c r="AA75" i="9"/>
  <c r="AA77" i="9"/>
  <c r="AB75" i="9"/>
  <c r="AB77" i="9"/>
  <c r="AC75" i="9"/>
  <c r="AD75" i="9"/>
  <c r="AE75" i="9"/>
  <c r="AE77" i="9" s="1"/>
  <c r="AF75" i="9"/>
  <c r="AF77" i="9" s="1"/>
  <c r="AG75" i="9"/>
  <c r="AH75" i="9"/>
  <c r="AH77" i="9" s="1"/>
  <c r="AI75" i="9"/>
  <c r="AI77" i="9" s="1"/>
  <c r="AJ75" i="9"/>
  <c r="AK75" i="9"/>
  <c r="AK77" i="9" s="1"/>
  <c r="AL75" i="9"/>
  <c r="AM75" i="9"/>
  <c r="AM77" i="9" s="1"/>
  <c r="AN75" i="9"/>
  <c r="AN77" i="9" s="1"/>
  <c r="AO75" i="9"/>
  <c r="AO77" i="9" s="1"/>
  <c r="AP75" i="9"/>
  <c r="AQ75" i="9"/>
  <c r="AQ77" i="9" s="1"/>
  <c r="AR75" i="9"/>
  <c r="AR77" i="9" s="1"/>
  <c r="AS75" i="9"/>
  <c r="AS77" i="9" s="1"/>
  <c r="AT75" i="9"/>
  <c r="AV75" i="9"/>
  <c r="AV77" i="9" s="1"/>
  <c r="AW75" i="9"/>
  <c r="AW77" i="9" s="1"/>
  <c r="AX75" i="9"/>
  <c r="AX77" i="9" s="1"/>
  <c r="AY75" i="9"/>
  <c r="AZ75" i="9"/>
  <c r="AZ77" i="9" s="1"/>
  <c r="BA75" i="9"/>
  <c r="BA77" i="9" s="1"/>
  <c r="BB75" i="9"/>
  <c r="BB77" i="9" s="1"/>
  <c r="BC75" i="9"/>
  <c r="BD75" i="9"/>
  <c r="BD77" i="9" s="1"/>
  <c r="BE75" i="9"/>
  <c r="BE77" i="9" s="1"/>
  <c r="BF75" i="9"/>
  <c r="BF77" i="9" s="1"/>
  <c r="BG75" i="9"/>
  <c r="BH75" i="9"/>
  <c r="BH77" i="9" s="1"/>
  <c r="BI75" i="9"/>
  <c r="BI77" i="9" s="1"/>
  <c r="BJ75" i="9"/>
  <c r="BJ77" i="9" s="1"/>
  <c r="BK75" i="9"/>
  <c r="BL75" i="9"/>
  <c r="BL77" i="9"/>
  <c r="BM75" i="9"/>
  <c r="BM77" i="9" s="1"/>
  <c r="BN75" i="9"/>
  <c r="C75" i="9"/>
  <c r="C77" i="9" s="1"/>
  <c r="C77" i="8"/>
  <c r="D76" i="6"/>
  <c r="D78" i="6" s="1"/>
  <c r="J76" i="6"/>
  <c r="J78" i="6" s="1"/>
  <c r="K76" i="6"/>
  <c r="K78" i="6" s="1"/>
  <c r="L76" i="6"/>
  <c r="M76" i="6"/>
  <c r="M78" i="6" s="1"/>
  <c r="N76" i="6"/>
  <c r="N78" i="6" s="1"/>
  <c r="O76" i="6"/>
  <c r="O78" i="6" s="1"/>
  <c r="P76" i="6"/>
  <c r="Q76" i="6"/>
  <c r="R76" i="6"/>
  <c r="R78" i="6" s="1"/>
  <c r="S76" i="6"/>
  <c r="S78" i="6" s="1"/>
  <c r="T76" i="6"/>
  <c r="T78" i="6" s="1"/>
  <c r="U76" i="6"/>
  <c r="V76" i="6"/>
  <c r="V78" i="6" s="1"/>
  <c r="W76" i="6"/>
  <c r="W78" i="6" s="1"/>
  <c r="X76" i="6"/>
  <c r="X78" i="6"/>
  <c r="Y76" i="6"/>
  <c r="Y78" i="6" s="1"/>
  <c r="Z76" i="6"/>
  <c r="Z78" i="6" s="1"/>
  <c r="AA76" i="6"/>
  <c r="AA78" i="6" s="1"/>
  <c r="AB76" i="6"/>
  <c r="AB78" i="6"/>
  <c r="AC76" i="6"/>
  <c r="AC78" i="6" s="1"/>
  <c r="AD76" i="6"/>
  <c r="AD78" i="6" s="1"/>
  <c r="AE76" i="6"/>
  <c r="AE78" i="6" s="1"/>
  <c r="AF76" i="6"/>
  <c r="AF78" i="6" s="1"/>
  <c r="AG76" i="6"/>
  <c r="AG78" i="6" s="1"/>
  <c r="AH76" i="6"/>
  <c r="AH78" i="6" s="1"/>
  <c r="AI76" i="6"/>
  <c r="AI78" i="6" s="1"/>
  <c r="AJ76" i="6"/>
  <c r="AJ78" i="6" s="1"/>
  <c r="AK76" i="6"/>
  <c r="AL76" i="6"/>
  <c r="AL78" i="6" s="1"/>
  <c r="AM76" i="6"/>
  <c r="AM78" i="6" s="1"/>
  <c r="AN76" i="6"/>
  <c r="AO76" i="6"/>
  <c r="AO78" i="6" s="1"/>
  <c r="AP76" i="6"/>
  <c r="AP78" i="6" s="1"/>
  <c r="AQ76" i="6"/>
  <c r="AR76" i="6"/>
  <c r="AR78" i="6" s="1"/>
  <c r="AS76" i="6"/>
  <c r="AS78" i="6" s="1"/>
  <c r="AT76" i="6"/>
  <c r="AT78" i="6" s="1"/>
  <c r="AV76" i="6"/>
  <c r="AW76" i="6"/>
  <c r="AX76" i="6"/>
  <c r="AX78" i="6" s="1"/>
  <c r="AY76" i="6"/>
  <c r="AY78" i="6" s="1"/>
  <c r="AZ76" i="6"/>
  <c r="AZ78" i="6" s="1"/>
  <c r="BA76" i="6"/>
  <c r="BA78" i="6" s="1"/>
  <c r="BB76" i="6"/>
  <c r="BB78" i="6"/>
  <c r="BC76" i="6"/>
  <c r="BC78" i="6" s="1"/>
  <c r="BD76" i="6"/>
  <c r="BE76" i="6"/>
  <c r="BE78" i="6" s="1"/>
  <c r="BF76" i="6"/>
  <c r="BF78" i="6" s="1"/>
  <c r="BG76" i="6"/>
  <c r="BG78" i="6" s="1"/>
  <c r="BH76" i="6"/>
  <c r="BH78" i="6" s="1"/>
  <c r="BI76" i="6"/>
  <c r="BI78" i="6" s="1"/>
  <c r="BJ76" i="6"/>
  <c r="BJ78" i="6" s="1"/>
  <c r="BK76" i="6"/>
  <c r="BK78" i="6" s="1"/>
  <c r="BL76" i="6"/>
  <c r="BL78" i="6" s="1"/>
  <c r="BM76" i="6"/>
  <c r="BM78" i="6"/>
  <c r="BN76" i="6"/>
  <c r="BN78" i="6" s="1"/>
  <c r="C76" i="6"/>
  <c r="C78" i="6" s="1"/>
  <c r="D75" i="2"/>
  <c r="D77" i="2" s="1"/>
  <c r="K75" i="2"/>
  <c r="K77" i="2" s="1"/>
  <c r="L75" i="2"/>
  <c r="L77" i="2" s="1"/>
  <c r="M75" i="2"/>
  <c r="M77" i="2" s="1"/>
  <c r="N75" i="2"/>
  <c r="N77" i="2" s="1"/>
  <c r="O75" i="2"/>
  <c r="O77" i="2" s="1"/>
  <c r="P75" i="2"/>
  <c r="P77" i="2" s="1"/>
  <c r="Q75" i="2"/>
  <c r="Q77" i="2" s="1"/>
  <c r="R75" i="2"/>
  <c r="R77" i="2" s="1"/>
  <c r="S75" i="2"/>
  <c r="S77" i="2" s="1"/>
  <c r="T75" i="2"/>
  <c r="T77" i="2" s="1"/>
  <c r="U75" i="2"/>
  <c r="U77" i="2" s="1"/>
  <c r="V75" i="2"/>
  <c r="V77" i="2" s="1"/>
  <c r="W75" i="2"/>
  <c r="W77" i="2" s="1"/>
  <c r="X75" i="2"/>
  <c r="X77" i="2" s="1"/>
  <c r="Y75" i="2"/>
  <c r="Y77" i="2" s="1"/>
  <c r="Z75" i="2"/>
  <c r="Z77" i="2" s="1"/>
  <c r="AA75" i="2"/>
  <c r="AA77" i="2" s="1"/>
  <c r="AB75" i="2"/>
  <c r="AB77" i="2" s="1"/>
  <c r="AC75" i="2"/>
  <c r="AD75" i="2"/>
  <c r="AD77" i="2" s="1"/>
  <c r="AE75" i="2"/>
  <c r="AE77" i="2" s="1"/>
  <c r="AF75" i="2"/>
  <c r="AF77" i="2" s="1"/>
  <c r="AG75" i="2"/>
  <c r="AG77" i="2" s="1"/>
  <c r="AH75" i="2"/>
  <c r="AH77" i="2" s="1"/>
  <c r="AI75" i="2"/>
  <c r="AI77" i="2" s="1"/>
  <c r="AJ75" i="2"/>
  <c r="AJ77" i="2" s="1"/>
  <c r="AK75" i="2"/>
  <c r="AK77" i="2" s="1"/>
  <c r="AL75" i="2"/>
  <c r="AL77" i="2" s="1"/>
  <c r="AM75" i="2"/>
  <c r="AM77" i="2" s="1"/>
  <c r="AN75" i="2"/>
  <c r="AN77" i="2" s="1"/>
  <c r="AO75" i="2"/>
  <c r="AO77" i="2" s="1"/>
  <c r="AP75" i="2"/>
  <c r="AP77" i="2" s="1"/>
  <c r="AQ75" i="2"/>
  <c r="AQ77" i="2" s="1"/>
  <c r="AR75" i="2"/>
  <c r="AR77" i="2" s="1"/>
  <c r="AS75" i="2"/>
  <c r="AS77" i="2" s="1"/>
  <c r="AT75" i="2"/>
  <c r="AT77" i="2" s="1"/>
  <c r="AV75" i="2"/>
  <c r="AV77" i="2" s="1"/>
  <c r="AW75" i="2"/>
  <c r="AW77" i="2" s="1"/>
  <c r="AX75" i="2"/>
  <c r="AX77" i="2" s="1"/>
  <c r="AY75" i="2"/>
  <c r="AY77" i="2" s="1"/>
  <c r="AZ75" i="2"/>
  <c r="AZ77" i="2" s="1"/>
  <c r="BA75" i="2"/>
  <c r="BA77" i="2" s="1"/>
  <c r="BB75" i="2"/>
  <c r="BB77" i="2" s="1"/>
  <c r="BC75" i="2"/>
  <c r="BC77" i="2" s="1"/>
  <c r="BD75" i="2"/>
  <c r="BD77" i="2" s="1"/>
  <c r="BE75" i="2"/>
  <c r="BE77" i="2" s="1"/>
  <c r="BF75" i="2"/>
  <c r="BF77" i="2" s="1"/>
  <c r="BG75" i="2"/>
  <c r="BG77" i="2" s="1"/>
  <c r="BH75" i="2"/>
  <c r="BH77" i="2" s="1"/>
  <c r="BI75" i="2"/>
  <c r="BI77" i="2" s="1"/>
  <c r="BJ75" i="2"/>
  <c r="BJ77" i="2" s="1"/>
  <c r="BK75" i="2"/>
  <c r="BL75" i="2"/>
  <c r="BL77" i="2" s="1"/>
  <c r="BM75" i="2"/>
  <c r="BM77" i="2" s="1"/>
  <c r="BN75" i="2"/>
  <c r="BN77" i="2" s="1"/>
  <c r="C75" i="2"/>
  <c r="C77" i="2" s="1"/>
  <c r="BT67" i="1"/>
  <c r="BT68" i="1" s="1"/>
  <c r="BT70" i="1" s="1"/>
  <c r="BR68" i="1"/>
  <c r="BR70" i="1" s="1"/>
  <c r="BP68" i="1"/>
  <c r="BP70" i="1" s="1"/>
  <c r="BV68" i="1"/>
  <c r="BV70" i="1" s="1"/>
  <c r="BO67" i="1"/>
  <c r="BS67" i="1" s="1"/>
  <c r="BO66" i="1"/>
  <c r="BS66" i="1" s="1"/>
  <c r="BW66" i="1" s="1"/>
  <c r="BO65" i="1"/>
  <c r="BS65" i="1" s="1"/>
  <c r="BW65" i="1" s="1"/>
  <c r="BO64" i="1"/>
  <c r="BS64" i="1" s="1"/>
  <c r="BW64" i="1"/>
  <c r="BO63" i="1"/>
  <c r="BS63" i="1" s="1"/>
  <c r="BW63" i="1" s="1"/>
  <c r="BO62" i="1"/>
  <c r="BS62" i="1" s="1"/>
  <c r="BW62" i="1" s="1"/>
  <c r="BO61" i="1"/>
  <c r="BS61" i="1" s="1"/>
  <c r="BW61" i="1" s="1"/>
  <c r="BO60" i="1"/>
  <c r="BS60" i="1" s="1"/>
  <c r="BW60" i="1" s="1"/>
  <c r="BO59" i="1"/>
  <c r="BS59" i="1"/>
  <c r="BW59" i="1" s="1"/>
  <c r="BO58" i="1"/>
  <c r="BS58" i="1" s="1"/>
  <c r="BW58" i="1" s="1"/>
  <c r="BO57" i="1"/>
  <c r="BS57" i="1" s="1"/>
  <c r="BW57" i="1" s="1"/>
  <c r="BO56" i="1"/>
  <c r="BS56" i="1" s="1"/>
  <c r="BW56" i="1" s="1"/>
  <c r="BO55" i="1"/>
  <c r="BS55" i="1" s="1"/>
  <c r="BW55" i="1" s="1"/>
  <c r="BO54" i="1"/>
  <c r="BS54" i="1" s="1"/>
  <c r="BW54" i="1" s="1"/>
  <c r="BO53" i="1"/>
  <c r="BS53" i="1" s="1"/>
  <c r="BW53" i="1" s="1"/>
  <c r="BO52" i="1"/>
  <c r="BS52" i="1" s="1"/>
  <c r="BW52" i="1" s="1"/>
  <c r="BO51" i="1"/>
  <c r="BS51" i="1" s="1"/>
  <c r="BW51" i="1" s="1"/>
  <c r="BO50" i="1"/>
  <c r="BS50" i="1" s="1"/>
  <c r="BW50" i="1" s="1"/>
  <c r="BO49" i="1"/>
  <c r="BS49" i="1"/>
  <c r="BW49" i="1" s="1"/>
  <c r="BO48" i="1"/>
  <c r="BS48" i="1" s="1"/>
  <c r="BW48" i="1" s="1"/>
  <c r="BO46" i="1"/>
  <c r="BS46" i="1" s="1"/>
  <c r="BW46" i="1" s="1"/>
  <c r="BO45" i="1"/>
  <c r="BS45" i="1" s="1"/>
  <c r="BW45" i="1" s="1"/>
  <c r="BO44" i="1"/>
  <c r="BS44" i="1" s="1"/>
  <c r="BW44" i="1" s="1"/>
  <c r="BO43" i="1"/>
  <c r="BS43" i="1" s="1"/>
  <c r="BW43" i="1" s="1"/>
  <c r="BO42" i="1"/>
  <c r="BS42" i="1"/>
  <c r="BW42" i="1" s="1"/>
  <c r="BO41" i="1"/>
  <c r="BS41" i="1" s="1"/>
  <c r="BW41" i="1" s="1"/>
  <c r="BO40" i="1"/>
  <c r="BS40" i="1" s="1"/>
  <c r="BW40" i="1" s="1"/>
  <c r="BO39" i="1"/>
  <c r="BS39" i="1" s="1"/>
  <c r="BW39" i="1" s="1"/>
  <c r="BO38" i="1"/>
  <c r="BS38" i="1" s="1"/>
  <c r="BW38" i="1" s="1"/>
  <c r="BO37" i="1"/>
  <c r="BS37" i="1" s="1"/>
  <c r="BW37" i="1" s="1"/>
  <c r="BO36" i="1"/>
  <c r="BS36" i="1" s="1"/>
  <c r="BW36" i="1" s="1"/>
  <c r="BO35" i="1"/>
  <c r="BS35" i="1" s="1"/>
  <c r="BW35" i="1" s="1"/>
  <c r="BO34" i="1"/>
  <c r="BS34" i="1" s="1"/>
  <c r="BW34" i="1" s="1"/>
  <c r="BO33" i="1"/>
  <c r="BS33" i="1" s="1"/>
  <c r="BW33" i="1" s="1"/>
  <c r="BO32" i="1"/>
  <c r="BS32" i="1" s="1"/>
  <c r="BW32" i="1" s="1"/>
  <c r="BO31" i="1"/>
  <c r="BS31" i="1" s="1"/>
  <c r="BW31" i="1" s="1"/>
  <c r="BO30" i="1"/>
  <c r="BS30" i="1" s="1"/>
  <c r="BW30" i="1" s="1"/>
  <c r="BO29" i="1"/>
  <c r="BS29" i="1" s="1"/>
  <c r="BW29" i="1" s="1"/>
  <c r="BO28" i="1"/>
  <c r="BS28" i="1" s="1"/>
  <c r="BW28" i="1" s="1"/>
  <c r="BO27" i="1"/>
  <c r="BS27" i="1" s="1"/>
  <c r="BW27" i="1" s="1"/>
  <c r="BO26" i="1"/>
  <c r="BS26" i="1" s="1"/>
  <c r="BW26" i="1" s="1"/>
  <c r="BO25" i="1"/>
  <c r="BS25" i="1" s="1"/>
  <c r="BW25" i="1" s="1"/>
  <c r="BO24" i="1"/>
  <c r="BS24" i="1" s="1"/>
  <c r="BW24" i="1" s="1"/>
  <c r="BO23" i="1"/>
  <c r="BS23" i="1" s="1"/>
  <c r="BW23" i="1" s="1"/>
  <c r="BO22" i="1"/>
  <c r="BS22" i="1" s="1"/>
  <c r="BW22" i="1" s="1"/>
  <c r="BO21" i="1"/>
  <c r="BS21" i="1" s="1"/>
  <c r="BW21" i="1" s="1"/>
  <c r="BO20" i="1"/>
  <c r="BS20" i="1" s="1"/>
  <c r="BW20" i="1" s="1"/>
  <c r="BO19" i="1"/>
  <c r="BS19" i="1" s="1"/>
  <c r="BW19" i="1" s="1"/>
  <c r="BO18" i="1"/>
  <c r="BS18" i="1" s="1"/>
  <c r="BW18" i="1" s="1"/>
  <c r="BO17" i="1"/>
  <c r="BS17" i="1" s="1"/>
  <c r="BW17" i="1" s="1"/>
  <c r="BO16" i="1"/>
  <c r="BS16" i="1" s="1"/>
  <c r="BW16" i="1" s="1"/>
  <c r="BO15" i="1"/>
  <c r="BS15" i="1" s="1"/>
  <c r="BW15" i="1" s="1"/>
  <c r="BO14" i="1"/>
  <c r="BS14" i="1" s="1"/>
  <c r="BW14" i="1" s="1"/>
  <c r="BO13" i="1"/>
  <c r="BS13" i="1" s="1"/>
  <c r="BW13" i="1" s="1"/>
  <c r="BO12" i="1"/>
  <c r="BS12" i="1" s="1"/>
  <c r="BW12" i="1" s="1"/>
  <c r="BO11" i="1"/>
  <c r="BS11" i="1" s="1"/>
  <c r="BW11" i="1" s="1"/>
  <c r="BO10" i="1"/>
  <c r="BS10" i="1" s="1"/>
  <c r="BW10" i="1" s="1"/>
  <c r="BO9" i="1"/>
  <c r="BO4" i="1"/>
  <c r="BS4" i="1"/>
  <c r="BW4" i="1" s="1"/>
  <c r="BO3" i="1"/>
  <c r="BU68" i="1"/>
  <c r="BU70" i="1" s="1"/>
  <c r="BN68" i="1"/>
  <c r="BN70" i="1" s="1"/>
  <c r="BM68" i="1"/>
  <c r="BM70" i="1" s="1"/>
  <c r="BL68" i="1"/>
  <c r="BL70" i="1" s="1"/>
  <c r="BK68" i="1"/>
  <c r="BK70" i="1" s="1"/>
  <c r="BJ68" i="1"/>
  <c r="BJ70" i="1" s="1"/>
  <c r="BI68" i="1"/>
  <c r="BI70" i="1" s="1"/>
  <c r="BH68" i="1"/>
  <c r="BH70" i="1" s="1"/>
  <c r="BG68" i="1"/>
  <c r="BG70" i="1" s="1"/>
  <c r="BF68" i="1"/>
  <c r="BF70" i="1" s="1"/>
  <c r="BE68" i="1"/>
  <c r="BE70" i="1" s="1"/>
  <c r="BD68" i="1"/>
  <c r="BD70" i="1" s="1"/>
  <c r="BC68" i="1"/>
  <c r="BC70" i="1" s="1"/>
  <c r="BB68" i="1"/>
  <c r="BB70" i="1" s="1"/>
  <c r="BA68" i="1"/>
  <c r="BA70" i="1" s="1"/>
  <c r="AZ68" i="1"/>
  <c r="AZ70" i="1" s="1"/>
  <c r="AY68" i="1"/>
  <c r="AY70" i="1" s="1"/>
  <c r="AX68" i="1"/>
  <c r="AX70" i="1" s="1"/>
  <c r="AW68" i="1"/>
  <c r="AW70" i="1" s="1"/>
  <c r="AV68" i="1"/>
  <c r="AV70" i="1" s="1"/>
  <c r="AT68" i="1"/>
  <c r="AT70" i="1" s="1"/>
  <c r="AS68" i="1"/>
  <c r="AS70" i="1" s="1"/>
  <c r="AR68" i="1"/>
  <c r="AR70" i="1" s="1"/>
  <c r="AQ68" i="1"/>
  <c r="AQ70" i="1" s="1"/>
  <c r="AP68" i="1"/>
  <c r="AP70" i="1" s="1"/>
  <c r="AO68" i="1"/>
  <c r="AO70" i="1" s="1"/>
  <c r="AN68" i="1"/>
  <c r="AN70" i="1" s="1"/>
  <c r="AM68" i="1"/>
  <c r="AM70" i="1" s="1"/>
  <c r="AL68" i="1"/>
  <c r="AL70" i="1" s="1"/>
  <c r="AK68" i="1"/>
  <c r="AK70" i="1" s="1"/>
  <c r="AJ68" i="1"/>
  <c r="AJ70" i="1" s="1"/>
  <c r="AI68" i="1"/>
  <c r="AI70" i="1" s="1"/>
  <c r="AH68" i="1"/>
  <c r="AH70" i="1" s="1"/>
  <c r="AG68" i="1"/>
  <c r="AG70" i="1" s="1"/>
  <c r="AF68" i="1"/>
  <c r="AF70" i="1" s="1"/>
  <c r="AE68" i="1"/>
  <c r="AE70" i="1" s="1"/>
  <c r="AD68" i="1"/>
  <c r="AD70" i="1" s="1"/>
  <c r="AC68" i="1"/>
  <c r="AC70" i="1" s="1"/>
  <c r="AB68" i="1"/>
  <c r="AB70" i="1" s="1"/>
  <c r="AA68" i="1"/>
  <c r="AA70" i="1" s="1"/>
  <c r="Z68" i="1"/>
  <c r="Z70" i="1" s="1"/>
  <c r="Y68" i="1"/>
  <c r="Y70" i="1" s="1"/>
  <c r="X68" i="1"/>
  <c r="X70" i="1" s="1"/>
  <c r="W68" i="1"/>
  <c r="W70" i="1" s="1"/>
  <c r="V68" i="1"/>
  <c r="V70" i="1" s="1"/>
  <c r="U68" i="1"/>
  <c r="U70" i="1" s="1"/>
  <c r="T68" i="1"/>
  <c r="T70" i="1" s="1"/>
  <c r="S68" i="1"/>
  <c r="S70" i="1" s="1"/>
  <c r="R68" i="1"/>
  <c r="R70" i="1" s="1"/>
  <c r="Q68" i="1"/>
  <c r="Q70" i="1" s="1"/>
  <c r="P68" i="1"/>
  <c r="P70" i="1" s="1"/>
  <c r="O68" i="1"/>
  <c r="O70" i="1" s="1"/>
  <c r="N68" i="1"/>
  <c r="N70" i="1" s="1"/>
  <c r="M68" i="1"/>
  <c r="M70" i="1" s="1"/>
  <c r="L68" i="1"/>
  <c r="L70" i="1" s="1"/>
  <c r="K68" i="1"/>
  <c r="K70" i="1" s="1"/>
  <c r="J68" i="1"/>
  <c r="J70" i="1" s="1"/>
  <c r="D68" i="1"/>
  <c r="D70" i="1" s="1"/>
  <c r="C68" i="1"/>
  <c r="C70" i="1" s="1"/>
  <c r="BO3" i="10"/>
  <c r="BX3" i="10" s="1"/>
  <c r="BO4" i="10"/>
  <c r="BX4" i="10" s="1"/>
  <c r="BO43" i="10"/>
  <c r="BX43" i="10" s="1"/>
  <c r="BO44" i="10"/>
  <c r="BX44" i="10" s="1"/>
  <c r="BO45" i="10"/>
  <c r="BX45" i="10" s="1"/>
  <c r="BO46" i="10"/>
  <c r="BX46" i="10" s="1"/>
  <c r="BO48" i="10"/>
  <c r="BX48" i="10" s="1"/>
  <c r="BO49" i="10"/>
  <c r="BX49" i="10" s="1"/>
  <c r="BO50" i="10"/>
  <c r="BX50" i="10" s="1"/>
  <c r="BO51" i="10"/>
  <c r="BX51" i="10" s="1"/>
  <c r="BO52" i="10"/>
  <c r="BX52" i="10" s="1"/>
  <c r="BO53" i="10"/>
  <c r="BX53" i="10" s="1"/>
  <c r="BO54" i="10"/>
  <c r="BX54" i="10" s="1"/>
  <c r="BO55" i="10"/>
  <c r="BX55" i="10" s="1"/>
  <c r="BO56" i="10"/>
  <c r="BX56" i="10" s="1"/>
  <c r="BO57" i="10"/>
  <c r="BO58" i="10"/>
  <c r="BX58" i="10" s="1"/>
  <c r="BO59" i="10"/>
  <c r="BX59" i="10" s="1"/>
  <c r="BO60" i="10"/>
  <c r="BX60" i="10" s="1"/>
  <c r="BO61" i="10"/>
  <c r="BX61" i="10" s="1"/>
  <c r="BO62" i="10"/>
  <c r="BX62" i="10" s="1"/>
  <c r="BO63" i="10"/>
  <c r="BX63" i="10" s="1"/>
  <c r="BO64" i="10"/>
  <c r="BX64" i="10" s="1"/>
  <c r="BO65" i="10"/>
  <c r="BX65" i="10" s="1"/>
  <c r="BO66" i="10"/>
  <c r="BN67" i="10"/>
  <c r="BM67" i="10"/>
  <c r="BL67" i="10"/>
  <c r="BK67" i="10"/>
  <c r="BJ67" i="10"/>
  <c r="BI67" i="10"/>
  <c r="BH67" i="10"/>
  <c r="BG67" i="10"/>
  <c r="BF67" i="10"/>
  <c r="BE67" i="10"/>
  <c r="BD67" i="10"/>
  <c r="BC67" i="10"/>
  <c r="BB67" i="10"/>
  <c r="BA67" i="10"/>
  <c r="AZ67" i="10"/>
  <c r="AY67" i="10"/>
  <c r="AX67" i="10"/>
  <c r="AW67" i="10"/>
  <c r="AV67" i="10"/>
  <c r="AT67" i="10"/>
  <c r="AS67" i="10"/>
  <c r="AR67" i="10"/>
  <c r="AQ67" i="10"/>
  <c r="AP67" i="10"/>
  <c r="AO67" i="10"/>
  <c r="AN67" i="10"/>
  <c r="AM67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D67" i="10"/>
  <c r="C67" i="10"/>
  <c r="BU67" i="10"/>
  <c r="BW67" i="10"/>
  <c r="BQ67" i="10"/>
  <c r="BR67" i="10"/>
  <c r="BT67" i="10"/>
  <c r="BS67" i="10"/>
  <c r="BP67" i="10"/>
  <c r="BO4" i="7"/>
  <c r="BX4" i="7" s="1"/>
  <c r="BO41" i="7"/>
  <c r="BX41" i="7" s="1"/>
  <c r="BO42" i="7"/>
  <c r="BX42" i="7" s="1"/>
  <c r="BO43" i="7"/>
  <c r="BX43" i="7" s="1"/>
  <c r="BO44" i="7"/>
  <c r="BX44" i="7" s="1"/>
  <c r="BO45" i="7"/>
  <c r="BX45" i="7" s="1"/>
  <c r="BO46" i="7"/>
  <c r="BX46" i="7" s="1"/>
  <c r="BO48" i="7"/>
  <c r="BX48" i="7" s="1"/>
  <c r="BO49" i="7"/>
  <c r="BX49" i="7" s="1"/>
  <c r="BO50" i="7"/>
  <c r="BX50" i="7" s="1"/>
  <c r="BO51" i="7"/>
  <c r="BX51" i="7" s="1"/>
  <c r="BO52" i="7"/>
  <c r="BX52" i="7" s="1"/>
  <c r="BO53" i="7"/>
  <c r="BX53" i="7" s="1"/>
  <c r="BO54" i="7"/>
  <c r="BX54" i="7" s="1"/>
  <c r="BO55" i="7"/>
  <c r="BX55" i="7" s="1"/>
  <c r="BO56" i="7"/>
  <c r="BX56" i="7" s="1"/>
  <c r="BX57" i="10"/>
  <c r="BO57" i="7"/>
  <c r="BX57" i="7" s="1"/>
  <c r="BO58" i="7"/>
  <c r="BX58" i="7" s="1"/>
  <c r="BO59" i="7"/>
  <c r="BX59" i="7" s="1"/>
  <c r="BO60" i="7"/>
  <c r="BX60" i="7" s="1"/>
  <c r="BO61" i="7"/>
  <c r="BX61" i="7" s="1"/>
  <c r="BO62" i="7"/>
  <c r="BX62" i="7" s="1"/>
  <c r="BO63" i="7"/>
  <c r="BX63" i="7" s="1"/>
  <c r="BO64" i="7"/>
  <c r="BX64" i="7" s="1"/>
  <c r="BO65" i="7"/>
  <c r="BX65" i="7" s="1"/>
  <c r="BX66" i="10"/>
  <c r="BO66" i="7"/>
  <c r="BX66" i="7" s="1"/>
  <c r="BO3" i="7"/>
  <c r="BX3" i="7" s="1"/>
  <c r="BO68" i="11"/>
  <c r="BX68" i="11" s="1"/>
  <c r="BW67" i="11"/>
  <c r="BW71" i="11" s="1"/>
  <c r="BU67" i="11"/>
  <c r="BU71" i="11" s="1"/>
  <c r="BU67" i="3"/>
  <c r="C67" i="7"/>
  <c r="D67" i="7"/>
  <c r="K67" i="7"/>
  <c r="L67" i="7"/>
  <c r="M67" i="7"/>
  <c r="N67" i="7"/>
  <c r="O67" i="7"/>
  <c r="P67" i="7"/>
  <c r="Q67" i="7"/>
  <c r="R67" i="7"/>
  <c r="S67" i="7"/>
  <c r="T67" i="7"/>
  <c r="U67" i="7"/>
  <c r="V67" i="7"/>
  <c r="W67" i="7"/>
  <c r="X67" i="7"/>
  <c r="Y67" i="7"/>
  <c r="Z67" i="7"/>
  <c r="AA67" i="7"/>
  <c r="AB67" i="7"/>
  <c r="AC67" i="7"/>
  <c r="AD67" i="7"/>
  <c r="AE67" i="7"/>
  <c r="AF67" i="7"/>
  <c r="AG67" i="7"/>
  <c r="AH67" i="7"/>
  <c r="AI67" i="7"/>
  <c r="AJ67" i="7"/>
  <c r="AK67" i="7"/>
  <c r="AL67" i="7"/>
  <c r="AM67" i="7"/>
  <c r="AN67" i="7"/>
  <c r="AO67" i="7"/>
  <c r="AP67" i="7"/>
  <c r="AQ67" i="7"/>
  <c r="AR67" i="7"/>
  <c r="AS67" i="7"/>
  <c r="AT67" i="7"/>
  <c r="AV67" i="7"/>
  <c r="AW67" i="7"/>
  <c r="AX67" i="7"/>
  <c r="AY67" i="7"/>
  <c r="AZ67" i="7"/>
  <c r="BA67" i="7"/>
  <c r="BB67" i="7"/>
  <c r="BC67" i="7"/>
  <c r="BD67" i="7"/>
  <c r="BE67" i="7"/>
  <c r="BF67" i="7"/>
  <c r="BG67" i="7"/>
  <c r="BH67" i="7"/>
  <c r="BI67" i="7"/>
  <c r="BJ67" i="7"/>
  <c r="BK67" i="7"/>
  <c r="BL67" i="7"/>
  <c r="BM67" i="7"/>
  <c r="BN67" i="7"/>
  <c r="BO68" i="8"/>
  <c r="BX68" i="8" s="1"/>
  <c r="BP67" i="7"/>
  <c r="BQ67" i="7"/>
  <c r="BR67" i="7"/>
  <c r="BS67" i="7"/>
  <c r="BT67" i="7"/>
  <c r="BU67" i="7"/>
  <c r="BW67" i="7"/>
  <c r="BO74" i="11"/>
  <c r="BN67" i="11"/>
  <c r="BN71" i="11" s="1"/>
  <c r="BM67" i="11"/>
  <c r="BM71" i="11" s="1"/>
  <c r="BL67" i="11"/>
  <c r="BL71" i="11" s="1"/>
  <c r="BK67" i="11"/>
  <c r="BK71" i="11" s="1"/>
  <c r="BK79" i="11" s="1"/>
  <c r="BJ67" i="11"/>
  <c r="BJ71" i="11" s="1"/>
  <c r="BJ79" i="11" s="1"/>
  <c r="BI67" i="11"/>
  <c r="BI71" i="11" s="1"/>
  <c r="BI79" i="11" s="1"/>
  <c r="BH67" i="11"/>
  <c r="BH71" i="11" s="1"/>
  <c r="BH79" i="11" s="1"/>
  <c r="BG67" i="11"/>
  <c r="BG71" i="11" s="1"/>
  <c r="BF67" i="11"/>
  <c r="BF71" i="11" s="1"/>
  <c r="BE67" i="11"/>
  <c r="BE71" i="11" s="1"/>
  <c r="BD67" i="11"/>
  <c r="BD71" i="11" s="1"/>
  <c r="BC67" i="11"/>
  <c r="BC71" i="11" s="1"/>
  <c r="BB67" i="11"/>
  <c r="BB71" i="11" s="1"/>
  <c r="BA67" i="11"/>
  <c r="BA71" i="11" s="1"/>
  <c r="BA79" i="11" s="1"/>
  <c r="AZ67" i="11"/>
  <c r="AZ71" i="11" s="1"/>
  <c r="AX67" i="11"/>
  <c r="AX71" i="11" s="1"/>
  <c r="AX79" i="11" s="1"/>
  <c r="AW67" i="11"/>
  <c r="AW71" i="11" s="1"/>
  <c r="AV67" i="11"/>
  <c r="AV71" i="11" s="1"/>
  <c r="AT67" i="11"/>
  <c r="AT71" i="11" s="1"/>
  <c r="AS67" i="11"/>
  <c r="AS71" i="11" s="1"/>
  <c r="AR67" i="11"/>
  <c r="AR71" i="11" s="1"/>
  <c r="AQ67" i="11"/>
  <c r="AQ71" i="11" s="1"/>
  <c r="AQ79" i="11" s="1"/>
  <c r="AP67" i="11"/>
  <c r="AP71" i="11" s="1"/>
  <c r="AP79" i="11" s="1"/>
  <c r="AO67" i="11"/>
  <c r="AO71" i="11" s="1"/>
  <c r="AN67" i="11"/>
  <c r="AN71" i="11" s="1"/>
  <c r="AN79" i="11" s="1"/>
  <c r="AM67" i="11"/>
  <c r="AM71" i="11" s="1"/>
  <c r="AL67" i="11"/>
  <c r="AL71" i="11" s="1"/>
  <c r="AK67" i="11"/>
  <c r="AK71" i="11" s="1"/>
  <c r="AK79" i="11" s="1"/>
  <c r="AJ67" i="11"/>
  <c r="AJ71" i="11" s="1"/>
  <c r="AI67" i="11"/>
  <c r="AI71" i="11" s="1"/>
  <c r="AH67" i="11"/>
  <c r="AH71" i="11" s="1"/>
  <c r="AH79" i="11" s="1"/>
  <c r="AG67" i="11"/>
  <c r="AG71" i="11" s="1"/>
  <c r="AF67" i="11"/>
  <c r="AF71" i="11" s="1"/>
  <c r="AE67" i="11"/>
  <c r="AE71" i="11" s="1"/>
  <c r="AD67" i="11"/>
  <c r="AD71" i="11" s="1"/>
  <c r="AC67" i="11"/>
  <c r="AC71" i="11" s="1"/>
  <c r="AC79" i="11" s="1"/>
  <c r="AB67" i="11"/>
  <c r="AB71" i="11" s="1"/>
  <c r="AB79" i="11" s="1"/>
  <c r="AA67" i="11"/>
  <c r="AA71" i="11" s="1"/>
  <c r="AA79" i="11" s="1"/>
  <c r="Z67" i="11"/>
  <c r="Z71" i="11" s="1"/>
  <c r="Y67" i="11"/>
  <c r="Y71" i="11" s="1"/>
  <c r="X67" i="11"/>
  <c r="X71" i="11" s="1"/>
  <c r="W67" i="11"/>
  <c r="W71" i="11" s="1"/>
  <c r="W79" i="11" s="1"/>
  <c r="V67" i="11"/>
  <c r="V71" i="11" s="1"/>
  <c r="U67" i="11"/>
  <c r="U71" i="11" s="1"/>
  <c r="U79" i="11" s="1"/>
  <c r="T67" i="11"/>
  <c r="T71" i="11" s="1"/>
  <c r="T79" i="11" s="1"/>
  <c r="S67" i="11"/>
  <c r="S71" i="11" s="1"/>
  <c r="S79" i="11" s="1"/>
  <c r="R67" i="11"/>
  <c r="R71" i="11" s="1"/>
  <c r="Q67" i="11"/>
  <c r="Q71" i="11" s="1"/>
  <c r="P67" i="11"/>
  <c r="P71" i="11" s="1"/>
  <c r="O67" i="11"/>
  <c r="O71" i="11" s="1"/>
  <c r="N67" i="11"/>
  <c r="N71" i="11" s="1"/>
  <c r="N79" i="11" s="1"/>
  <c r="M67" i="11"/>
  <c r="M71" i="11" s="1"/>
  <c r="M79" i="11" s="1"/>
  <c r="L67" i="11"/>
  <c r="L71" i="11" s="1"/>
  <c r="L79" i="11" s="1"/>
  <c r="D67" i="11"/>
  <c r="D71" i="11" s="1"/>
  <c r="BO72" i="11"/>
  <c r="BO77" i="11"/>
  <c r="BO73" i="11"/>
  <c r="R78" i="11"/>
  <c r="V78" i="11"/>
  <c r="X78" i="11"/>
  <c r="Z78" i="11"/>
  <c r="AD78" i="11"/>
  <c r="AF78" i="11"/>
  <c r="AF79" i="11" s="1"/>
  <c r="AJ78" i="11"/>
  <c r="AM78" i="11"/>
  <c r="AR78" i="11"/>
  <c r="AW78" i="11"/>
  <c r="AZ78" i="11"/>
  <c r="BM78" i="11"/>
  <c r="BM79" i="11" s="1"/>
  <c r="BN78" i="11"/>
  <c r="BW67" i="3"/>
  <c r="BQ67" i="11"/>
  <c r="BQ71" i="11" s="1"/>
  <c r="BR67" i="11"/>
  <c r="BR71" i="11" s="1"/>
  <c r="BS67" i="11"/>
  <c r="BS71" i="11" s="1"/>
  <c r="BT67" i="11"/>
  <c r="BT71" i="11" s="1"/>
  <c r="BP67" i="11"/>
  <c r="BP71" i="11" s="1"/>
  <c r="BO4" i="11"/>
  <c r="BO40" i="11"/>
  <c r="BX40" i="11" s="1"/>
  <c r="BO41" i="11"/>
  <c r="BX41" i="11" s="1"/>
  <c r="BO42" i="11"/>
  <c r="BX42" i="11" s="1"/>
  <c r="BO43" i="11"/>
  <c r="BX43" i="11" s="1"/>
  <c r="BO44" i="11"/>
  <c r="BX44" i="11"/>
  <c r="BO45" i="11"/>
  <c r="BX45" i="11" s="1"/>
  <c r="BO46" i="11"/>
  <c r="BX46" i="11" s="1"/>
  <c r="BO48" i="11"/>
  <c r="BX48" i="11" s="1"/>
  <c r="BO49" i="11"/>
  <c r="BX49" i="11" s="1"/>
  <c r="BO50" i="11"/>
  <c r="BX50" i="11" s="1"/>
  <c r="BO52" i="11"/>
  <c r="BX52" i="11" s="1"/>
  <c r="BO53" i="11"/>
  <c r="BX53" i="11" s="1"/>
  <c r="BO54" i="11"/>
  <c r="BX54" i="11" s="1"/>
  <c r="BO55" i="11"/>
  <c r="BX55" i="11" s="1"/>
  <c r="BO56" i="11"/>
  <c r="BX56" i="11" s="1"/>
  <c r="BO57" i="11"/>
  <c r="BX57" i="11" s="1"/>
  <c r="BO58" i="11"/>
  <c r="BX58" i="11" s="1"/>
  <c r="BO59" i="11"/>
  <c r="BX59" i="11" s="1"/>
  <c r="BO60" i="11"/>
  <c r="BX60" i="11" s="1"/>
  <c r="BO61" i="11"/>
  <c r="BX61" i="11" s="1"/>
  <c r="BO62" i="11"/>
  <c r="BX62" i="11" s="1"/>
  <c r="BO63" i="11"/>
  <c r="BX63" i="11" s="1"/>
  <c r="BO64" i="11"/>
  <c r="BX64" i="11" s="1"/>
  <c r="BO65" i="11"/>
  <c r="BX65" i="11" s="1"/>
  <c r="BO66" i="11"/>
  <c r="BX66" i="11" s="1"/>
  <c r="BO4" i="8"/>
  <c r="BX4" i="8"/>
  <c r="BO41" i="8"/>
  <c r="BX41" i="8" s="1"/>
  <c r="BO42" i="8"/>
  <c r="BX42" i="8" s="1"/>
  <c r="BO43" i="8"/>
  <c r="BX43" i="8" s="1"/>
  <c r="BO44" i="8"/>
  <c r="BX44" i="8" s="1"/>
  <c r="BO45" i="8"/>
  <c r="BX45" i="8"/>
  <c r="BO46" i="8"/>
  <c r="BX46" i="8" s="1"/>
  <c r="BO48" i="8"/>
  <c r="BX48" i="8" s="1"/>
  <c r="BO49" i="8"/>
  <c r="BX49" i="8" s="1"/>
  <c r="BO50" i="8"/>
  <c r="BX50" i="8" s="1"/>
  <c r="BO52" i="8"/>
  <c r="BX52" i="8" s="1"/>
  <c r="BO53" i="8"/>
  <c r="BX53" i="8"/>
  <c r="BO54" i="8"/>
  <c r="BX54" i="8" s="1"/>
  <c r="BO55" i="8"/>
  <c r="BX55" i="8" s="1"/>
  <c r="BO56" i="8"/>
  <c r="BX56" i="8" s="1"/>
  <c r="BO57" i="8"/>
  <c r="BX57" i="8" s="1"/>
  <c r="BO58" i="8"/>
  <c r="BX58" i="8" s="1"/>
  <c r="BO59" i="8"/>
  <c r="BX59" i="8" s="1"/>
  <c r="BO60" i="8"/>
  <c r="BX60" i="8" s="1"/>
  <c r="BO61" i="8"/>
  <c r="BX61" i="8" s="1"/>
  <c r="BO62" i="8"/>
  <c r="BX62" i="8" s="1"/>
  <c r="BO63" i="8"/>
  <c r="BX63" i="8" s="1"/>
  <c r="BO64" i="8"/>
  <c r="BX64" i="8" s="1"/>
  <c r="BO65" i="8"/>
  <c r="BX65" i="8" s="1"/>
  <c r="BO66" i="8"/>
  <c r="BX66" i="8" s="1"/>
  <c r="BO70" i="11"/>
  <c r="BX70" i="11" s="1"/>
  <c r="BO70" i="8"/>
  <c r="BX70" i="8" s="1"/>
  <c r="BO69" i="11"/>
  <c r="BX69" i="11" s="1"/>
  <c r="BO69" i="8"/>
  <c r="BX69" i="8" s="1"/>
  <c r="BO3" i="8"/>
  <c r="C67" i="11"/>
  <c r="C71" i="11" s="1"/>
  <c r="BO3" i="11"/>
  <c r="BX3" i="11" s="1"/>
  <c r="C67" i="8"/>
  <c r="C72" i="8" s="1"/>
  <c r="D67" i="8"/>
  <c r="D72" i="8" s="1"/>
  <c r="K67" i="8"/>
  <c r="L67" i="8"/>
  <c r="L72" i="8" s="1"/>
  <c r="M67" i="8"/>
  <c r="M72" i="8" s="1"/>
  <c r="N67" i="8"/>
  <c r="N72" i="8" s="1"/>
  <c r="O67" i="8"/>
  <c r="O72" i="8" s="1"/>
  <c r="O80" i="8" s="1"/>
  <c r="P67" i="8"/>
  <c r="P72" i="8" s="1"/>
  <c r="Q67" i="8"/>
  <c r="R67" i="8"/>
  <c r="S67" i="8"/>
  <c r="S72" i="8" s="1"/>
  <c r="T67" i="8"/>
  <c r="T72" i="8" s="1"/>
  <c r="U67" i="8"/>
  <c r="V67" i="8"/>
  <c r="W67" i="8"/>
  <c r="W72" i="8" s="1"/>
  <c r="W80" i="8" s="1"/>
  <c r="X67" i="8"/>
  <c r="X72" i="8" s="1"/>
  <c r="Y67" i="8"/>
  <c r="Z67" i="8"/>
  <c r="Z72" i="8" s="1"/>
  <c r="AA67" i="8"/>
  <c r="AB67" i="8"/>
  <c r="AB72" i="8" s="1"/>
  <c r="AC67" i="8"/>
  <c r="AD67" i="8"/>
  <c r="AD72" i="8" s="1"/>
  <c r="AE67" i="8"/>
  <c r="AF67" i="8"/>
  <c r="AF72" i="8" s="1"/>
  <c r="AG67" i="8"/>
  <c r="AG72" i="8" s="1"/>
  <c r="AG80" i="8"/>
  <c r="AH67" i="8"/>
  <c r="AH72" i="8" s="1"/>
  <c r="AI67" i="8"/>
  <c r="AJ67" i="8"/>
  <c r="AJ72" i="8" s="1"/>
  <c r="AJ80" i="8" s="1"/>
  <c r="AK67" i="8"/>
  <c r="AL67" i="8"/>
  <c r="AM67" i="8"/>
  <c r="AN67" i="8"/>
  <c r="AN72" i="8" s="1"/>
  <c r="AO67" i="8"/>
  <c r="AP67" i="8"/>
  <c r="AP72" i="8" s="1"/>
  <c r="AQ67" i="8"/>
  <c r="AR67" i="8"/>
  <c r="AR72" i="8" s="1"/>
  <c r="AS67" i="8"/>
  <c r="AT67" i="8"/>
  <c r="AV67" i="8"/>
  <c r="AW67" i="8"/>
  <c r="AW72" i="8" s="1"/>
  <c r="AX67" i="8"/>
  <c r="AY67" i="8"/>
  <c r="AZ67" i="8"/>
  <c r="BA67" i="8"/>
  <c r="BA72" i="8" s="1"/>
  <c r="BB67" i="8"/>
  <c r="BC67" i="8"/>
  <c r="BD67" i="8"/>
  <c r="BE67" i="8"/>
  <c r="BE72" i="8" s="1"/>
  <c r="BF67" i="8"/>
  <c r="BG67" i="8"/>
  <c r="BG72" i="8" s="1"/>
  <c r="BH67" i="8"/>
  <c r="BH72" i="8" s="1"/>
  <c r="BH80" i="8" s="1"/>
  <c r="BI67" i="8"/>
  <c r="BI72" i="8" s="1"/>
  <c r="BJ67" i="8"/>
  <c r="BK67" i="8"/>
  <c r="BK72" i="8" s="1"/>
  <c r="BL67" i="8"/>
  <c r="BM67" i="8"/>
  <c r="BM72" i="8" s="1"/>
  <c r="BN67" i="8"/>
  <c r="BP67" i="8"/>
  <c r="BP72" i="8" s="1"/>
  <c r="BQ67" i="8"/>
  <c r="BQ72" i="8" s="1"/>
  <c r="BR67" i="8"/>
  <c r="BR72" i="8" s="1"/>
  <c r="BS67" i="8"/>
  <c r="BS72" i="8" s="1"/>
  <c r="BT67" i="8"/>
  <c r="BT72" i="8" s="1"/>
  <c r="BU67" i="8"/>
  <c r="BU72" i="8" s="1"/>
  <c r="BW67" i="8"/>
  <c r="BW72" i="8" s="1"/>
  <c r="AY67" i="11"/>
  <c r="AY71" i="11" s="1"/>
  <c r="BO51" i="8"/>
  <c r="BX51" i="8" s="1"/>
  <c r="BO51" i="11"/>
  <c r="BX51" i="11" s="1"/>
  <c r="BO75" i="11"/>
  <c r="BW67" i="2"/>
  <c r="BW70" i="2" s="1"/>
  <c r="BU67" i="2"/>
  <c r="BU70" i="2" s="1"/>
  <c r="BO73" i="2"/>
  <c r="C67" i="2"/>
  <c r="D67" i="2"/>
  <c r="K67" i="2"/>
  <c r="K70" i="2" s="1"/>
  <c r="L67" i="2"/>
  <c r="L70" i="2" s="1"/>
  <c r="M67" i="2"/>
  <c r="M70" i="2" s="1"/>
  <c r="N67" i="2"/>
  <c r="N70" i="2" s="1"/>
  <c r="O67" i="2"/>
  <c r="P67" i="2"/>
  <c r="Q67" i="2"/>
  <c r="R67" i="2"/>
  <c r="S67" i="2"/>
  <c r="S70" i="2" s="1"/>
  <c r="T67" i="2"/>
  <c r="U67" i="2"/>
  <c r="V67" i="2"/>
  <c r="V70" i="2" s="1"/>
  <c r="W67" i="2"/>
  <c r="W70" i="2" s="1"/>
  <c r="W78" i="2" s="1"/>
  <c r="X67" i="2"/>
  <c r="Y67" i="2"/>
  <c r="Z67" i="2"/>
  <c r="Z70" i="2" s="1"/>
  <c r="Z78" i="2" s="1"/>
  <c r="AA67" i="2"/>
  <c r="AB67" i="2"/>
  <c r="AC67" i="2"/>
  <c r="AC70" i="2" s="1"/>
  <c r="AD67" i="2"/>
  <c r="AE67" i="2"/>
  <c r="AF67" i="2"/>
  <c r="AG67" i="2"/>
  <c r="AG70" i="2" s="1"/>
  <c r="AG78" i="2" s="1"/>
  <c r="AH67" i="2"/>
  <c r="AH70" i="2" s="1"/>
  <c r="AI67" i="2"/>
  <c r="AI70" i="2" s="1"/>
  <c r="AJ67" i="2"/>
  <c r="AK67" i="2"/>
  <c r="AL67" i="2"/>
  <c r="AL70" i="2" s="1"/>
  <c r="AM67" i="2"/>
  <c r="AN67" i="2"/>
  <c r="AN70" i="2" s="1"/>
  <c r="AN78" i="2" s="1"/>
  <c r="AO67" i="2"/>
  <c r="AO70" i="2" s="1"/>
  <c r="AO78" i="2" s="1"/>
  <c r="AP67" i="2"/>
  <c r="AP70" i="2" s="1"/>
  <c r="AQ67" i="2"/>
  <c r="AR67" i="2"/>
  <c r="AS67" i="2"/>
  <c r="AT67" i="2"/>
  <c r="AT70" i="2" s="1"/>
  <c r="AV67" i="2"/>
  <c r="AW67" i="2"/>
  <c r="AX67" i="2"/>
  <c r="AX70" i="2" s="1"/>
  <c r="AX78" i="2" s="1"/>
  <c r="AY67" i="2"/>
  <c r="AZ67" i="2"/>
  <c r="BA67" i="2"/>
  <c r="BB67" i="2"/>
  <c r="BB70" i="2" s="1"/>
  <c r="BC67" i="2"/>
  <c r="BD67" i="2"/>
  <c r="BD70" i="2" s="1"/>
  <c r="BE67" i="2"/>
  <c r="BE70" i="2" s="1"/>
  <c r="BF67" i="2"/>
  <c r="BF70" i="2" s="1"/>
  <c r="BG67" i="2"/>
  <c r="BG70" i="2" s="1"/>
  <c r="BH67" i="2"/>
  <c r="BI67" i="2"/>
  <c r="BI70" i="2" s="1"/>
  <c r="BJ67" i="2"/>
  <c r="BJ70" i="2" s="1"/>
  <c r="BK67" i="2"/>
  <c r="BK70" i="2" s="1"/>
  <c r="BL67" i="2"/>
  <c r="BM67" i="2"/>
  <c r="BN67" i="2"/>
  <c r="BN70" i="2" s="1"/>
  <c r="BN78" i="2" s="1"/>
  <c r="BP67" i="2"/>
  <c r="BP70" i="2" s="1"/>
  <c r="BQ67" i="2"/>
  <c r="BQ70" i="2" s="1"/>
  <c r="BR67" i="2"/>
  <c r="BR70" i="2" s="1"/>
  <c r="BS67" i="2"/>
  <c r="BS70" i="2" s="1"/>
  <c r="BT67" i="2"/>
  <c r="BT70" i="2" s="1"/>
  <c r="BO68" i="2"/>
  <c r="BX68" i="2" s="1"/>
  <c r="AC77" i="2"/>
  <c r="BK77" i="2"/>
  <c r="BO66" i="2"/>
  <c r="BX66" i="2" s="1"/>
  <c r="BO65" i="2"/>
  <c r="BX65" i="2" s="1"/>
  <c r="BO64" i="2"/>
  <c r="BX64" i="2" s="1"/>
  <c r="BO63" i="2"/>
  <c r="BX63" i="2" s="1"/>
  <c r="BO62" i="2"/>
  <c r="BX62" i="2" s="1"/>
  <c r="BO61" i="2"/>
  <c r="BX61" i="2" s="1"/>
  <c r="BO60" i="2"/>
  <c r="BX60" i="2" s="1"/>
  <c r="BO59" i="2"/>
  <c r="BX59" i="2" s="1"/>
  <c r="BO58" i="2"/>
  <c r="BX58" i="2" s="1"/>
  <c r="BO57" i="2"/>
  <c r="BX57" i="2" s="1"/>
  <c r="BO56" i="2"/>
  <c r="BX56" i="2" s="1"/>
  <c r="BO55" i="2"/>
  <c r="BX55" i="2" s="1"/>
  <c r="BO54" i="2"/>
  <c r="BX54" i="2" s="1"/>
  <c r="BO53" i="2"/>
  <c r="BX53" i="2" s="1"/>
  <c r="BO52" i="2"/>
  <c r="BX52" i="2" s="1"/>
  <c r="BO51" i="2"/>
  <c r="BX51" i="2" s="1"/>
  <c r="BO50" i="2"/>
  <c r="BX50" i="2" s="1"/>
  <c r="BO49" i="2"/>
  <c r="BX49" i="2" s="1"/>
  <c r="BO48" i="2"/>
  <c r="BX48" i="2" s="1"/>
  <c r="BO46" i="2"/>
  <c r="BX46" i="2" s="1"/>
  <c r="BO45" i="2"/>
  <c r="BX45" i="2" s="1"/>
  <c r="BO44" i="2"/>
  <c r="BX44" i="2" s="1"/>
  <c r="BO43" i="2"/>
  <c r="BX43" i="2" s="1"/>
  <c r="BO42" i="2"/>
  <c r="BX42" i="2" s="1"/>
  <c r="BO41" i="2"/>
  <c r="BX41" i="2" s="1"/>
  <c r="BO40" i="2"/>
  <c r="BX40" i="2" s="1"/>
  <c r="BO39" i="2"/>
  <c r="BX39" i="2" s="1"/>
  <c r="BO38" i="2"/>
  <c r="BX38" i="2" s="1"/>
  <c r="BO37" i="2"/>
  <c r="BX37" i="2" s="1"/>
  <c r="BO36" i="2"/>
  <c r="BX36" i="2" s="1"/>
  <c r="BO35" i="2"/>
  <c r="BX35" i="2" s="1"/>
  <c r="BO34" i="2"/>
  <c r="BX34" i="2" s="1"/>
  <c r="BO33" i="2"/>
  <c r="BX33" i="2" s="1"/>
  <c r="BO32" i="2"/>
  <c r="BX32" i="2" s="1"/>
  <c r="BO31" i="2"/>
  <c r="BX31" i="2" s="1"/>
  <c r="BO30" i="2"/>
  <c r="BX30" i="2" s="1"/>
  <c r="BO29" i="2"/>
  <c r="BX29" i="2" s="1"/>
  <c r="BO28" i="2"/>
  <c r="BX28" i="2" s="1"/>
  <c r="BO27" i="2"/>
  <c r="BX27" i="2" s="1"/>
  <c r="BO26" i="2"/>
  <c r="BX26" i="2" s="1"/>
  <c r="BO25" i="2"/>
  <c r="BX25" i="2"/>
  <c r="BO24" i="2"/>
  <c r="BX24" i="2" s="1"/>
  <c r="BO23" i="2"/>
  <c r="BX23" i="2" s="1"/>
  <c r="BO22" i="2"/>
  <c r="BX22" i="2" s="1"/>
  <c r="BO21" i="2"/>
  <c r="BX21" i="2" s="1"/>
  <c r="BO20" i="2"/>
  <c r="BX20" i="2" s="1"/>
  <c r="BO19" i="2"/>
  <c r="BX19" i="2" s="1"/>
  <c r="BO18" i="2"/>
  <c r="BX18" i="2" s="1"/>
  <c r="BO17" i="2"/>
  <c r="BX17" i="2" s="1"/>
  <c r="BO16" i="2"/>
  <c r="BX16" i="2" s="1"/>
  <c r="BO15" i="2"/>
  <c r="BX15" i="2" s="1"/>
  <c r="BO14" i="2"/>
  <c r="BX14" i="2" s="1"/>
  <c r="BO13" i="2"/>
  <c r="BX13" i="2"/>
  <c r="BO12" i="2"/>
  <c r="BX12" i="2" s="1"/>
  <c r="BO11" i="2"/>
  <c r="BX11" i="2" s="1"/>
  <c r="BO10" i="2"/>
  <c r="BX10" i="2" s="1"/>
  <c r="BO4" i="2"/>
  <c r="BX4" i="2" s="1"/>
  <c r="BO3" i="2"/>
  <c r="BX3" i="2" s="1"/>
  <c r="BO81" i="2"/>
  <c r="BO80" i="2"/>
  <c r="BO76" i="2"/>
  <c r="BO74" i="2"/>
  <c r="BO72" i="2"/>
  <c r="BO71" i="2"/>
  <c r="BO3" i="3"/>
  <c r="BX3" i="3" s="1"/>
  <c r="BO4" i="3"/>
  <c r="BX4" i="3" s="1"/>
  <c r="BO12" i="3"/>
  <c r="BX12" i="3" s="1"/>
  <c r="BO13" i="3"/>
  <c r="BX13" i="3" s="1"/>
  <c r="BO14" i="3"/>
  <c r="BX14" i="3" s="1"/>
  <c r="BO15" i="3"/>
  <c r="BX15" i="3" s="1"/>
  <c r="BO16" i="3"/>
  <c r="BX16" i="3" s="1"/>
  <c r="BO17" i="3"/>
  <c r="BX17" i="3" s="1"/>
  <c r="BO18" i="3"/>
  <c r="BO19" i="3"/>
  <c r="BX19" i="3" s="1"/>
  <c r="BO20" i="3"/>
  <c r="BX20" i="3" s="1"/>
  <c r="BO21" i="3"/>
  <c r="BX21" i="3" s="1"/>
  <c r="BO22" i="3"/>
  <c r="BX22" i="3" s="1"/>
  <c r="BO23" i="3"/>
  <c r="BX23" i="3" s="1"/>
  <c r="BO24" i="3"/>
  <c r="BX24" i="3"/>
  <c r="BO25" i="3"/>
  <c r="BX25" i="3" s="1"/>
  <c r="BO26" i="3"/>
  <c r="BX26" i="3" s="1"/>
  <c r="BO27" i="3"/>
  <c r="BX27" i="3" s="1"/>
  <c r="BO28" i="3"/>
  <c r="BX28" i="3" s="1"/>
  <c r="BO29" i="3"/>
  <c r="BX29" i="3" s="1"/>
  <c r="BO30" i="3"/>
  <c r="BX30" i="3" s="1"/>
  <c r="BO31" i="3"/>
  <c r="BX31" i="3" s="1"/>
  <c r="BO32" i="3"/>
  <c r="BX32" i="3"/>
  <c r="BO33" i="3"/>
  <c r="BX33" i="3" s="1"/>
  <c r="BO34" i="3"/>
  <c r="BO35" i="3"/>
  <c r="BX35" i="3" s="1"/>
  <c r="BO36" i="3"/>
  <c r="BX36" i="3" s="1"/>
  <c r="BO37" i="3"/>
  <c r="BX37" i="3" s="1"/>
  <c r="BO38" i="3"/>
  <c r="BO39" i="3"/>
  <c r="BX39" i="3" s="1"/>
  <c r="BO40" i="3"/>
  <c r="BX40" i="3" s="1"/>
  <c r="BO41" i="3"/>
  <c r="BX41" i="3" s="1"/>
  <c r="BO42" i="3"/>
  <c r="BX42" i="3" s="1"/>
  <c r="BO43" i="3"/>
  <c r="BX43" i="3" s="1"/>
  <c r="BO44" i="3"/>
  <c r="BX44" i="3" s="1"/>
  <c r="BO45" i="3"/>
  <c r="BX45" i="3" s="1"/>
  <c r="BO46" i="3"/>
  <c r="BX46" i="3" s="1"/>
  <c r="BO48" i="3"/>
  <c r="BX48" i="3"/>
  <c r="BO49" i="3"/>
  <c r="BX49" i="3" s="1"/>
  <c r="BO50" i="3"/>
  <c r="BX50" i="3" s="1"/>
  <c r="BO51" i="3"/>
  <c r="BO52" i="3"/>
  <c r="BX52" i="3" s="1"/>
  <c r="BO53" i="3"/>
  <c r="BX53" i="3" s="1"/>
  <c r="BO54" i="3"/>
  <c r="BX54" i="3" s="1"/>
  <c r="BO55" i="3"/>
  <c r="BX55" i="3"/>
  <c r="BO56" i="3"/>
  <c r="BX56" i="3" s="1"/>
  <c r="BO57" i="3"/>
  <c r="BX57" i="3" s="1"/>
  <c r="BO58" i="3"/>
  <c r="BX58" i="3" s="1"/>
  <c r="BO59" i="3"/>
  <c r="BX59" i="3" s="1"/>
  <c r="BO60" i="3"/>
  <c r="BX60" i="3" s="1"/>
  <c r="BO61" i="3"/>
  <c r="BX61" i="3" s="1"/>
  <c r="BO62" i="3"/>
  <c r="BX62" i="3" s="1"/>
  <c r="BO63" i="3"/>
  <c r="BX63" i="3" s="1"/>
  <c r="BO64" i="3"/>
  <c r="BX64" i="3" s="1"/>
  <c r="BO65" i="3"/>
  <c r="BX65" i="3" s="1"/>
  <c r="BO66" i="3"/>
  <c r="BX66" i="3" s="1"/>
  <c r="BP67" i="3"/>
  <c r="BQ67" i="3"/>
  <c r="BR67" i="3"/>
  <c r="BS67" i="3"/>
  <c r="BT67" i="3"/>
  <c r="BX51" i="3"/>
  <c r="BX38" i="3"/>
  <c r="BX34" i="3"/>
  <c r="BX18" i="3"/>
  <c r="BN67" i="3"/>
  <c r="BM67" i="3"/>
  <c r="BL67" i="3"/>
  <c r="BK67" i="3"/>
  <c r="BJ67" i="3"/>
  <c r="BI67" i="3"/>
  <c r="BH67" i="3"/>
  <c r="BG67" i="3"/>
  <c r="BF67" i="3"/>
  <c r="BE67" i="3"/>
  <c r="BD67" i="3"/>
  <c r="BC67" i="3"/>
  <c r="BB67" i="3"/>
  <c r="BA67" i="3"/>
  <c r="AZ67" i="3"/>
  <c r="AY67" i="3"/>
  <c r="AX67" i="3"/>
  <c r="AW67" i="3"/>
  <c r="AV67" i="3"/>
  <c r="AT67" i="3"/>
  <c r="AS67" i="3"/>
  <c r="AR67" i="3"/>
  <c r="AQ67" i="3"/>
  <c r="AP67" i="3"/>
  <c r="AO67" i="3"/>
  <c r="AN67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D67" i="3"/>
  <c r="C67" i="3"/>
  <c r="BU67" i="13"/>
  <c r="BO3" i="13"/>
  <c r="BX3" i="13" s="1"/>
  <c r="BO4" i="13"/>
  <c r="BX4" i="13" s="1"/>
  <c r="BO13" i="13"/>
  <c r="BX13" i="13" s="1"/>
  <c r="BO14" i="13"/>
  <c r="BX14" i="13" s="1"/>
  <c r="BO15" i="13"/>
  <c r="BX15" i="13" s="1"/>
  <c r="BO16" i="13"/>
  <c r="BX16" i="13" s="1"/>
  <c r="BO17" i="13"/>
  <c r="BX17" i="13" s="1"/>
  <c r="BO18" i="13"/>
  <c r="BX18" i="13" s="1"/>
  <c r="BO19" i="13"/>
  <c r="BX19" i="13" s="1"/>
  <c r="BO20" i="13"/>
  <c r="BX20" i="13" s="1"/>
  <c r="BO21" i="13"/>
  <c r="BX21" i="13" s="1"/>
  <c r="BO22" i="13"/>
  <c r="BX22" i="13" s="1"/>
  <c r="BO23" i="13"/>
  <c r="BX23" i="13" s="1"/>
  <c r="BO24" i="13"/>
  <c r="BX24" i="13" s="1"/>
  <c r="BO25" i="13"/>
  <c r="BX25" i="13" s="1"/>
  <c r="BO26" i="13"/>
  <c r="BX26" i="13" s="1"/>
  <c r="BO27" i="13"/>
  <c r="BX27" i="13" s="1"/>
  <c r="BO28" i="13"/>
  <c r="BX28" i="13" s="1"/>
  <c r="BO29" i="13"/>
  <c r="BX29" i="13" s="1"/>
  <c r="BO30" i="13"/>
  <c r="BX30" i="13" s="1"/>
  <c r="BO31" i="13"/>
  <c r="BX31" i="13" s="1"/>
  <c r="BO32" i="13"/>
  <c r="BX32" i="13" s="1"/>
  <c r="BO33" i="13"/>
  <c r="BX33" i="13" s="1"/>
  <c r="BO34" i="13"/>
  <c r="BX34" i="13" s="1"/>
  <c r="BO35" i="13"/>
  <c r="BX35" i="13" s="1"/>
  <c r="BO36" i="13"/>
  <c r="BX36" i="13" s="1"/>
  <c r="BO37" i="13"/>
  <c r="BX37" i="13" s="1"/>
  <c r="BO38" i="13"/>
  <c r="BX38" i="13" s="1"/>
  <c r="BO39" i="13"/>
  <c r="BX39" i="13" s="1"/>
  <c r="BO40" i="13"/>
  <c r="BX40" i="13" s="1"/>
  <c r="BO41" i="13"/>
  <c r="BX41" i="13" s="1"/>
  <c r="BO42" i="13"/>
  <c r="BX42" i="13" s="1"/>
  <c r="BO43" i="13"/>
  <c r="BX43" i="13" s="1"/>
  <c r="BO44" i="13"/>
  <c r="BX44" i="13" s="1"/>
  <c r="BO45" i="13"/>
  <c r="BX45" i="13" s="1"/>
  <c r="BO46" i="13"/>
  <c r="BX46" i="13" s="1"/>
  <c r="BO48" i="13"/>
  <c r="BX48" i="13" s="1"/>
  <c r="BO49" i="13"/>
  <c r="BX49" i="13" s="1"/>
  <c r="BO50" i="13"/>
  <c r="BX50" i="13" s="1"/>
  <c r="BO51" i="13"/>
  <c r="BX51" i="13" s="1"/>
  <c r="BO52" i="13"/>
  <c r="BX52" i="13" s="1"/>
  <c r="BO53" i="13"/>
  <c r="BX53" i="13" s="1"/>
  <c r="BO54" i="13"/>
  <c r="BX54" i="13" s="1"/>
  <c r="BO55" i="13"/>
  <c r="BX55" i="13" s="1"/>
  <c r="BO56" i="13"/>
  <c r="BX56" i="13" s="1"/>
  <c r="BO57" i="13"/>
  <c r="BX57" i="13" s="1"/>
  <c r="BO58" i="13"/>
  <c r="BX58" i="13" s="1"/>
  <c r="BO59" i="13"/>
  <c r="BX59" i="13" s="1"/>
  <c r="BO60" i="13"/>
  <c r="BX60" i="13" s="1"/>
  <c r="BO61" i="13"/>
  <c r="BX61" i="13" s="1"/>
  <c r="BO62" i="13"/>
  <c r="BX62" i="13" s="1"/>
  <c r="BO63" i="13"/>
  <c r="BX63" i="13" s="1"/>
  <c r="BO64" i="13"/>
  <c r="BX64" i="13" s="1"/>
  <c r="BO65" i="13"/>
  <c r="BX65" i="13" s="1"/>
  <c r="BO66" i="13"/>
  <c r="BX66" i="13" s="1"/>
  <c r="BP67" i="13"/>
  <c r="BQ67" i="13"/>
  <c r="BR67" i="13"/>
  <c r="BS67" i="13"/>
  <c r="BT67" i="13"/>
  <c r="BW67" i="13"/>
  <c r="BN67" i="13"/>
  <c r="BM67" i="13"/>
  <c r="BL67" i="13"/>
  <c r="BK67" i="13"/>
  <c r="BJ67" i="13"/>
  <c r="BI67" i="13"/>
  <c r="BH67" i="13"/>
  <c r="BG67" i="13"/>
  <c r="BF67" i="13"/>
  <c r="BE67" i="13"/>
  <c r="BD67" i="13"/>
  <c r="BC67" i="13"/>
  <c r="BB67" i="13"/>
  <c r="BA67" i="13"/>
  <c r="AZ67" i="13"/>
  <c r="AY67" i="13"/>
  <c r="AX67" i="13"/>
  <c r="AW67" i="13"/>
  <c r="AV67" i="13"/>
  <c r="AT67" i="13"/>
  <c r="AS67" i="13"/>
  <c r="AR67" i="13"/>
  <c r="AQ67" i="13"/>
  <c r="AP67" i="13"/>
  <c r="AO67" i="13"/>
  <c r="AN67" i="13"/>
  <c r="AM67" i="13"/>
  <c r="AL67" i="13"/>
  <c r="AK67" i="13"/>
  <c r="AJ67" i="13"/>
  <c r="AI67" i="13"/>
  <c r="AH67" i="13"/>
  <c r="AG67" i="13"/>
  <c r="AF67" i="13"/>
  <c r="AE67" i="13"/>
  <c r="AD67" i="13"/>
  <c r="AC67" i="13"/>
  <c r="AB67" i="13"/>
  <c r="AA67" i="13"/>
  <c r="Z67" i="13"/>
  <c r="Y67" i="13"/>
  <c r="X67" i="13"/>
  <c r="W67" i="13"/>
  <c r="V67" i="13"/>
  <c r="U67" i="13"/>
  <c r="T67" i="13"/>
  <c r="S67" i="13"/>
  <c r="R67" i="13"/>
  <c r="Q67" i="13"/>
  <c r="P67" i="13"/>
  <c r="O67" i="13"/>
  <c r="N67" i="13"/>
  <c r="M67" i="13"/>
  <c r="L67" i="13"/>
  <c r="K67" i="13"/>
  <c r="J67" i="13"/>
  <c r="D67" i="13"/>
  <c r="C67" i="13"/>
  <c r="BU67" i="12"/>
  <c r="BO3" i="12"/>
  <c r="BX3" i="12" s="1"/>
  <c r="BO4" i="12"/>
  <c r="BX4" i="12" s="1"/>
  <c r="BO12" i="12"/>
  <c r="BX12" i="12" s="1"/>
  <c r="BO13" i="12"/>
  <c r="BX13" i="12" s="1"/>
  <c r="BO14" i="12"/>
  <c r="BX14" i="12" s="1"/>
  <c r="BO15" i="12"/>
  <c r="BX15" i="12" s="1"/>
  <c r="BO16" i="12"/>
  <c r="BX16" i="12" s="1"/>
  <c r="BO17" i="12"/>
  <c r="BX17" i="12" s="1"/>
  <c r="BO18" i="12"/>
  <c r="BX18" i="12" s="1"/>
  <c r="BO19" i="12"/>
  <c r="BX19" i="12" s="1"/>
  <c r="BO20" i="12"/>
  <c r="BX20" i="12" s="1"/>
  <c r="BO21" i="12"/>
  <c r="BX21" i="12" s="1"/>
  <c r="BO22" i="12"/>
  <c r="BX22" i="12" s="1"/>
  <c r="BO23" i="12"/>
  <c r="BX23" i="12" s="1"/>
  <c r="BO24" i="12"/>
  <c r="BX24" i="12" s="1"/>
  <c r="BO25" i="12"/>
  <c r="BX25" i="12" s="1"/>
  <c r="BO26" i="12"/>
  <c r="BX26" i="12" s="1"/>
  <c r="BO27" i="12"/>
  <c r="BX27" i="12" s="1"/>
  <c r="BO28" i="12"/>
  <c r="BX28" i="12" s="1"/>
  <c r="BO29" i="12"/>
  <c r="BX29" i="12" s="1"/>
  <c r="BO30" i="12"/>
  <c r="BX30" i="12" s="1"/>
  <c r="BO31" i="12"/>
  <c r="BX31" i="12" s="1"/>
  <c r="BO32" i="12"/>
  <c r="BX32" i="12" s="1"/>
  <c r="BO33" i="12"/>
  <c r="BX33" i="12" s="1"/>
  <c r="BO34" i="12"/>
  <c r="BX34" i="12" s="1"/>
  <c r="BO35" i="12"/>
  <c r="BX35" i="12" s="1"/>
  <c r="BO36" i="12"/>
  <c r="BX36" i="12" s="1"/>
  <c r="BO37" i="12"/>
  <c r="BX37" i="12" s="1"/>
  <c r="BO38" i="12"/>
  <c r="BX38" i="12" s="1"/>
  <c r="BO39" i="12"/>
  <c r="BX39" i="12" s="1"/>
  <c r="BO40" i="12"/>
  <c r="BX40" i="12"/>
  <c r="BO41" i="12"/>
  <c r="BX41" i="12" s="1"/>
  <c r="BO42" i="12"/>
  <c r="BX42" i="12" s="1"/>
  <c r="BO43" i="12"/>
  <c r="BX43" i="12" s="1"/>
  <c r="BO44" i="12"/>
  <c r="BX44" i="12" s="1"/>
  <c r="BO45" i="12"/>
  <c r="BX45" i="12" s="1"/>
  <c r="BO46" i="12"/>
  <c r="BX46" i="12" s="1"/>
  <c r="BO48" i="12"/>
  <c r="BX48" i="12" s="1"/>
  <c r="BO49" i="12"/>
  <c r="BX49" i="12"/>
  <c r="BO50" i="12"/>
  <c r="BX50" i="12" s="1"/>
  <c r="BO51" i="12"/>
  <c r="BX51" i="12" s="1"/>
  <c r="BO52" i="12"/>
  <c r="BX52" i="12" s="1"/>
  <c r="BO53" i="12"/>
  <c r="BX53" i="12" s="1"/>
  <c r="BO54" i="12"/>
  <c r="BX54" i="12" s="1"/>
  <c r="BO55" i="12"/>
  <c r="BX55" i="12" s="1"/>
  <c r="BO56" i="12"/>
  <c r="BX56" i="12" s="1"/>
  <c r="BO57" i="12"/>
  <c r="BX57" i="12" s="1"/>
  <c r="BO58" i="12"/>
  <c r="BX58" i="12" s="1"/>
  <c r="BO59" i="12"/>
  <c r="BX59" i="12" s="1"/>
  <c r="BO60" i="12"/>
  <c r="BX60" i="12" s="1"/>
  <c r="BO61" i="12"/>
  <c r="BX61" i="12" s="1"/>
  <c r="BO62" i="12"/>
  <c r="BX62" i="12" s="1"/>
  <c r="BO63" i="12"/>
  <c r="BX63" i="12" s="1"/>
  <c r="BO64" i="12"/>
  <c r="BX64" i="12" s="1"/>
  <c r="BO65" i="12"/>
  <c r="BX65" i="12" s="1"/>
  <c r="BO66" i="12"/>
  <c r="BX66" i="12" s="1"/>
  <c r="BP67" i="12"/>
  <c r="BQ67" i="12"/>
  <c r="BR67" i="12"/>
  <c r="BS67" i="12"/>
  <c r="BT67" i="12"/>
  <c r="BW67" i="12"/>
  <c r="BN67" i="12"/>
  <c r="BM67" i="12"/>
  <c r="BL67" i="12"/>
  <c r="BK67" i="12"/>
  <c r="BJ67" i="12"/>
  <c r="BI67" i="12"/>
  <c r="BH67" i="12"/>
  <c r="BG67" i="12"/>
  <c r="BF67" i="12"/>
  <c r="BE67" i="12"/>
  <c r="BD67" i="12"/>
  <c r="BC67" i="12"/>
  <c r="BB67" i="12"/>
  <c r="BA67" i="12"/>
  <c r="AZ67" i="12"/>
  <c r="AY67" i="12"/>
  <c r="AX67" i="12"/>
  <c r="AW67" i="12"/>
  <c r="AV67" i="12"/>
  <c r="AT67" i="12"/>
  <c r="AS67" i="12"/>
  <c r="AR67" i="12"/>
  <c r="AQ67" i="12"/>
  <c r="AP67" i="12"/>
  <c r="AO67" i="12"/>
  <c r="AN67" i="12"/>
  <c r="AM67" i="12"/>
  <c r="AL67" i="12"/>
  <c r="AK67" i="12"/>
  <c r="AJ67" i="12"/>
  <c r="AI67" i="12"/>
  <c r="AH67" i="12"/>
  <c r="AG67" i="12"/>
  <c r="AF67" i="12"/>
  <c r="AE67" i="12"/>
  <c r="AD67" i="12"/>
  <c r="AC67" i="12"/>
  <c r="AB67" i="12"/>
  <c r="AA67" i="12"/>
  <c r="Z67" i="12"/>
  <c r="Y67" i="12"/>
  <c r="X67" i="12"/>
  <c r="W67" i="12"/>
  <c r="V67" i="12"/>
  <c r="U67" i="12"/>
  <c r="T67" i="12"/>
  <c r="S67" i="12"/>
  <c r="R67" i="12"/>
  <c r="Q67" i="12"/>
  <c r="P67" i="12"/>
  <c r="O67" i="12"/>
  <c r="N67" i="12"/>
  <c r="M67" i="12"/>
  <c r="L67" i="12"/>
  <c r="K67" i="12"/>
  <c r="J67" i="12"/>
  <c r="D67" i="12"/>
  <c r="C67" i="12"/>
  <c r="BW67" i="4"/>
  <c r="BU67" i="4"/>
  <c r="BO3" i="4"/>
  <c r="BX3" i="4" s="1"/>
  <c r="BO4" i="4"/>
  <c r="BX4" i="4" s="1"/>
  <c r="BO12" i="4"/>
  <c r="BX12" i="4" s="1"/>
  <c r="BO13" i="4"/>
  <c r="BX13" i="4" s="1"/>
  <c r="BO14" i="4"/>
  <c r="BX14" i="4" s="1"/>
  <c r="BO15" i="4"/>
  <c r="BX15" i="4" s="1"/>
  <c r="BO16" i="4"/>
  <c r="BX16" i="4" s="1"/>
  <c r="BO17" i="4"/>
  <c r="BX17" i="4" s="1"/>
  <c r="BO18" i="4"/>
  <c r="BX18" i="4" s="1"/>
  <c r="BO19" i="4"/>
  <c r="BX19" i="4" s="1"/>
  <c r="BO20" i="4"/>
  <c r="BX20" i="4" s="1"/>
  <c r="BO21" i="4"/>
  <c r="BX21" i="4" s="1"/>
  <c r="BO22" i="4"/>
  <c r="BX22" i="4" s="1"/>
  <c r="BO23" i="4"/>
  <c r="BX23" i="4" s="1"/>
  <c r="BO24" i="4"/>
  <c r="BX24" i="4" s="1"/>
  <c r="BO25" i="4"/>
  <c r="BX25" i="4" s="1"/>
  <c r="BO26" i="4"/>
  <c r="BX26" i="4" s="1"/>
  <c r="BO27" i="4"/>
  <c r="BX27" i="4" s="1"/>
  <c r="BO28" i="4"/>
  <c r="BX28" i="4" s="1"/>
  <c r="BO29" i="4"/>
  <c r="BX29" i="4" s="1"/>
  <c r="BO30" i="4"/>
  <c r="BX30" i="4" s="1"/>
  <c r="BO31" i="4"/>
  <c r="BX31" i="4" s="1"/>
  <c r="BO32" i="4"/>
  <c r="BX32" i="4" s="1"/>
  <c r="BO33" i="4"/>
  <c r="BX33" i="4" s="1"/>
  <c r="BO34" i="4"/>
  <c r="BX34" i="4"/>
  <c r="BO35" i="4"/>
  <c r="BX35" i="4" s="1"/>
  <c r="BO36" i="4"/>
  <c r="BX36" i="4" s="1"/>
  <c r="BO37" i="4"/>
  <c r="BX37" i="4" s="1"/>
  <c r="BO38" i="4"/>
  <c r="BX38" i="4" s="1"/>
  <c r="BO39" i="4"/>
  <c r="BX39" i="4" s="1"/>
  <c r="BO40" i="4"/>
  <c r="BX40" i="4" s="1"/>
  <c r="BO41" i="4"/>
  <c r="BX41" i="4" s="1"/>
  <c r="BO42" i="4"/>
  <c r="BX42" i="4" s="1"/>
  <c r="BO43" i="4"/>
  <c r="BX43" i="4" s="1"/>
  <c r="BO44" i="4"/>
  <c r="BX44" i="4" s="1"/>
  <c r="BO45" i="4"/>
  <c r="BX45" i="4" s="1"/>
  <c r="BO46" i="4"/>
  <c r="BX46" i="4" s="1"/>
  <c r="BO48" i="4"/>
  <c r="BX48" i="4" s="1"/>
  <c r="BO49" i="4"/>
  <c r="BX49" i="4" s="1"/>
  <c r="BO50" i="4"/>
  <c r="BX50" i="4" s="1"/>
  <c r="BO51" i="4"/>
  <c r="BX51" i="4" s="1"/>
  <c r="BO52" i="4"/>
  <c r="BX52" i="4" s="1"/>
  <c r="BO53" i="4"/>
  <c r="BX53" i="4" s="1"/>
  <c r="BO54" i="4"/>
  <c r="BX54" i="4" s="1"/>
  <c r="BO55" i="4"/>
  <c r="BX55" i="4" s="1"/>
  <c r="BO56" i="4"/>
  <c r="BX56" i="4" s="1"/>
  <c r="BO57" i="4"/>
  <c r="BX57" i="4" s="1"/>
  <c r="BO58" i="4"/>
  <c r="BX58" i="4" s="1"/>
  <c r="BO59" i="4"/>
  <c r="BX59" i="4" s="1"/>
  <c r="BO60" i="4"/>
  <c r="BX60" i="4" s="1"/>
  <c r="BO61" i="4"/>
  <c r="BX61" i="4" s="1"/>
  <c r="BO62" i="4"/>
  <c r="BX62" i="4" s="1"/>
  <c r="BO63" i="4"/>
  <c r="BX63" i="4" s="1"/>
  <c r="BO64" i="4"/>
  <c r="BX64" i="4" s="1"/>
  <c r="BO65" i="4"/>
  <c r="BX65" i="4" s="1"/>
  <c r="BO66" i="4"/>
  <c r="BX66" i="4" s="1"/>
  <c r="BT67" i="4"/>
  <c r="BS67" i="4"/>
  <c r="BP67" i="4"/>
  <c r="BQ67" i="4"/>
  <c r="BR67" i="4"/>
  <c r="BN67" i="4"/>
  <c r="BM67" i="4"/>
  <c r="BL67" i="4"/>
  <c r="BK67" i="4"/>
  <c r="BJ67" i="4"/>
  <c r="BI67" i="4"/>
  <c r="BH67" i="4"/>
  <c r="BG67" i="4"/>
  <c r="BF67" i="4"/>
  <c r="BE67" i="4"/>
  <c r="BD67" i="4"/>
  <c r="BC67" i="4"/>
  <c r="BB67" i="4"/>
  <c r="BA67" i="4"/>
  <c r="AZ67" i="4"/>
  <c r="AY67" i="4"/>
  <c r="AX67" i="4"/>
  <c r="AW67" i="4"/>
  <c r="AV67" i="4"/>
  <c r="AT67" i="4"/>
  <c r="AS67" i="4"/>
  <c r="AR67" i="4"/>
  <c r="AQ67" i="4"/>
  <c r="AP67" i="4"/>
  <c r="AO67" i="4"/>
  <c r="AN67" i="4"/>
  <c r="AM67" i="4"/>
  <c r="AL67" i="4"/>
  <c r="AK67" i="4"/>
  <c r="AJ67" i="4"/>
  <c r="AI67" i="4"/>
  <c r="AH67" i="4"/>
  <c r="AG67" i="4"/>
  <c r="AF67" i="4"/>
  <c r="AE67" i="4"/>
  <c r="AD67" i="4"/>
  <c r="AC67" i="4"/>
  <c r="AB67" i="4"/>
  <c r="AA67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D67" i="4"/>
  <c r="C67" i="4"/>
  <c r="BU67" i="6"/>
  <c r="BU71" i="6" s="1"/>
  <c r="BW67" i="6"/>
  <c r="BW71" i="6" s="1"/>
  <c r="BO74" i="6"/>
  <c r="BO69" i="6"/>
  <c r="BX69" i="6" s="1"/>
  <c r="AY67" i="6"/>
  <c r="C67" i="6"/>
  <c r="D67" i="6"/>
  <c r="D71" i="6" s="1"/>
  <c r="J67" i="6"/>
  <c r="J71" i="6" s="1"/>
  <c r="J79" i="6" s="1"/>
  <c r="K67" i="6"/>
  <c r="K71" i="6" s="1"/>
  <c r="L67" i="6"/>
  <c r="L71" i="6" s="1"/>
  <c r="M67" i="6"/>
  <c r="N67" i="6"/>
  <c r="O67" i="6"/>
  <c r="O71" i="6" s="1"/>
  <c r="P67" i="6"/>
  <c r="P71" i="6" s="1"/>
  <c r="Q67" i="6"/>
  <c r="Q71" i="6" s="1"/>
  <c r="R67" i="6"/>
  <c r="R71" i="6" s="1"/>
  <c r="S67" i="6"/>
  <c r="S71" i="6" s="1"/>
  <c r="T67" i="6"/>
  <c r="U67" i="6"/>
  <c r="U71" i="6" s="1"/>
  <c r="V67" i="6"/>
  <c r="V71" i="6" s="1"/>
  <c r="V79" i="6" s="1"/>
  <c r="W67" i="6"/>
  <c r="W71" i="6" s="1"/>
  <c r="X67" i="6"/>
  <c r="X71" i="6" s="1"/>
  <c r="Y67" i="6"/>
  <c r="Y71" i="6" s="1"/>
  <c r="Z67" i="6"/>
  <c r="Z71" i="6" s="1"/>
  <c r="AA67" i="6"/>
  <c r="AA71" i="6" s="1"/>
  <c r="AB67" i="6"/>
  <c r="AC67" i="6"/>
  <c r="AC71" i="6" s="1"/>
  <c r="AD67" i="6"/>
  <c r="AD71" i="6" s="1"/>
  <c r="AE67" i="6"/>
  <c r="AE71" i="6" s="1"/>
  <c r="AF67" i="6"/>
  <c r="AF71" i="6" s="1"/>
  <c r="AG67" i="6"/>
  <c r="AG71" i="6" s="1"/>
  <c r="AH67" i="6"/>
  <c r="AH71" i="6" s="1"/>
  <c r="AI67" i="6"/>
  <c r="AJ67" i="6"/>
  <c r="AJ71" i="6" s="1"/>
  <c r="AK67" i="6"/>
  <c r="AK71" i="6" s="1"/>
  <c r="AL67" i="6"/>
  <c r="AL71" i="6" s="1"/>
  <c r="AM67" i="6"/>
  <c r="AN67" i="6"/>
  <c r="AN71" i="6" s="1"/>
  <c r="AO67" i="6"/>
  <c r="AP67" i="6"/>
  <c r="AP71" i="6" s="1"/>
  <c r="AP79" i="6" s="1"/>
  <c r="AQ67" i="6"/>
  <c r="AQ71" i="6" s="1"/>
  <c r="AR67" i="6"/>
  <c r="AR71" i="6" s="1"/>
  <c r="AS67" i="6"/>
  <c r="AS71" i="6" s="1"/>
  <c r="AS79" i="6"/>
  <c r="AT67" i="6"/>
  <c r="AV67" i="6"/>
  <c r="AV71" i="6" s="1"/>
  <c r="AW67" i="6"/>
  <c r="AW71" i="6" s="1"/>
  <c r="AX67" i="6"/>
  <c r="AX71" i="6" s="1"/>
  <c r="AZ67" i="6"/>
  <c r="AZ71" i="6" s="1"/>
  <c r="BA67" i="6"/>
  <c r="BA71" i="6" s="1"/>
  <c r="BA79" i="6" s="1"/>
  <c r="BB67" i="6"/>
  <c r="BC67" i="6"/>
  <c r="BC71" i="6" s="1"/>
  <c r="BC79" i="6" s="1"/>
  <c r="BD67" i="6"/>
  <c r="BD71" i="6" s="1"/>
  <c r="BE67" i="6"/>
  <c r="BE71" i="6" s="1"/>
  <c r="BF67" i="6"/>
  <c r="BF71" i="6" s="1"/>
  <c r="BF79" i="6" s="1"/>
  <c r="BG67" i="6"/>
  <c r="BG71" i="6" s="1"/>
  <c r="BH67" i="6"/>
  <c r="BI67" i="6"/>
  <c r="BI71" i="6" s="1"/>
  <c r="BJ67" i="6"/>
  <c r="BK67" i="6"/>
  <c r="BK71" i="6" s="1"/>
  <c r="BL67" i="6"/>
  <c r="BL71" i="6" s="1"/>
  <c r="BL79" i="6" s="1"/>
  <c r="BM67" i="6"/>
  <c r="BM71" i="6" s="1"/>
  <c r="BN67" i="6"/>
  <c r="BN71" i="6" s="1"/>
  <c r="BP67" i="6"/>
  <c r="BP71" i="6" s="1"/>
  <c r="BQ67" i="6"/>
  <c r="BQ71" i="6" s="1"/>
  <c r="BR67" i="6"/>
  <c r="BR71" i="6" s="1"/>
  <c r="BS67" i="6"/>
  <c r="BS71" i="6" s="1"/>
  <c r="BT67" i="6"/>
  <c r="BT71" i="6" s="1"/>
  <c r="BO68" i="6"/>
  <c r="BX68" i="6" s="1"/>
  <c r="BO66" i="6"/>
  <c r="BX66" i="6" s="1"/>
  <c r="BO65" i="6"/>
  <c r="BX65" i="6" s="1"/>
  <c r="BO64" i="6"/>
  <c r="BX64" i="6" s="1"/>
  <c r="BO63" i="6"/>
  <c r="BX63" i="6" s="1"/>
  <c r="BO62" i="6"/>
  <c r="BX62" i="6" s="1"/>
  <c r="BO61" i="6"/>
  <c r="BX61" i="6" s="1"/>
  <c r="BO60" i="6"/>
  <c r="BX60" i="6" s="1"/>
  <c r="BO59" i="6"/>
  <c r="BX59" i="6" s="1"/>
  <c r="BO58" i="6"/>
  <c r="BX58" i="6" s="1"/>
  <c r="BO57" i="6"/>
  <c r="BX57" i="6" s="1"/>
  <c r="BO56" i="6"/>
  <c r="BX56" i="6" s="1"/>
  <c r="BO55" i="6"/>
  <c r="BX55" i="6" s="1"/>
  <c r="BO54" i="6"/>
  <c r="BX54" i="6" s="1"/>
  <c r="BO53" i="6"/>
  <c r="BX53" i="6" s="1"/>
  <c r="BO52" i="6"/>
  <c r="BX52" i="6" s="1"/>
  <c r="BO51" i="6"/>
  <c r="BX51" i="6" s="1"/>
  <c r="BO50" i="6"/>
  <c r="BX50" i="6" s="1"/>
  <c r="BO49" i="6"/>
  <c r="BX49" i="6" s="1"/>
  <c r="BO48" i="6"/>
  <c r="BX48" i="6"/>
  <c r="BO46" i="6"/>
  <c r="BX46" i="6" s="1"/>
  <c r="BO45" i="6"/>
  <c r="BX45" i="6" s="1"/>
  <c r="BO44" i="6"/>
  <c r="BX44" i="6" s="1"/>
  <c r="BO43" i="6"/>
  <c r="BX43" i="6" s="1"/>
  <c r="BO42" i="6"/>
  <c r="BX42" i="6" s="1"/>
  <c r="BO41" i="6"/>
  <c r="BX41" i="6" s="1"/>
  <c r="BO40" i="6"/>
  <c r="BX40" i="6" s="1"/>
  <c r="BO4" i="6"/>
  <c r="BX4" i="6" s="1"/>
  <c r="BO3" i="6"/>
  <c r="BX3" i="6" s="1"/>
  <c r="L78" i="6"/>
  <c r="P78" i="6"/>
  <c r="P79" i="6" s="1"/>
  <c r="Q78" i="6"/>
  <c r="U78" i="6"/>
  <c r="AK78" i="6"/>
  <c r="AN78" i="6"/>
  <c r="AQ78" i="6"/>
  <c r="AV78" i="6"/>
  <c r="AW78" i="6"/>
  <c r="BD78" i="6"/>
  <c r="BO77" i="6"/>
  <c r="BO75" i="6"/>
  <c r="BO73" i="6"/>
  <c r="BO72" i="6"/>
  <c r="C79" i="8"/>
  <c r="BO79" i="9"/>
  <c r="BW67" i="9"/>
  <c r="BW70" i="9" s="1"/>
  <c r="BU67" i="9"/>
  <c r="BU70" i="9" s="1"/>
  <c r="BO73" i="9"/>
  <c r="BO84" i="9"/>
  <c r="BN77" i="9"/>
  <c r="BN67" i="9"/>
  <c r="BN70" i="9" s="1"/>
  <c r="BM67" i="9"/>
  <c r="BM70" i="9" s="1"/>
  <c r="BL67" i="9"/>
  <c r="BL70" i="9" s="1"/>
  <c r="BL78" i="9" s="1"/>
  <c r="BL82" i="9" s="1"/>
  <c r="BK77" i="9"/>
  <c r="BK67" i="9"/>
  <c r="BK70" i="9" s="1"/>
  <c r="BJ67" i="9"/>
  <c r="BJ70" i="9" s="1"/>
  <c r="BI67" i="9"/>
  <c r="BI70" i="9" s="1"/>
  <c r="BH67" i="9"/>
  <c r="BH70" i="9" s="1"/>
  <c r="BH78" i="9" s="1"/>
  <c r="BH82" i="9" s="1"/>
  <c r="BG77" i="9"/>
  <c r="BG67" i="9"/>
  <c r="BG70" i="9" s="1"/>
  <c r="BF67" i="9"/>
  <c r="BF70" i="9" s="1"/>
  <c r="BE67" i="9"/>
  <c r="BE70" i="9" s="1"/>
  <c r="BD67" i="9"/>
  <c r="BD70" i="9" s="1"/>
  <c r="BD78" i="9" s="1"/>
  <c r="BD82" i="9" s="1"/>
  <c r="BC77" i="9"/>
  <c r="BC67" i="9"/>
  <c r="BC70" i="9" s="1"/>
  <c r="BB67" i="9"/>
  <c r="BB70" i="9" s="1"/>
  <c r="BA67" i="9"/>
  <c r="BA70" i="9" s="1"/>
  <c r="AZ67" i="9"/>
  <c r="AZ70" i="9" s="1"/>
  <c r="AZ78" i="9" s="1"/>
  <c r="AZ82" i="9" s="1"/>
  <c r="AY77" i="9"/>
  <c r="AY67" i="9"/>
  <c r="AY70" i="9" s="1"/>
  <c r="AX67" i="9"/>
  <c r="AX70" i="9" s="1"/>
  <c r="AW67" i="9"/>
  <c r="AW70" i="9" s="1"/>
  <c r="AW78" i="9" s="1"/>
  <c r="AW82" i="9" s="1"/>
  <c r="AV67" i="9"/>
  <c r="AV70" i="9" s="1"/>
  <c r="AV78" i="9" s="1"/>
  <c r="AV82" i="9" s="1"/>
  <c r="AT77" i="9"/>
  <c r="AT67" i="9"/>
  <c r="AT70" i="9" s="1"/>
  <c r="AS67" i="9"/>
  <c r="AS70" i="9" s="1"/>
  <c r="AR67" i="9"/>
  <c r="AR70" i="9" s="1"/>
  <c r="AR78" i="9" s="1"/>
  <c r="AR82" i="9" s="1"/>
  <c r="AQ67" i="9"/>
  <c r="AQ70" i="9" s="1"/>
  <c r="AQ78" i="9" s="1"/>
  <c r="AQ82" i="9" s="1"/>
  <c r="AP77" i="9"/>
  <c r="AP67" i="9"/>
  <c r="AP70" i="9" s="1"/>
  <c r="AO67" i="9"/>
  <c r="AO70" i="9" s="1"/>
  <c r="AN67" i="9"/>
  <c r="AN70" i="9" s="1"/>
  <c r="AN78" i="9" s="1"/>
  <c r="AN82" i="9" s="1"/>
  <c r="AM67" i="9"/>
  <c r="AM70" i="9" s="1"/>
  <c r="AM78" i="9" s="1"/>
  <c r="AM82" i="9" s="1"/>
  <c r="AL77" i="9"/>
  <c r="AL67" i="9"/>
  <c r="AL70" i="9"/>
  <c r="AK67" i="9"/>
  <c r="AK70" i="9" s="1"/>
  <c r="AJ77" i="9"/>
  <c r="AJ67" i="9"/>
  <c r="AJ70" i="9" s="1"/>
  <c r="AI67" i="9"/>
  <c r="AI70" i="9" s="1"/>
  <c r="AH67" i="9"/>
  <c r="AH70" i="9" s="1"/>
  <c r="AG77" i="9"/>
  <c r="AG67" i="9"/>
  <c r="AG70" i="9" s="1"/>
  <c r="AF67" i="9"/>
  <c r="AF70" i="9"/>
  <c r="AE67" i="9"/>
  <c r="AE70" i="9" s="1"/>
  <c r="AD77" i="9"/>
  <c r="AD67" i="9"/>
  <c r="AD70" i="9" s="1"/>
  <c r="AC77" i="9"/>
  <c r="AC67" i="9"/>
  <c r="AC70" i="9" s="1"/>
  <c r="AB67" i="9"/>
  <c r="AB70" i="9" s="1"/>
  <c r="AA67" i="9"/>
  <c r="AA70" i="9" s="1"/>
  <c r="AA78" i="9" s="1"/>
  <c r="AA82" i="9" s="1"/>
  <c r="Z67" i="9"/>
  <c r="Z70" i="9" s="1"/>
  <c r="Y77" i="9"/>
  <c r="Y67" i="9"/>
  <c r="Y70" i="9" s="1"/>
  <c r="X67" i="9"/>
  <c r="X70" i="9" s="1"/>
  <c r="X78" i="9" s="1"/>
  <c r="X82" i="9" s="1"/>
  <c r="W67" i="9"/>
  <c r="W70" i="9" s="1"/>
  <c r="V67" i="9"/>
  <c r="V70" i="9"/>
  <c r="U77" i="9"/>
  <c r="U67" i="9"/>
  <c r="U70" i="9" s="1"/>
  <c r="T67" i="9"/>
  <c r="T70" i="9" s="1"/>
  <c r="T78" i="9" s="1"/>
  <c r="T82" i="9" s="1"/>
  <c r="S67" i="9"/>
  <c r="S70" i="9" s="1"/>
  <c r="R67" i="9"/>
  <c r="R70" i="9" s="1"/>
  <c r="R78" i="9" s="1"/>
  <c r="R82" i="9" s="1"/>
  <c r="Q67" i="9"/>
  <c r="Q70" i="9" s="1"/>
  <c r="P67" i="9"/>
  <c r="P70" i="9" s="1"/>
  <c r="O67" i="9"/>
  <c r="O70" i="9" s="1"/>
  <c r="O78" i="9" s="1"/>
  <c r="O82" i="9" s="1"/>
  <c r="N67" i="9"/>
  <c r="N70" i="9" s="1"/>
  <c r="N78" i="9" s="1"/>
  <c r="N82" i="9" s="1"/>
  <c r="M67" i="9"/>
  <c r="M70" i="9" s="1"/>
  <c r="L67" i="9"/>
  <c r="L70" i="9" s="1"/>
  <c r="L78" i="9" s="1"/>
  <c r="L82" i="9" s="1"/>
  <c r="D67" i="9"/>
  <c r="D70" i="9" s="1"/>
  <c r="D78" i="9" s="1"/>
  <c r="D82" i="9" s="1"/>
  <c r="C67" i="9"/>
  <c r="C70" i="9" s="1"/>
  <c r="BO81" i="9"/>
  <c r="BP67" i="9"/>
  <c r="BP70" i="9" s="1"/>
  <c r="BQ67" i="9"/>
  <c r="BQ70" i="9" s="1"/>
  <c r="BR67" i="9"/>
  <c r="BR70" i="9" s="1"/>
  <c r="BS67" i="9"/>
  <c r="BS70" i="9" s="1"/>
  <c r="BT67" i="9"/>
  <c r="BT70" i="9" s="1"/>
  <c r="BO69" i="9"/>
  <c r="BX69" i="9" s="1"/>
  <c r="BO68" i="9"/>
  <c r="BX68" i="9" s="1"/>
  <c r="BO66" i="9"/>
  <c r="BX66" i="9" s="1"/>
  <c r="BO65" i="9"/>
  <c r="BX65" i="9" s="1"/>
  <c r="BO64" i="9"/>
  <c r="BX64" i="9" s="1"/>
  <c r="BO63" i="9"/>
  <c r="BX63" i="9" s="1"/>
  <c r="BO62" i="9"/>
  <c r="BX62" i="9" s="1"/>
  <c r="BO61" i="9"/>
  <c r="BX61" i="9" s="1"/>
  <c r="BO60" i="9"/>
  <c r="BX60" i="9" s="1"/>
  <c r="BO59" i="9"/>
  <c r="BX59" i="9"/>
  <c r="BO58" i="9"/>
  <c r="BX58" i="9" s="1"/>
  <c r="BO57" i="9"/>
  <c r="BX57" i="9" s="1"/>
  <c r="BO56" i="9"/>
  <c r="BX56" i="9" s="1"/>
  <c r="BO55" i="9"/>
  <c r="BX55" i="9" s="1"/>
  <c r="BO54" i="9"/>
  <c r="BX54" i="9" s="1"/>
  <c r="BO53" i="9"/>
  <c r="BX53" i="9" s="1"/>
  <c r="BO52" i="9"/>
  <c r="BX52" i="9" s="1"/>
  <c r="BO51" i="9"/>
  <c r="BX51" i="9" s="1"/>
  <c r="BO50" i="9"/>
  <c r="BX50" i="9" s="1"/>
  <c r="BO49" i="9"/>
  <c r="BX49" i="9" s="1"/>
  <c r="BO48" i="9"/>
  <c r="BX48" i="9" s="1"/>
  <c r="BO46" i="9"/>
  <c r="BX46" i="9" s="1"/>
  <c r="BO45" i="9"/>
  <c r="BX45" i="9" s="1"/>
  <c r="BO44" i="9"/>
  <c r="BX44" i="9" s="1"/>
  <c r="BO43" i="9"/>
  <c r="BX43" i="9" s="1"/>
  <c r="BO42" i="9"/>
  <c r="BX42" i="9" s="1"/>
  <c r="BO41" i="9"/>
  <c r="BX41" i="9" s="1"/>
  <c r="BO4" i="9"/>
  <c r="BX4" i="9" s="1"/>
  <c r="BO3" i="9"/>
  <c r="BX3" i="9" s="1"/>
  <c r="BO72" i="9"/>
  <c r="BO85" i="9"/>
  <c r="BO76" i="9"/>
  <c r="BO74" i="9"/>
  <c r="BO71" i="9"/>
  <c r="F79" i="11"/>
  <c r="BO67" i="11"/>
  <c r="BG79" i="11"/>
  <c r="BX4" i="11"/>
  <c r="M80" i="8"/>
  <c r="BX3" i="8"/>
  <c r="G78" i="6"/>
  <c r="S78" i="2"/>
  <c r="BS3" i="1"/>
  <c r="BW3" i="1" s="1"/>
  <c r="BB78" i="2"/>
  <c r="AU77" i="2"/>
  <c r="BE79" i="11"/>
  <c r="O79" i="11"/>
  <c r="AO79" i="11"/>
  <c r="K78" i="9"/>
  <c r="K82" i="9" s="1"/>
  <c r="AI78" i="2"/>
  <c r="M78" i="2"/>
  <c r="BS9" i="1"/>
  <c r="BW9" i="1" s="1"/>
  <c r="BE78" i="9"/>
  <c r="BE82" i="9" s="1"/>
  <c r="BX16" i="7"/>
  <c r="AU78" i="11"/>
  <c r="AL79" i="11"/>
  <c r="Q79" i="11"/>
  <c r="AT79" i="11"/>
  <c r="AE79" i="11"/>
  <c r="AS79" i="11"/>
  <c r="L80" i="8"/>
  <c r="BO76" i="11"/>
  <c r="AM79" i="11"/>
  <c r="V79" i="11"/>
  <c r="Y79" i="11"/>
  <c r="AI79" i="11"/>
  <c r="I79" i="6"/>
  <c r="Z79" i="11" l="1"/>
  <c r="BB79" i="11"/>
  <c r="AD79" i="11"/>
  <c r="AR79" i="11"/>
  <c r="V78" i="9"/>
  <c r="V82" i="9" s="1"/>
  <c r="W78" i="9"/>
  <c r="W82" i="9" s="1"/>
  <c r="AF78" i="9"/>
  <c r="AF82" i="9" s="1"/>
  <c r="G80" i="8"/>
  <c r="F80" i="8"/>
  <c r="J80" i="8"/>
  <c r="W79" i="6"/>
  <c r="AD79" i="6"/>
  <c r="BX67" i="11"/>
  <c r="E80" i="8"/>
  <c r="AU79" i="6"/>
  <c r="BO67" i="4"/>
  <c r="H78" i="2"/>
  <c r="BW67" i="1"/>
  <c r="AD78" i="9"/>
  <c r="AD82" i="9" s="1"/>
  <c r="AI71" i="6"/>
  <c r="AI79" i="6" s="1"/>
  <c r="AB71" i="6"/>
  <c r="AB79" i="6" s="1"/>
  <c r="C71" i="6"/>
  <c r="BC70" i="2"/>
  <c r="BC78" i="2" s="1"/>
  <c r="AV70" i="2"/>
  <c r="AV78" i="2" s="1"/>
  <c r="AZ72" i="8"/>
  <c r="AZ80" i="8" s="1"/>
  <c r="AQ72" i="8"/>
  <c r="AQ80" i="8" s="1"/>
  <c r="AC72" i="8"/>
  <c r="AC80" i="8" s="1"/>
  <c r="V72" i="8"/>
  <c r="V80" i="8" s="1"/>
  <c r="BO77" i="2"/>
  <c r="E79" i="6"/>
  <c r="N71" i="6"/>
  <c r="N79" i="6" s="1"/>
  <c r="AY71" i="6"/>
  <c r="AY79" i="6" s="1"/>
  <c r="R70" i="2"/>
  <c r="R78" i="2" s="1"/>
  <c r="D70" i="2"/>
  <c r="D78" i="2" s="1"/>
  <c r="BN72" i="8"/>
  <c r="BN80" i="8" s="1"/>
  <c r="AY72" i="8"/>
  <c r="AY80" i="8" s="1"/>
  <c r="AI72" i="8"/>
  <c r="AI80" i="8" s="1"/>
  <c r="U72" i="8"/>
  <c r="U80" i="8" s="1"/>
  <c r="BG78" i="2"/>
  <c r="AH78" i="2"/>
  <c r="AE78" i="9"/>
  <c r="AE82" i="9" s="1"/>
  <c r="BN78" i="9"/>
  <c r="BN82" i="9" s="1"/>
  <c r="BJ71" i="6"/>
  <c r="BJ79" i="6" s="1"/>
  <c r="AO71" i="6"/>
  <c r="AO79" i="6" s="1"/>
  <c r="T71" i="6"/>
  <c r="T79" i="6" s="1"/>
  <c r="M71" i="6"/>
  <c r="M79" i="6" s="1"/>
  <c r="BA70" i="2"/>
  <c r="BA78" i="2" s="1"/>
  <c r="AS70" i="2"/>
  <c r="AS78" i="2" s="1"/>
  <c r="AM70" i="2"/>
  <c r="AM78" i="2" s="1"/>
  <c r="AF70" i="2"/>
  <c r="AF78" i="2" s="1"/>
  <c r="Y70" i="2"/>
  <c r="Y78" i="2" s="1"/>
  <c r="Q70" i="2"/>
  <c r="Q78" i="2" s="1"/>
  <c r="C70" i="2"/>
  <c r="BF72" i="8"/>
  <c r="BF80" i="8" s="1"/>
  <c r="AX72" i="8"/>
  <c r="AX80" i="8" s="1"/>
  <c r="AO72" i="8"/>
  <c r="AO80" i="8" s="1"/>
  <c r="AA72" i="8"/>
  <c r="AE79" i="6"/>
  <c r="F70" i="2"/>
  <c r="F78" i="2" s="1"/>
  <c r="H71" i="6"/>
  <c r="H79" i="6" s="1"/>
  <c r="AU72" i="8"/>
  <c r="AU80" i="8" s="1"/>
  <c r="AT71" i="6"/>
  <c r="AT79" i="6" s="1"/>
  <c r="BH70" i="2"/>
  <c r="BH78" i="2" s="1"/>
  <c r="AZ70" i="2"/>
  <c r="AZ78" i="2" s="1"/>
  <c r="AR70" i="2"/>
  <c r="AR78" i="2" s="1"/>
  <c r="AE70" i="2"/>
  <c r="AE78" i="2" s="1"/>
  <c r="X70" i="2"/>
  <c r="X78" i="2" s="1"/>
  <c r="P70" i="2"/>
  <c r="P78" i="2" s="1"/>
  <c r="BL72" i="8"/>
  <c r="BL80" i="8" s="1"/>
  <c r="K72" i="8"/>
  <c r="K80" i="8" s="1"/>
  <c r="G71" i="6"/>
  <c r="G79" i="6" s="1"/>
  <c r="BH71" i="6"/>
  <c r="BH79" i="6" s="1"/>
  <c r="BB71" i="6"/>
  <c r="BB79" i="6" s="1"/>
  <c r="AM71" i="6"/>
  <c r="AM79" i="6" s="1"/>
  <c r="AY70" i="2"/>
  <c r="AY78" i="2" s="1"/>
  <c r="AQ70" i="2"/>
  <c r="AQ78" i="2" s="1"/>
  <c r="AK70" i="2"/>
  <c r="AK78" i="2" s="1"/>
  <c r="AD70" i="2"/>
  <c r="AD78" i="2" s="1"/>
  <c r="O70" i="2"/>
  <c r="O78" i="2" s="1"/>
  <c r="BD72" i="8"/>
  <c r="BD80" i="8" s="1"/>
  <c r="AV72" i="8"/>
  <c r="AV80" i="8" s="1"/>
  <c r="AM72" i="8"/>
  <c r="AM80" i="8" s="1"/>
  <c r="Y72" i="8"/>
  <c r="Y80" i="8" s="1"/>
  <c r="R72" i="8"/>
  <c r="R80" i="8" s="1"/>
  <c r="H72" i="8"/>
  <c r="H80" i="8" s="1"/>
  <c r="AJ70" i="2"/>
  <c r="AJ78" i="2" s="1"/>
  <c r="BJ72" i="8"/>
  <c r="BJ80" i="8" s="1"/>
  <c r="BC72" i="8"/>
  <c r="BC80" i="8" s="1"/>
  <c r="AT72" i="8"/>
  <c r="AT80" i="8" s="1"/>
  <c r="AL72" i="8"/>
  <c r="AL80" i="8" s="1"/>
  <c r="Q72" i="8"/>
  <c r="Q80" i="8" s="1"/>
  <c r="Z78" i="9"/>
  <c r="Z82" i="9" s="1"/>
  <c r="E78" i="2"/>
  <c r="AY78" i="9"/>
  <c r="AY82" i="9" s="1"/>
  <c r="BM70" i="2"/>
  <c r="BM78" i="2" s="1"/>
  <c r="AB70" i="2"/>
  <c r="AB78" i="2" s="1"/>
  <c r="U70" i="2"/>
  <c r="U78" i="2" s="1"/>
  <c r="BB72" i="8"/>
  <c r="BB80" i="8" s="1"/>
  <c r="AS72" i="8"/>
  <c r="AS80" i="8" s="1"/>
  <c r="AK72" i="8"/>
  <c r="AK80" i="8" s="1"/>
  <c r="AE72" i="8"/>
  <c r="AE80" i="8" s="1"/>
  <c r="BL70" i="2"/>
  <c r="BL78" i="2" s="1"/>
  <c r="AW70" i="2"/>
  <c r="AW78" i="2" s="1"/>
  <c r="AA70" i="2"/>
  <c r="AA78" i="2" s="1"/>
  <c r="T70" i="2"/>
  <c r="T78" i="2" s="1"/>
  <c r="F79" i="6"/>
  <c r="BO79" i="20"/>
  <c r="C82" i="18"/>
  <c r="BO82" i="18" s="1"/>
  <c r="BO78" i="18"/>
  <c r="BJ78" i="9"/>
  <c r="BJ82" i="9" s="1"/>
  <c r="AB78" i="9"/>
  <c r="AB82" i="9" s="1"/>
  <c r="BI78" i="9"/>
  <c r="BI82" i="9" s="1"/>
  <c r="AK78" i="9"/>
  <c r="AK82" i="9" s="1"/>
  <c r="AT78" i="9"/>
  <c r="AT82" i="9" s="1"/>
  <c r="BA78" i="9"/>
  <c r="BA82" i="9" s="1"/>
  <c r="AG78" i="9"/>
  <c r="AG82" i="9" s="1"/>
  <c r="BB78" i="9"/>
  <c r="BB82" i="9" s="1"/>
  <c r="U78" i="9"/>
  <c r="U82" i="9" s="1"/>
  <c r="AI78" i="9"/>
  <c r="AI82" i="9" s="1"/>
  <c r="AS78" i="9"/>
  <c r="AS82" i="9" s="1"/>
  <c r="F78" i="9"/>
  <c r="F82" i="9" s="1"/>
  <c r="BO67" i="8"/>
  <c r="BX67" i="8" s="1"/>
  <c r="BO77" i="8"/>
  <c r="BA80" i="8"/>
  <c r="AW80" i="8"/>
  <c r="T80" i="8"/>
  <c r="P80" i="8"/>
  <c r="AR80" i="8"/>
  <c r="S80" i="8"/>
  <c r="I80" i="8"/>
  <c r="AN80" i="8"/>
  <c r="X80" i="8"/>
  <c r="AC79" i="6"/>
  <c r="AG79" i="6"/>
  <c r="BG79" i="6"/>
  <c r="AH79" i="6"/>
  <c r="BO76" i="6"/>
  <c r="BN79" i="6"/>
  <c r="AA79" i="6"/>
  <c r="S79" i="6"/>
  <c r="BK79" i="6"/>
  <c r="AZ79" i="6"/>
  <c r="AL79" i="6"/>
  <c r="AF79" i="6"/>
  <c r="R79" i="6"/>
  <c r="L79" i="6"/>
  <c r="BI79" i="6"/>
  <c r="AJ79" i="6"/>
  <c r="Y79" i="6"/>
  <c r="AV79" i="6"/>
  <c r="X79" i="6"/>
  <c r="BM79" i="6"/>
  <c r="AX79" i="6"/>
  <c r="Z79" i="6"/>
  <c r="Q79" i="6"/>
  <c r="K79" i="6"/>
  <c r="BO67" i="12"/>
  <c r="BX67" i="12" s="1"/>
  <c r="AL78" i="2"/>
  <c r="N78" i="2"/>
  <c r="K78" i="2"/>
  <c r="AC78" i="2"/>
  <c r="AT78" i="2"/>
  <c r="AP78" i="2"/>
  <c r="V78" i="2"/>
  <c r="BO67" i="2"/>
  <c r="BX67" i="2" s="1"/>
  <c r="BO75" i="2"/>
  <c r="I78" i="2"/>
  <c r="Q78" i="9"/>
  <c r="Q82" i="9" s="1"/>
  <c r="AH78" i="9"/>
  <c r="AH82" i="9" s="1"/>
  <c r="Y78" i="9"/>
  <c r="Y82" i="9" s="1"/>
  <c r="AC78" i="9"/>
  <c r="AC82" i="9" s="1"/>
  <c r="BG78" i="9"/>
  <c r="BG82" i="9" s="1"/>
  <c r="BD79" i="6"/>
  <c r="AQ79" i="6"/>
  <c r="BE79" i="6"/>
  <c r="AR79" i="6"/>
  <c r="AN79" i="6"/>
  <c r="U79" i="6"/>
  <c r="C80" i="8"/>
  <c r="AJ78" i="9"/>
  <c r="AJ82" i="9" s="1"/>
  <c r="AO78" i="9"/>
  <c r="AO82" i="9" s="1"/>
  <c r="AP78" i="9"/>
  <c r="AP82" i="9" s="1"/>
  <c r="BK78" i="9"/>
  <c r="BK82" i="9" s="1"/>
  <c r="AL78" i="9"/>
  <c r="AL82" i="9" s="1"/>
  <c r="BC78" i="9"/>
  <c r="BC82" i="9" s="1"/>
  <c r="AK79" i="6"/>
  <c r="BO78" i="6"/>
  <c r="O79" i="6"/>
  <c r="AX78" i="9"/>
  <c r="AX82" i="9" s="1"/>
  <c r="AW79" i="6"/>
  <c r="BK78" i="2"/>
  <c r="BF78" i="2"/>
  <c r="L78" i="2"/>
  <c r="X79" i="11"/>
  <c r="AJ79" i="11"/>
  <c r="BE80" i="8"/>
  <c r="BJ78" i="2"/>
  <c r="BE78" i="2"/>
  <c r="BN79" i="11"/>
  <c r="R79" i="11"/>
  <c r="Z80" i="8"/>
  <c r="BI78" i="2"/>
  <c r="BD78" i="2"/>
  <c r="AZ79" i="11"/>
  <c r="AY79" i="11"/>
  <c r="BX67" i="4"/>
  <c r="BO71" i="11"/>
  <c r="BX71" i="11" s="1"/>
  <c r="AU78" i="2"/>
  <c r="AU79" i="11"/>
  <c r="I79" i="11"/>
  <c r="K79" i="11"/>
  <c r="BF78" i="9"/>
  <c r="BF82" i="9" s="1"/>
  <c r="BO79" i="8"/>
  <c r="E79" i="11"/>
  <c r="H79" i="11"/>
  <c r="BW68" i="1"/>
  <c r="BW70" i="1" s="1"/>
  <c r="D79" i="6"/>
  <c r="BO70" i="9"/>
  <c r="BX70" i="9" s="1"/>
  <c r="C78" i="9"/>
  <c r="P78" i="9"/>
  <c r="P82" i="9" s="1"/>
  <c r="BO77" i="9"/>
  <c r="BO68" i="1"/>
  <c r="BO70" i="1" s="1"/>
  <c r="BO67" i="9"/>
  <c r="BX67" i="9" s="1"/>
  <c r="AP80" i="8"/>
  <c r="N80" i="8"/>
  <c r="BL79" i="11"/>
  <c r="AG79" i="11"/>
  <c r="BO75" i="9"/>
  <c r="BO67" i="10"/>
  <c r="BX67" i="10" s="1"/>
  <c r="BO67" i="6"/>
  <c r="BX67" i="6" s="1"/>
  <c r="BO67" i="13"/>
  <c r="BX67" i="13" s="1"/>
  <c r="BO67" i="3"/>
  <c r="BX67" i="3" s="1"/>
  <c r="BI80" i="8"/>
  <c r="BG80" i="8"/>
  <c r="AD80" i="8"/>
  <c r="AB80" i="8"/>
  <c r="BO67" i="7"/>
  <c r="BX67" i="7" s="1"/>
  <c r="BS68" i="1"/>
  <c r="BS70" i="1" s="1"/>
  <c r="BO78" i="11"/>
  <c r="BM80" i="8"/>
  <c r="BK80" i="8"/>
  <c r="AH80" i="8"/>
  <c r="AF80" i="8"/>
  <c r="D80" i="8"/>
  <c r="AW79" i="11"/>
  <c r="BF79" i="11"/>
  <c r="S78" i="9"/>
  <c r="S82" i="9" s="1"/>
  <c r="C79" i="11"/>
  <c r="M78" i="9"/>
  <c r="M82" i="9" s="1"/>
  <c r="BD79" i="11"/>
  <c r="P79" i="11"/>
  <c r="BM78" i="9"/>
  <c r="BM82" i="9" s="1"/>
  <c r="AV79" i="11"/>
  <c r="D79" i="11"/>
  <c r="G78" i="2"/>
  <c r="I78" i="9"/>
  <c r="I82" i="9" s="1"/>
  <c r="J79" i="11"/>
  <c r="E78" i="9"/>
  <c r="E82" i="9" s="1"/>
  <c r="G79" i="11"/>
  <c r="J78" i="9"/>
  <c r="J82" i="9" s="1"/>
  <c r="AU78" i="9"/>
  <c r="AU82" i="9" s="1"/>
  <c r="BO72" i="8" l="1"/>
  <c r="BX72" i="8" s="1"/>
  <c r="BO71" i="6"/>
  <c r="BX71" i="6" s="1"/>
  <c r="C79" i="6"/>
  <c r="BO70" i="2"/>
  <c r="BX70" i="2" s="1"/>
  <c r="AA80" i="8"/>
  <c r="BO80" i="8" s="1"/>
  <c r="C78" i="2"/>
  <c r="BO79" i="6"/>
  <c r="BO78" i="2"/>
  <c r="BO79" i="11"/>
  <c r="BO78" i="9"/>
  <c r="C82" i="9"/>
  <c r="BO82" i="9" s="1"/>
</calcChain>
</file>

<file path=xl/sharedStrings.xml><?xml version="1.0" encoding="utf-8"?>
<sst xmlns="http://schemas.openxmlformats.org/spreadsheetml/2006/main" count="2721" uniqueCount="285">
  <si>
    <t>P.1</t>
  </si>
  <si>
    <t>Output</t>
  </si>
  <si>
    <t>D.21*-D.31</t>
  </si>
  <si>
    <t>P.2</t>
  </si>
  <si>
    <t>D.211</t>
  </si>
  <si>
    <t>D.1</t>
  </si>
  <si>
    <t>Beloning werknemers</t>
  </si>
  <si>
    <t>Verbruik vaste activa</t>
  </si>
  <si>
    <t>Investeringen</t>
  </si>
  <si>
    <t>P.51</t>
  </si>
  <si>
    <t>Intermediair verbruik</t>
  </si>
  <si>
    <t>P.31/S14</t>
  </si>
  <si>
    <t>Consumptie huishoudens</t>
  </si>
  <si>
    <t>P.31/S15</t>
  </si>
  <si>
    <t>Consumptie IZW's</t>
  </si>
  <si>
    <t>P3./S13</t>
  </si>
  <si>
    <t>Consumptie overheid</t>
  </si>
  <si>
    <t>Totaal</t>
  </si>
  <si>
    <t>Totaal (aankoopprijzen)</t>
  </si>
  <si>
    <t>Intermediair/finaal verbruik (invoer)</t>
  </si>
  <si>
    <t>P2</t>
  </si>
  <si>
    <t>D.21*</t>
  </si>
  <si>
    <t>D.31</t>
  </si>
  <si>
    <t>Totaal aanbod basisprijzen</t>
  </si>
  <si>
    <t>Handelsmarges</t>
  </si>
  <si>
    <t>Totaal aanbod aankoopprijzen</t>
  </si>
  <si>
    <t>Totaal gebruik aankoopprijzen</t>
  </si>
  <si>
    <t>Totaal productgebonden subsidies</t>
  </si>
  <si>
    <t>Totaal van de handelsmarges</t>
  </si>
  <si>
    <t>Totaal gebruik basisprijzen</t>
  </si>
  <si>
    <t>Output (basisprijzen)</t>
  </si>
  <si>
    <t>D.29</t>
  </si>
  <si>
    <t>P.7/S22</t>
  </si>
  <si>
    <t>P.6/S22</t>
  </si>
  <si>
    <t>Invoer niet-EU</t>
  </si>
  <si>
    <t>Totaal (basisprijzen)</t>
  </si>
  <si>
    <t>B.1n</t>
  </si>
  <si>
    <t>B.1g</t>
  </si>
  <si>
    <t>Bijkomende data</t>
  </si>
  <si>
    <t>B.2n+B3.n</t>
  </si>
  <si>
    <t>Niet-productgebonden subsidies</t>
  </si>
  <si>
    <t>Uitvoer niet-EU</t>
  </si>
  <si>
    <t>Niet-productgebonden belastingen op productie</t>
  </si>
  <si>
    <t>P.7</t>
  </si>
  <si>
    <t>Totaal invoer</t>
  </si>
  <si>
    <t>Intermediair/finaal verbruik (binnenlandse output)</t>
  </si>
  <si>
    <t>D.39</t>
  </si>
  <si>
    <t>Aanbodtabel tegen basisprijzen met overgang naar aankoopprijzen</t>
  </si>
  <si>
    <t>Tabel van de productgebonden subsidies</t>
  </si>
  <si>
    <t>Tabel van de handelsmarges</t>
  </si>
  <si>
    <t>Gebruikstabel tegen basisprijzen</t>
  </si>
  <si>
    <t>Gebruikstabel van de invoer tegen basisprijzen</t>
  </si>
  <si>
    <t>Gebruikstabel van de binnenlandse productie tegen basisprijzen</t>
  </si>
  <si>
    <t>Gebruikstabel tegen aankoopprijzen</t>
  </si>
  <si>
    <t>Tabel van productgebonden belastingen (excl. btw) verminderd met de productgebonden subsidies</t>
  </si>
  <si>
    <t>Tabel van de productgebonden belastingen (excl. btw)</t>
  </si>
  <si>
    <t>Productgebonden subsidies</t>
  </si>
  <si>
    <t>01</t>
  </si>
  <si>
    <t>02</t>
  </si>
  <si>
    <t>03</t>
  </si>
  <si>
    <t>05-09</t>
  </si>
  <si>
    <t>10-12</t>
  </si>
  <si>
    <t>13-15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</si>
  <si>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</si>
  <si>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</si>
  <si>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</si>
  <si>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</si>
  <si>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</si>
  <si>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</si>
  <si>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</si>
  <si>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</si>
  <si>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</si>
  <si>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</si>
  <si>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</si>
  <si>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</si>
  <si>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</si>
  <si>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</si>
  <si>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</si>
  <si>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33</t>
  </si>
  <si>
    <t>35</t>
  </si>
  <si>
    <t>36</t>
  </si>
  <si>
    <t>45</t>
  </si>
  <si>
    <t>46</t>
  </si>
  <si>
    <t>47</t>
  </si>
  <si>
    <t>49</t>
  </si>
  <si>
    <t>50</t>
  </si>
  <si>
    <t>51</t>
  </si>
  <si>
    <t>52</t>
  </si>
  <si>
    <t>53</t>
  </si>
  <si>
    <t>31-32</t>
  </si>
  <si>
    <t>37-39</t>
  </si>
  <si>
    <t>41-43</t>
  </si>
  <si>
    <t>55-56</t>
  </si>
  <si>
    <t>58</t>
  </si>
  <si>
    <t>59-60</t>
  </si>
  <si>
    <t>61</t>
  </si>
  <si>
    <t>62-63</t>
  </si>
  <si>
    <t>64</t>
  </si>
  <si>
    <t>65</t>
  </si>
  <si>
    <t>66</t>
  </si>
  <si>
    <t>69-70</t>
  </si>
  <si>
    <t>71</t>
  </si>
  <si>
    <t>72</t>
  </si>
  <si>
    <t>73</t>
  </si>
  <si>
    <t>74-75</t>
  </si>
  <si>
    <t>77</t>
  </si>
  <si>
    <t>78</t>
  </si>
  <si>
    <t>79</t>
  </si>
  <si>
    <t>80-82</t>
  </si>
  <si>
    <t>84</t>
  </si>
  <si>
    <t>85</t>
  </si>
  <si>
    <t>86</t>
  </si>
  <si>
    <t>87-88</t>
  </si>
  <si>
    <t>90-92</t>
  </si>
  <si>
    <t>93</t>
  </si>
  <si>
    <t>94</t>
  </si>
  <si>
    <t>95</t>
  </si>
  <si>
    <t>96</t>
  </si>
  <si>
    <t>P64xA64</t>
  </si>
  <si>
    <t>P64xP64</t>
  </si>
  <si>
    <t>Totaal productgebonden belastingen (excl. btw)</t>
  </si>
  <si>
    <t>Productgebonden belastingen (excl. btw)</t>
  </si>
  <si>
    <t>68a</t>
  </si>
  <si>
    <t>Totaal productgebonden belastingen (excl. btw) minus subsidies</t>
  </si>
  <si>
    <t>Btw</t>
  </si>
  <si>
    <t>Toegevoegde waarde (netto)</t>
  </si>
  <si>
    <t>Toegevoegde waarde (bruto)</t>
  </si>
  <si>
    <t>Exploitatieoverschot en gemengd inkomen (netto)</t>
  </si>
  <si>
    <t>miljoenen €</t>
  </si>
  <si>
    <t>97</t>
  </si>
  <si>
    <t>68_</t>
  </si>
  <si>
    <t>Bedrijfstakclassificatie (NACE Rev. 2)</t>
  </si>
  <si>
    <t>A64</t>
  </si>
  <si>
    <t>Omschrijving</t>
  </si>
  <si>
    <t>P64</t>
  </si>
  <si>
    <t>Teelt van gewassen, veeteelt, jacht en diensten in verband met deze activiteiten</t>
  </si>
  <si>
    <t>Bosbouw en de exploitatie van bossen</t>
  </si>
  <si>
    <t>Visserij en aquacultuur</t>
  </si>
  <si>
    <t>Mijnbouw en ondersteunende activiteiten in verband met de mijnbouw</t>
  </si>
  <si>
    <t>Vervaardiging van voedingsmiddelen, dranken en tabaksproducten</t>
  </si>
  <si>
    <t>Vervaardiging van textiel, kleding, leer en producten van leer</t>
  </si>
  <si>
    <t>Houtindustrie en vervaardiging van artikelen van hout en van kurk, exclusief meubelen; vervaardiging van artikelen van riet en van vlechtwerk</t>
  </si>
  <si>
    <t>Vervaardiging van papier en papierwaren</t>
  </si>
  <si>
    <t>Drukkerijen, reproductie van opgenomen media</t>
  </si>
  <si>
    <t>Vervaardiging van cokes en van geraffineerde aardolieproducten</t>
  </si>
  <si>
    <t>Vervaardiging van chemische producten</t>
  </si>
  <si>
    <t>Vervaardiging van farmaceutische grondstoffen en producten</t>
  </si>
  <si>
    <t>Vervaardiging van producten van rubber of kunststof</t>
  </si>
  <si>
    <t>Vervaardiging van andere niet-metaalhoudende minerale producten</t>
  </si>
  <si>
    <t>Vervaardiging van metalen in primaire vorm</t>
  </si>
  <si>
    <t>Vervaardiging van producten van metaal, exclusief machines en apparaten</t>
  </si>
  <si>
    <t>Vervaardiging van informaticaproducten en van elektronische en optische producten</t>
  </si>
  <si>
    <t>Vervaardiging van elektrische apparatuur</t>
  </si>
  <si>
    <t>Vervaardiging van machines, apparaten en werktuigen, n.e.g.</t>
  </si>
  <si>
    <t>Vervaardiging en assemblage van motorvoertuigen, aanhangwagens en opleggers</t>
  </si>
  <si>
    <t>Vervaardiging van andere transportmiddelen</t>
  </si>
  <si>
    <t>Vervaardiging van meubelen; overige industrie</t>
  </si>
  <si>
    <t>Reparatie en installatie van machines en apparaten</t>
  </si>
  <si>
    <t>Productie en distributie van elektriciteit, gas, stoom en gekoelde lucht</t>
  </si>
  <si>
    <t>Winning, behandeling en distributie van water</t>
  </si>
  <si>
    <t>Afvalwaterafvoer; inzameling, verwerking en verwijdering van afval; terugwinning; sanering en ander afvalbeheer</t>
  </si>
  <si>
    <t>Bouwnijverheid</t>
  </si>
  <si>
    <t>Groot- en detailhandel in en onderhoud en reparatie van motorvoertuigen en motorfietsen</t>
  </si>
  <si>
    <t>Groothandel en handelsbemiddeling, met uitzondering van de handel in motorvoertuigen en motorfietsen</t>
  </si>
  <si>
    <t>Detailhandel, met uitzondering van de handel in auto's en motorfietsen</t>
  </si>
  <si>
    <t>Vervoer te land en vervoer via pijpleidingen</t>
  </si>
  <si>
    <t>Vervoer over water</t>
  </si>
  <si>
    <t>Luchtvaart</t>
  </si>
  <si>
    <t>Opslag en vervoerondersteunende activiteiten</t>
  </si>
  <si>
    <t>Posterijen en koeriers</t>
  </si>
  <si>
    <t>Verschaffen van accommodatie; eet- en drinkgelegenheden</t>
  </si>
  <si>
    <t>Uitgeverijen</t>
  </si>
  <si>
    <t>Productie van films en video- en televisieprogramma's, maken van geluidsopnamen en uitgeverijen van muziekopnamen; programmeren en uitzenden van radio- en televisieprogramma's</t>
  </si>
  <si>
    <t>Telecommunicatie</t>
  </si>
  <si>
    <t>Ontwerpen en programmeren van computerprogramma's, computerconsultancy-activiteiten en aanverwante activiteiten; dienstverlenende activiteiten op het gebied van informatie</t>
  </si>
  <si>
    <t>Financiële dienstverlening, exclusief verzekeringen en pensioenfondsen</t>
  </si>
  <si>
    <t>Verzekeringen, herverzekeringen en pensioenfondsen, exclusief verplichte sociale verzekeringen</t>
  </si>
  <si>
    <t>Ondersteunende activiteiten voor verzekeringen en pensioenfondsen</t>
  </si>
  <si>
    <t>Exploitatie van en handel in onroerend goed (excl. toegerekende woninghuur)</t>
  </si>
  <si>
    <t>Toegerekende woninghuur (eigenaars)</t>
  </si>
  <si>
    <t>Rechtskundige en boekhoudkundige dienstverlening; activiteiten van hoofdkantoren; adviesbureaus op het gebied van bedrijfsbeheer</t>
  </si>
  <si>
    <t>Architecten en ingenieurs; technische testen en toetsen</t>
  </si>
  <si>
    <t>Speur- en ontwikkelingswerk op wetenschappelijk gebied</t>
  </si>
  <si>
    <t>Reclamewezen en marktonderzoek</t>
  </si>
  <si>
    <t>Overige gespecialiseerde wetenschappelijke en technische activiteiten; veterinaire diensten</t>
  </si>
  <si>
    <t>Verhuur en lease</t>
  </si>
  <si>
    <t>Terbeschikkingstelling van personeel</t>
  </si>
  <si>
    <t>Reisbureaus, reisorganisatoren, reserveringsbureaus en aanverwante activiteiten</t>
  </si>
  <si>
    <t>Beveiligings- en opsporingsdiensten; diensten in verband met gebouwen; landschapsverzorging; administratieve en ondersteunende activiteiten ten behoeve van kantoren en overige zakelijke activiteiten</t>
  </si>
  <si>
    <t>Openbaar bestuur en defensie; verplichte sociale verzekeringen</t>
  </si>
  <si>
    <t>Onderwijs</t>
  </si>
  <si>
    <t>Menselijke gezondheidszorg</t>
  </si>
  <si>
    <t>Maatschappelijke dienstverlening met en zonder huisvesting</t>
  </si>
  <si>
    <t>Creatieve activiteiten, kunst en amusement; bibliotheken, archieven, musea en overige culturele activiteiten; loterijen en kansspelen</t>
  </si>
  <si>
    <t>Sport, ontspanning en recreatie</t>
  </si>
  <si>
    <t>Verenigingen</t>
  </si>
  <si>
    <t>Reparatie van computers en consumentenartikelen</t>
  </si>
  <si>
    <t>Overige persoonlijke diensten</t>
  </si>
  <si>
    <t>Huishoudens als werkgever van huishoudelijk personeel</t>
  </si>
  <si>
    <t>Producten van de landbouw en de jacht; diensten in verband met deze activiteiten</t>
  </si>
  <si>
    <t>Producten van de bosbouw en diensten in verband met de bosbouw</t>
  </si>
  <si>
    <t>Vis en andere visserijproducten; producten van de aquacultuur; ondersteunende diensten in verband met de visserij</t>
  </si>
  <si>
    <t>Steenkool en bruinkool; ruwe aardolie en aardgas; metaalertsen; andere delfstoffen; ondersteunende diensten in verband met de winning van delfstoffen</t>
  </si>
  <si>
    <t>Voedingsmiddelen; dranken; tabaksproducten</t>
  </si>
  <si>
    <t>Textiel; kleding; leder en producten van leder</t>
  </si>
  <si>
    <t>Hout, houtwaren en kurkwaren, met uitzondering van meubelen; vlechtwerk en mandenmakerswerk</t>
  </si>
  <si>
    <t>Papier en papierwaren</t>
  </si>
  <si>
    <t>Diensten in verband met drukken en het opnemen</t>
  </si>
  <si>
    <t>Cokes en geraffineerde aardolieproducten</t>
  </si>
  <si>
    <t>Chemische producten</t>
  </si>
  <si>
    <t>Farmaceutische basisproducten en farmaceutische bereidingen</t>
  </si>
  <si>
    <t>Werken van rubber of kunststof</t>
  </si>
  <si>
    <t>Andere niet-metaalhoudende minerale producten</t>
  </si>
  <si>
    <t>Metalen in primaire vorm</t>
  </si>
  <si>
    <t>Werken van metaal, andere dan machines, toestellen en werktuigen</t>
  </si>
  <si>
    <t>Informaticaproducten, elektronische en optische producten</t>
  </si>
  <si>
    <t>Elektrische apparatuur</t>
  </si>
  <si>
    <t>Machines, apparaten en werktuigen, n.e.g.</t>
  </si>
  <si>
    <t>Auto’s, aanhangwagens en opleggers</t>
  </si>
  <si>
    <t>Andere transportmiddelen</t>
  </si>
  <si>
    <t>Meubelen; andere industrieproducten</t>
  </si>
  <si>
    <t>Reparatie en installatie van machines, apparaten en werktuigen</t>
  </si>
  <si>
    <t>Elektriciteit, gas, stoom en gekoelde lucht</t>
  </si>
  <si>
    <t>Natuurlijk water; behandeling en distributie van water</t>
  </si>
  <si>
    <t>Afvalwaterafvoer, zuiveringsslib; inzameling, verwerking en verwijdering van afval, terugwinning; sanering en ander afvalbeheer</t>
  </si>
  <si>
    <t>Burgerlijke en utiliteitsbouw, gebouwen; weg- en waterbouw(kundige werken); gespecialiseerde bouwwerkzaamheden</t>
  </si>
  <si>
    <t>Groot- en detailhandel in en diensten in verband met reparatie van auto’s en motorfietsen</t>
  </si>
  <si>
    <t>Groothandel, met uitzondering van de handel in auto’s en motorfietsen</t>
  </si>
  <si>
    <t>Detailhandel, met uitzondering van de handel in auto’s en motorfietsen</t>
  </si>
  <si>
    <t>Opslag en vervoerondersteunende diensten</t>
  </si>
  <si>
    <t>Post- en koeriersdiensten</t>
  </si>
  <si>
    <t>Uitgeverijdiensten</t>
  </si>
  <si>
    <t>Productie van films en van video- en televisieprogramma’s, geluidsopnamen en muziekuitgeverijen; uitzending van radio- en televisieprogramma’s</t>
  </si>
  <si>
    <t>Computerprogrammering, advisering en aanverwante diensten; diensten op het gebied van informatie</t>
  </si>
  <si>
    <t>Financiële diensten, met uitzondering van verzekeringen en pensioenfondsen</t>
  </si>
  <si>
    <t>Verzekeringen en pensioenfondsen, met uitzondering van verplichte sociale verzekeringen</t>
  </si>
  <si>
    <t>Ondersteunende financiële diensten en verzekeringen</t>
  </si>
  <si>
    <t>Rechtskundige en boekhoudkundige diensten; diensten van hoofdkantoren, advies op het gebied van bedrijfsbeheer</t>
  </si>
  <si>
    <t>Reclame en marktonderzoek</t>
  </si>
  <si>
    <t>Andere vrije beroepen en andere wetenschappelijke en technische diensten; veterinaire diensten</t>
  </si>
  <si>
    <t>Arbeidsbemiddeling en personeelsvoorziening</t>
  </si>
  <si>
    <t>Reisbureaus, reisorganisatoren, reserveringsbureaus en aanverwante diensten</t>
  </si>
  <si>
    <t>Beveiligings- en opsporingsdiensten; diensten in verband met gebouwen; landschapsverzorging; administratieve en ondersteunende diensten ten behoeve van kantoren en andere zakelijke dienstverlening</t>
  </si>
  <si>
    <t>Tehuizen; maatschappelijke diensten waarbij geen onderdak wordt verschaft</t>
  </si>
  <si>
    <t>Creatieve diensten, kunst en amusement; bibliotheken, archieven, musea en andere culturele diensten; loterijen en kansspelen</t>
  </si>
  <si>
    <t>Andere persoonlijke diensten</t>
  </si>
  <si>
    <t>Productgebonden belastingen (excl. btw) minus subsidies</t>
  </si>
  <si>
    <t>P.7/S21i</t>
  </si>
  <si>
    <t>P.7/S21x</t>
  </si>
  <si>
    <t>Invoer eurozone</t>
  </si>
  <si>
    <t>Invoer EU niet-eurozone</t>
  </si>
  <si>
    <t>P.6/S21i</t>
  </si>
  <si>
    <t>P.6/S21x</t>
  </si>
  <si>
    <t>Uitvoer eurozone</t>
  </si>
  <si>
    <t>Uitvoer EU niet-eurozone</t>
  </si>
  <si>
    <t>Voorraadwijzigingen en saldo aan- en verkoop kostbaarheden</t>
  </si>
  <si>
    <t>P.52+P.53</t>
  </si>
  <si>
    <t>Arbeidsvolume (miljoenen uren)</t>
  </si>
  <si>
    <t>Productclassificatie (CPA 2.1)</t>
  </si>
  <si>
    <t>class_tak</t>
  </si>
  <si>
    <t>class_pro</t>
  </si>
  <si>
    <t>tbl_1</t>
  </si>
  <si>
    <t>tbl_2</t>
  </si>
  <si>
    <t>tbl_3</t>
  </si>
  <si>
    <t>tbl_3a</t>
  </si>
  <si>
    <t>tbl_3b</t>
  </si>
  <si>
    <t>tbl_4</t>
  </si>
  <si>
    <t>tbl_5</t>
  </si>
  <si>
    <t>tbl_6</t>
  </si>
  <si>
    <t>tbl_7</t>
  </si>
  <si>
    <t>tbl_8</t>
  </si>
  <si>
    <t>tbl_9</t>
  </si>
  <si>
    <t>tbl_10</t>
  </si>
  <si>
    <t>tbl_8bis</t>
  </si>
  <si>
    <t>tbl_9bis</t>
  </si>
  <si>
    <t>tbl_10bis</t>
  </si>
  <si>
    <t>Symmetrische input-outputtabel (product x product)</t>
  </si>
  <si>
    <t>Symmetrische input-outputtabel (bedrijfstak x bedrijfstak)</t>
  </si>
  <si>
    <t>A64xA64</t>
  </si>
  <si>
    <t>Symmetrische input-outputtabel van de invoer (bedrijfstak x bedrijfstak)</t>
  </si>
  <si>
    <t>Symmetrische input-outputtabel van de binnenlandse productie (bedrijfstak x bedrijfstak)</t>
  </si>
  <si>
    <t>Symmetrische input-outputtabel van de invoer (product x product)</t>
  </si>
  <si>
    <t>Symmetrische input-outputtabel van de binnenlandse productie (product x product)</t>
  </si>
  <si>
    <t>CIF/FOB aanpassing</t>
  </si>
  <si>
    <t>P.51c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</si>
</sst>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</font>
    <font>
      <u/>
      <sz val="10"/>
      <color theme="10"/>
      <name val="Arial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1" fontId="1" fillId="0" borderId="0" xfId="0" applyNumberFormat="1" applyFont="1"/>
    <xf numFmtId="1" fontId="0" fillId="0" borderId="0" xfId="0" applyNumberFormat="1"/>
    <xf numFmtId="1" fontId="3" fillId="0" borderId="0" xfId="0" applyNumberFormat="1" applyFont="1"/>
    <xf numFmtId="1" fontId="4" fillId="0" borderId="0" xfId="0" applyNumberFormat="1" applyFont="1"/>
    <xf numFmtId="1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 wrapText="1"/>
    </xf>
    <xf numFmtId="1" fontId="3" fillId="0" borderId="0" xfId="0" applyNumberFormat="1" applyFont="1" applyAlignment="1">
      <alignment textRotation="90" wrapText="1"/>
    </xf>
    <xf numFmtId="1" fontId="4" fillId="0" borderId="0" xfId="0" applyNumberFormat="1" applyFont="1" applyAlignment="1">
      <alignment textRotation="90" wrapText="1"/>
    </xf>
    <xf numFmtId="0" fontId="4" fillId="0" borderId="0" xfId="0" applyFont="1" applyAlignment="1">
      <alignment textRotation="90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1" fontId="2" fillId="0" borderId="0" xfId="0" applyNumberFormat="1" applyFont="1" applyAlignment="1">
      <alignment textRotation="90" wrapText="1"/>
    </xf>
    <xf numFmtId="0" fontId="5" fillId="0" borderId="0" xfId="0" applyFont="1" applyAlignment="1">
      <alignment textRotation="90" wrapText="1"/>
    </xf>
    <xf numFmtId="0" fontId="5" fillId="0" borderId="0" xfId="0" applyFont="1"/>
    <xf numFmtId="1" fontId="6" fillId="0" borderId="0" xfId="0" applyNumberFormat="1" applyFont="1"/>
    <xf numFmtId="1" fontId="5" fillId="0" borderId="0" xfId="0" applyNumberFormat="1" applyFont="1"/>
    <xf numFmtId="9" fontId="6" fillId="0" borderId="0" xfId="0" applyNumberFormat="1" applyFont="1"/>
    <xf numFmtId="164" fontId="6" fillId="0" borderId="0" xfId="0" applyNumberFormat="1" applyFont="1"/>
    <xf numFmtId="164" fontId="5" fillId="0" borderId="0" xfId="0" applyNumberFormat="1" applyFont="1"/>
    <xf numFmtId="0" fontId="6" fillId="0" borderId="0" xfId="0" applyFont="1"/>
    <xf numFmtId="1" fontId="6" fillId="0" borderId="0" xfId="0" applyNumberFormat="1" applyFont="1" applyAlignment="1">
      <alignment textRotation="90" wrapText="1"/>
    </xf>
    <xf numFmtId="1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center" wrapText="1"/>
    </xf>
    <xf numFmtId="1" fontId="5" fillId="0" borderId="0" xfId="0" applyNumberFormat="1" applyFont="1" applyAlignment="1">
      <alignment textRotation="90" wrapText="1"/>
    </xf>
    <xf numFmtId="1" fontId="4" fillId="0" borderId="0" xfId="0" applyNumberFormat="1" applyFont="1" applyAlignment="1">
      <alignment horizontal="center" textRotation="90" wrapText="1"/>
    </xf>
    <xf numFmtId="1" fontId="5" fillId="0" borderId="0" xfId="0" applyNumberFormat="1" applyFont="1" applyAlignment="1">
      <alignment horizontal="center" textRotation="90" wrapText="1"/>
    </xf>
    <xf numFmtId="1" fontId="5" fillId="0" borderId="0" xfId="0" applyNumberFormat="1" applyFont="1" applyAlignment="1">
      <alignment wrapText="1"/>
    </xf>
    <xf numFmtId="1" fontId="4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center" vertical="top"/>
    </xf>
    <xf numFmtId="0" fontId="3" fillId="0" borderId="0" xfId="0" applyFont="1"/>
    <xf numFmtId="1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 textRotation="90" wrapText="1"/>
    </xf>
    <xf numFmtId="0" fontId="10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C0331-B5D2-4CB4-A35B-032CC3E95F97}">
  <dimension ref="A1:D17"/>
  <sheetViews>
    <sheetView tabSelected="1" workbookViewId="0"/>
  </sheetViews>
  <sheetFormatPr defaultRowHeight="12.75" x14ac:dyDescent="0.2"/>
  <cols>
    <col min="1" max="1" width="9.140625" style="33"/>
    <col min="2" max="2" width="71.42578125" bestFit="1" customWidth="1"/>
  </cols>
  <sheetData>
    <row r="1" spans="1:4" x14ac:dyDescent="0.2">
      <c r="A1" s="36" t="s">
        <v>259</v>
      </c>
      <c r="B1" s="33" t="s">
        <v>131</v>
      </c>
    </row>
    <row r="2" spans="1:4" x14ac:dyDescent="0.2">
      <c r="A2" s="36" t="s">
        <v>260</v>
      </c>
      <c r="B2" s="33" t="s">
        <v>258</v>
      </c>
    </row>
    <row r="3" spans="1:4" x14ac:dyDescent="0.2">
      <c r="A3" s="36" t="s">
        <v>261</v>
      </c>
      <c r="B3" s="22" t="s">
        <v>47</v>
      </c>
      <c r="C3" s="22" t="s">
        <v>118</v>
      </c>
      <c r="D3" s="22" t="s">
        <v>128</v>
      </c>
    </row>
    <row r="4" spans="1:4" x14ac:dyDescent="0.2">
      <c r="A4" s="36" t="s">
        <v>262</v>
      </c>
      <c r="B4" s="22" t="s">
        <v>53</v>
      </c>
      <c r="C4" s="22" t="s">
        <v>118</v>
      </c>
      <c r="D4" s="22" t="s">
        <v>128</v>
      </c>
    </row>
    <row r="5" spans="1:4" x14ac:dyDescent="0.2">
      <c r="A5" s="36" t="s">
        <v>263</v>
      </c>
      <c r="B5" s="22" t="s">
        <v>54</v>
      </c>
      <c r="C5" s="22" t="s">
        <v>118</v>
      </c>
      <c r="D5" s="22" t="s">
        <v>128</v>
      </c>
    </row>
    <row r="6" spans="1:4" x14ac:dyDescent="0.2">
      <c r="A6" s="36" t="s">
        <v>264</v>
      </c>
      <c r="B6" s="22" t="s">
        <v>55</v>
      </c>
      <c r="C6" s="22" t="s">
        <v>118</v>
      </c>
      <c r="D6" s="22" t="s">
        <v>128</v>
      </c>
    </row>
    <row r="7" spans="1:4" x14ac:dyDescent="0.2">
      <c r="A7" s="36" t="s">
        <v>265</v>
      </c>
      <c r="B7" s="22" t="s">
        <v>48</v>
      </c>
      <c r="C7" s="22" t="s">
        <v>118</v>
      </c>
      <c r="D7" s="22" t="s">
        <v>128</v>
      </c>
    </row>
    <row r="8" spans="1:4" x14ac:dyDescent="0.2">
      <c r="A8" s="36" t="s">
        <v>266</v>
      </c>
      <c r="B8" s="22" t="s">
        <v>49</v>
      </c>
      <c r="C8" s="22" t="s">
        <v>118</v>
      </c>
      <c r="D8" s="22" t="s">
        <v>128</v>
      </c>
    </row>
    <row r="9" spans="1:4" x14ac:dyDescent="0.2">
      <c r="A9" s="36" t="s">
        <v>267</v>
      </c>
      <c r="B9" s="22" t="s">
        <v>50</v>
      </c>
      <c r="C9" s="22" t="s">
        <v>118</v>
      </c>
      <c r="D9" s="22" t="s">
        <v>128</v>
      </c>
    </row>
    <row r="10" spans="1:4" x14ac:dyDescent="0.2">
      <c r="A10" s="36" t="s">
        <v>268</v>
      </c>
      <c r="B10" s="22" t="s">
        <v>51</v>
      </c>
      <c r="C10" s="22" t="s">
        <v>118</v>
      </c>
      <c r="D10" s="22" t="s">
        <v>128</v>
      </c>
    </row>
    <row r="11" spans="1:4" x14ac:dyDescent="0.2">
      <c r="A11" s="36" t="s">
        <v>269</v>
      </c>
      <c r="B11" s="22" t="s">
        <v>52</v>
      </c>
      <c r="C11" s="22" t="s">
        <v>118</v>
      </c>
      <c r="D11" s="22" t="s">
        <v>128</v>
      </c>
    </row>
    <row r="12" spans="1:4" x14ac:dyDescent="0.2">
      <c r="A12" s="36" t="s">
        <v>270</v>
      </c>
      <c r="B12" s="33" t="s">
        <v>276</v>
      </c>
      <c r="C12" s="22" t="s">
        <v>119</v>
      </c>
      <c r="D12" s="22" t="s">
        <v>128</v>
      </c>
    </row>
    <row r="13" spans="1:4" x14ac:dyDescent="0.2">
      <c r="A13" s="36" t="s">
        <v>273</v>
      </c>
      <c r="B13" s="33" t="s">
        <v>277</v>
      </c>
      <c r="C13" s="33" t="s">
        <v>278</v>
      </c>
      <c r="D13" s="22" t="s">
        <v>128</v>
      </c>
    </row>
    <row r="14" spans="1:4" x14ac:dyDescent="0.2">
      <c r="A14" s="36" t="s">
        <v>271</v>
      </c>
      <c r="B14" s="33" t="s">
        <v>281</v>
      </c>
      <c r="C14" s="22" t="s">
        <v>119</v>
      </c>
      <c r="D14" s="22" t="s">
        <v>128</v>
      </c>
    </row>
    <row r="15" spans="1:4" x14ac:dyDescent="0.2">
      <c r="A15" s="36" t="s">
        <v>274</v>
      </c>
      <c r="B15" s="33" t="s">
        <v>279</v>
      </c>
      <c r="C15" s="33" t="s">
        <v>278</v>
      </c>
      <c r="D15" s="22" t="s">
        <v>128</v>
      </c>
    </row>
    <row r="16" spans="1:4" x14ac:dyDescent="0.2">
      <c r="A16" s="36" t="s">
        <v>272</v>
      </c>
      <c r="B16" s="33" t="s">
        <v>282</v>
      </c>
      <c r="C16" s="22" t="s">
        <v>119</v>
      </c>
      <c r="D16" s="22" t="s">
        <v>128</v>
      </c>
    </row>
    <row r="17" spans="1:4" x14ac:dyDescent="0.2">
      <c r="A17" s="36" t="s">
        <v>275</v>
      </c>
      <c r="B17" s="33" t="s">
        <v>280</v>
      </c>
      <c r="C17" s="33" t="s">
        <v>278</v>
      </c>
      <c r="D17" s="22" t="s">
        <v>128</v>
      </c>
    </row>
  </sheetData>
  <hyperlinks>
    <hyperlink ref="A1" location="'class_tak'!A1" display="class_tak" xr:uid="{FF363D23-5938-475D-BAF9-A845528CBE2A}"/>
    <hyperlink ref="A2" location="'class_pro'!A1" display="class_pro" xr:uid="{23DD7C08-3B69-4B40-A0EC-0E1FB2961937}"/>
    <hyperlink ref="A3" location="'tbl_1'!A1" display="tbl_1" xr:uid="{615D162E-C1FE-451C-8943-BC3141BBF31F}"/>
    <hyperlink ref="A4" location="'tbl_2'!A1" display="tbl_2" xr:uid="{416328F5-8525-4A22-A24F-C12303A30F65}"/>
    <hyperlink ref="A5" location="'tbl_3'!A1" display="tbl_3" xr:uid="{A8641825-DE2D-4827-A58E-AC5FFFF770B3}"/>
    <hyperlink ref="A6" location="'tbl_3a'!A1" display="tbl_3a" xr:uid="{2810E50F-A81B-41E5-9D25-D6EB5E7A7AAC}"/>
    <hyperlink ref="A7" location="'tbl_3b'!A1" display="tbl_3b" xr:uid="{6F3448F7-624E-494B-9F19-472F8BF0459D}"/>
    <hyperlink ref="A8" location="'tbl_4'!A1" display="tbl_4" xr:uid="{8B084B56-0069-4BC0-A0DB-8B33A5D318D7}"/>
    <hyperlink ref="A9" location="'tbl_5'!A1" display="tbl_5" xr:uid="{917FEAA2-CEBA-4C29-8D8B-D09D31B6C506}"/>
    <hyperlink ref="A10" location="'tbl_6'!A1" display="tbl_6" xr:uid="{CC8B18BD-5E00-4765-A20C-BE0E1094F6FC}"/>
    <hyperlink ref="A11" location="'tbl_7'!A1" display="tbl_7" xr:uid="{4D581BFF-E76A-4296-B9AD-4C20C6858B82}"/>
    <hyperlink ref="A12" location="'tbl_8'!A1" display="tbl_8" xr:uid="{731EA0FF-F12A-4B64-A260-C72EB4BFF6B5}"/>
    <hyperlink ref="A13" location="'tbl_8bis'!A1" display="tbl_8bis" xr:uid="{B6EEFA32-3BAB-4179-9650-72A5D0D154BE}"/>
    <hyperlink ref="A14" location="'tbl_9'!A1" display="tbl_9" xr:uid="{6505AF0A-9654-4F66-9A7E-FA18AC1AF020}"/>
    <hyperlink ref="A15" location="'tbl_9bis'!A1" display="tbl_9bis" xr:uid="{4ED7858F-9391-4ACC-A988-3247F6EF9FA3}"/>
    <hyperlink ref="A16" location="'tbl_10'!A1" display="tbl_10" xr:uid="{BD7D8E26-F214-4117-BC19-03BF0909303F}"/>
    <hyperlink ref="A17" location="'tbl_10bis'!A1" display="tbl_10bis" xr:uid="{79E73620-5991-4B4E-A8D2-4539CAF31DD4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X79"/>
  <sheetViews>
    <sheetView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10" style="2" bestFit="1" customWidth="1"/>
    <col min="2" max="2" width="44.7109375" style="2" customWidth="1"/>
    <col min="3" max="4" width="9.28515625" style="3" bestFit="1" customWidth="1"/>
    <col min="5" max="9" width="9.28515625" style="3" customWidth="1"/>
    <col min="10" max="46" width="9.28515625" style="3" bestFit="1" customWidth="1"/>
    <col min="47" max="47" width="9.28515625" style="3" customWidth="1"/>
    <col min="48" max="66" width="9.28515625" style="3" bestFit="1" customWidth="1"/>
    <col min="67" max="67" width="9.5703125" style="3" bestFit="1" customWidth="1"/>
    <col min="68" max="72" width="9.28515625" style="3" bestFit="1" customWidth="1"/>
    <col min="73" max="74" width="9.28515625" style="3" customWidth="1"/>
    <col min="75" max="75" width="9.28515625" style="3" bestFit="1" customWidth="1"/>
    <col min="76" max="76" width="9.5703125" style="3" bestFit="1" customWidth="1"/>
    <col min="77" max="16384" width="9.140625" style="3"/>
  </cols>
  <sheetData>
    <row r="1" spans="1:76" x14ac:dyDescent="0.2">
      <c r="A1" s="18"/>
      <c r="B1" s="18"/>
      <c r="C1" s="32" t="s">
        <v>57</v>
      </c>
      <c r="D1" s="32" t="s">
        <v>58</v>
      </c>
      <c r="E1" s="32" t="s">
        <v>59</v>
      </c>
      <c r="F1" s="32" t="s">
        <v>60</v>
      </c>
      <c r="G1" s="32" t="s">
        <v>61</v>
      </c>
      <c r="H1" s="32" t="s">
        <v>62</v>
      </c>
      <c r="I1" s="32" t="s">
        <v>63</v>
      </c>
      <c r="J1" s="32" t="s">
        <v>64</v>
      </c>
      <c r="K1" s="32" t="s">
        <v>65</v>
      </c>
      <c r="L1" s="32" t="s">
        <v>66</v>
      </c>
      <c r="M1" s="32" t="s">
        <v>67</v>
      </c>
      <c r="N1" s="32" t="s">
        <v>68</v>
      </c>
      <c r="O1" s="32" t="s">
        <v>69</v>
      </c>
      <c r="P1" s="32" t="s">
        <v>70</v>
      </c>
      <c r="Q1" s="32" t="s">
        <v>71</v>
      </c>
      <c r="R1" s="32" t="s">
        <v>72</v>
      </c>
      <c r="S1" s="32" t="s">
        <v>73</v>
      </c>
      <c r="T1" s="32" t="s">
        <v>74</v>
      </c>
      <c r="U1" s="32" t="s">
        <v>75</v>
      </c>
      <c r="V1" s="32" t="s">
        <v>76</v>
      </c>
      <c r="W1" s="32" t="s">
        <v>77</v>
      </c>
      <c r="X1" s="32" t="s">
        <v>89</v>
      </c>
      <c r="Y1" s="32" t="s">
        <v>78</v>
      </c>
      <c r="Z1" s="32" t="s">
        <v>79</v>
      </c>
      <c r="AA1" s="32" t="s">
        <v>80</v>
      </c>
      <c r="AB1" s="32" t="s">
        <v>90</v>
      </c>
      <c r="AC1" s="32" t="s">
        <v>91</v>
      </c>
      <c r="AD1" s="32" t="s">
        <v>81</v>
      </c>
      <c r="AE1" s="32" t="s">
        <v>82</v>
      </c>
      <c r="AF1" s="32" t="s">
        <v>83</v>
      </c>
      <c r="AG1" s="32" t="s">
        <v>84</v>
      </c>
      <c r="AH1" s="32" t="s">
        <v>85</v>
      </c>
      <c r="AI1" s="32" t="s">
        <v>86</v>
      </c>
      <c r="AJ1" s="32" t="s">
        <v>87</v>
      </c>
      <c r="AK1" s="32" t="s">
        <v>88</v>
      </c>
      <c r="AL1" s="32" t="s">
        <v>92</v>
      </c>
      <c r="AM1" s="32" t="s">
        <v>93</v>
      </c>
      <c r="AN1" s="32" t="s">
        <v>94</v>
      </c>
      <c r="AO1" s="32" t="s">
        <v>95</v>
      </c>
      <c r="AP1" s="32" t="s">
        <v>96</v>
      </c>
      <c r="AQ1" s="32" t="s">
        <v>97</v>
      </c>
      <c r="AR1" s="32" t="s">
        <v>98</v>
      </c>
      <c r="AS1" s="32" t="s">
        <v>99</v>
      </c>
      <c r="AT1" s="32" t="s">
        <v>130</v>
      </c>
      <c r="AU1" s="32" t="s">
        <v>122</v>
      </c>
      <c r="AV1" s="32" t="s">
        <v>100</v>
      </c>
      <c r="AW1" s="32" t="s">
        <v>101</v>
      </c>
      <c r="AX1" s="32" t="s">
        <v>102</v>
      </c>
      <c r="AY1" s="32" t="s">
        <v>103</v>
      </c>
      <c r="AZ1" s="32" t="s">
        <v>104</v>
      </c>
      <c r="BA1" s="32" t="s">
        <v>105</v>
      </c>
      <c r="BB1" s="32" t="s">
        <v>106</v>
      </c>
      <c r="BC1" s="32" t="s">
        <v>107</v>
      </c>
      <c r="BD1" s="32" t="s">
        <v>108</v>
      </c>
      <c r="BE1" s="32" t="s">
        <v>109</v>
      </c>
      <c r="BF1" s="32" t="s">
        <v>110</v>
      </c>
      <c r="BG1" s="32" t="s">
        <v>111</v>
      </c>
      <c r="BH1" s="32" t="s">
        <v>112</v>
      </c>
      <c r="BI1" s="32" t="s">
        <v>113</v>
      </c>
      <c r="BJ1" s="32" t="s">
        <v>114</v>
      </c>
      <c r="BK1" s="32" t="s">
        <v>115</v>
      </c>
      <c r="BL1" s="32" t="s">
        <v>116</v>
      </c>
      <c r="BM1" s="32" t="s">
        <v>117</v>
      </c>
      <c r="BN1" s="32" t="s">
        <v>129</v>
      </c>
      <c r="BO1" s="24"/>
      <c r="BP1" s="24" t="s">
        <v>11</v>
      </c>
      <c r="BQ1" s="24" t="s">
        <v>13</v>
      </c>
      <c r="BR1" s="24" t="s">
        <v>15</v>
      </c>
      <c r="BS1" s="24" t="s">
        <v>9</v>
      </c>
      <c r="BT1" s="24" t="s">
        <v>256</v>
      </c>
      <c r="BU1" s="6" t="s">
        <v>251</v>
      </c>
      <c r="BV1" s="6" t="s">
        <v>252</v>
      </c>
      <c r="BW1" s="24" t="s">
        <v>33</v>
      </c>
      <c r="BX1" s="26"/>
    </row>
    <row r="2" spans="1:76" ht="72.75" x14ac:dyDescent="0.2">
      <c r="A2" s="23"/>
      <c r="B2" s="2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0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27" t="s">
        <v>17</v>
      </c>
      <c r="BP2" s="27" t="s">
        <v>12</v>
      </c>
      <c r="BQ2" s="27" t="s">
        <v>14</v>
      </c>
      <c r="BR2" s="27" t="s">
        <v>16</v>
      </c>
      <c r="BS2" s="27" t="s">
        <v>8</v>
      </c>
      <c r="BT2" s="27" t="s">
        <v>255</v>
      </c>
      <c r="BU2" s="9" t="s">
        <v>253</v>
      </c>
      <c r="BV2" s="9" t="s">
        <v>254</v>
      </c>
      <c r="BW2" s="27" t="s">
        <v>41</v>
      </c>
      <c r="BX2" s="27" t="s">
        <v>29</v>
      </c>
    </row>
    <row r="3" spans="1:76" x14ac:dyDescent="0.2">
      <c r="A3" s="32" t="s">
        <v>57</v>
      </c>
      <c r="B3" s="16"/>
      <c r="C3" s="17">
        <v>1125.4199114358923</v>
      </c>
      <c r="D3" s="17">
        <v>48.264309835466683</v>
      </c>
      <c r="E3" s="17">
        <v>0</v>
      </c>
      <c r="F3" s="17">
        <v>0</v>
      </c>
      <c r="G3" s="17">
        <v>9484.5807205504479</v>
      </c>
      <c r="H3" s="17">
        <v>25.064600586634246</v>
      </c>
      <c r="I3" s="17">
        <v>0</v>
      </c>
      <c r="J3" s="17">
        <v>0</v>
      </c>
      <c r="K3" s="17">
        <v>0</v>
      </c>
      <c r="L3" s="17">
        <v>0</v>
      </c>
      <c r="M3" s="17">
        <v>218.95921865058355</v>
      </c>
      <c r="N3" s="17">
        <v>9.4299102034662283</v>
      </c>
      <c r="O3" s="17">
        <v>8.0538960178096719</v>
      </c>
      <c r="P3" s="17">
        <v>0.98281543900145041</v>
      </c>
      <c r="Q3" s="17">
        <v>0</v>
      </c>
      <c r="R3" s="17">
        <v>0</v>
      </c>
      <c r="S3" s="17">
        <v>0</v>
      </c>
      <c r="T3" s="17">
        <v>0</v>
      </c>
      <c r="U3" s="17">
        <v>0</v>
      </c>
      <c r="V3" s="17">
        <v>0.67560118761549615</v>
      </c>
      <c r="W3" s="17">
        <v>0</v>
      </c>
      <c r="X3" s="17">
        <v>7.6682581190121955</v>
      </c>
      <c r="Y3" s="17">
        <v>0</v>
      </c>
      <c r="Z3" s="17">
        <v>5.7</v>
      </c>
      <c r="AA3" s="17">
        <v>0</v>
      </c>
      <c r="AB3" s="17">
        <v>0</v>
      </c>
      <c r="AC3" s="17">
        <v>21.7</v>
      </c>
      <c r="AD3" s="17">
        <v>0</v>
      </c>
      <c r="AE3" s="17">
        <v>324.69136216713275</v>
      </c>
      <c r="AF3" s="17">
        <v>46.018569159719348</v>
      </c>
      <c r="AG3" s="17">
        <v>0.6</v>
      </c>
      <c r="AH3" s="17">
        <v>0</v>
      </c>
      <c r="AI3" s="17">
        <v>0</v>
      </c>
      <c r="AJ3" s="17">
        <v>0.69627500436757095</v>
      </c>
      <c r="AK3" s="17">
        <v>0</v>
      </c>
      <c r="AL3" s="17">
        <v>296.01652274101684</v>
      </c>
      <c r="AM3" s="17">
        <v>0</v>
      </c>
      <c r="AN3" s="17">
        <v>0</v>
      </c>
      <c r="AO3" s="17">
        <v>0</v>
      </c>
      <c r="AP3" s="17">
        <v>0</v>
      </c>
      <c r="AQ3" s="17">
        <v>0</v>
      </c>
      <c r="AR3" s="17">
        <v>0</v>
      </c>
      <c r="AS3" s="17">
        <v>0</v>
      </c>
      <c r="AT3" s="17">
        <v>5.4312290456941952</v>
      </c>
      <c r="AU3" s="17">
        <v>0</v>
      </c>
      <c r="AV3" s="17">
        <v>0.37241272256591168</v>
      </c>
      <c r="AW3" s="17">
        <v>0.82678955669554921</v>
      </c>
      <c r="AX3" s="17">
        <v>1.156169951502596</v>
      </c>
      <c r="AY3" s="17">
        <v>0</v>
      </c>
      <c r="AZ3" s="17">
        <v>42.765509649216668</v>
      </c>
      <c r="BA3" s="17">
        <v>0</v>
      </c>
      <c r="BB3" s="17">
        <v>0</v>
      </c>
      <c r="BC3" s="17">
        <v>0</v>
      </c>
      <c r="BD3" s="17">
        <v>78.495202088694882</v>
      </c>
      <c r="BE3" s="17">
        <v>21.791496610194152</v>
      </c>
      <c r="BF3" s="17">
        <v>0</v>
      </c>
      <c r="BG3" s="17">
        <v>24.506270137622892</v>
      </c>
      <c r="BH3" s="17">
        <v>4.3289233496810082</v>
      </c>
      <c r="BI3" s="17">
        <v>0.26846338198382796</v>
      </c>
      <c r="BJ3" s="17">
        <v>0</v>
      </c>
      <c r="BK3" s="17">
        <v>0</v>
      </c>
      <c r="BL3" s="17">
        <v>0</v>
      </c>
      <c r="BM3" s="17">
        <v>10.650741329656487</v>
      </c>
      <c r="BN3" s="17">
        <v>0</v>
      </c>
      <c r="BO3" s="18">
        <f>SUM(C3:BN3)</f>
        <v>11815.115178921673</v>
      </c>
      <c r="BP3" s="17">
        <v>2573.5679558703378</v>
      </c>
      <c r="BQ3" s="17">
        <v>0</v>
      </c>
      <c r="BR3" s="17">
        <v>0</v>
      </c>
      <c r="BS3" s="17">
        <v>48.351962374021014</v>
      </c>
      <c r="BT3" s="17">
        <v>-5.4766820639291964</v>
      </c>
      <c r="BU3" s="17">
        <v>3436.3719619366711</v>
      </c>
      <c r="BV3" s="17">
        <v>175.31702980309359</v>
      </c>
      <c r="BW3" s="17">
        <v>514.05213794349766</v>
      </c>
      <c r="BX3" s="18">
        <f>SUM(BO3:BW3)</f>
        <v>18557.299544785365</v>
      </c>
    </row>
    <row r="4" spans="1:76" x14ac:dyDescent="0.2">
      <c r="A4" s="32" t="s">
        <v>58</v>
      </c>
      <c r="B4" s="16"/>
      <c r="C4" s="17">
        <v>6.4201764419804199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17">
        <v>248.54710688829272</v>
      </c>
      <c r="J4" s="17">
        <v>59.566555216415566</v>
      </c>
      <c r="K4" s="17">
        <v>0</v>
      </c>
      <c r="L4" s="17">
        <v>0</v>
      </c>
      <c r="M4" s="17">
        <v>3.3176881056921737</v>
      </c>
      <c r="N4" s="17">
        <v>0</v>
      </c>
      <c r="O4" s="17">
        <v>0</v>
      </c>
      <c r="P4" s="17">
        <v>5.1037118443338674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0</v>
      </c>
      <c r="X4" s="17">
        <v>4.1181696807882036</v>
      </c>
      <c r="Y4" s="17">
        <v>0</v>
      </c>
      <c r="Z4" s="17">
        <v>0</v>
      </c>
      <c r="AA4" s="17">
        <v>0</v>
      </c>
      <c r="AB4" s="17">
        <v>0</v>
      </c>
      <c r="AC4" s="17">
        <v>0</v>
      </c>
      <c r="AD4" s="17">
        <v>0</v>
      </c>
      <c r="AE4" s="17">
        <v>5.9869530584895934</v>
      </c>
      <c r="AF4" s="17">
        <v>0</v>
      </c>
      <c r="AG4" s="17">
        <v>0</v>
      </c>
      <c r="AH4" s="17">
        <v>0</v>
      </c>
      <c r="AI4" s="17">
        <v>0</v>
      </c>
      <c r="AJ4" s="17">
        <v>0</v>
      </c>
      <c r="AK4" s="17">
        <v>0</v>
      </c>
      <c r="AL4" s="17">
        <v>0</v>
      </c>
      <c r="AM4" s="17">
        <v>0</v>
      </c>
      <c r="AN4" s="17">
        <v>0</v>
      </c>
      <c r="AO4" s="17">
        <v>0</v>
      </c>
      <c r="AP4" s="17">
        <v>0</v>
      </c>
      <c r="AQ4" s="17">
        <v>0</v>
      </c>
      <c r="AR4" s="17">
        <v>0</v>
      </c>
      <c r="AS4" s="17">
        <v>0</v>
      </c>
      <c r="AT4" s="17">
        <v>5.1652397913417758</v>
      </c>
      <c r="AU4" s="17">
        <v>0</v>
      </c>
      <c r="AV4" s="17">
        <v>0</v>
      </c>
      <c r="AW4" s="17">
        <v>8.9449871884171722E-2</v>
      </c>
      <c r="AX4" s="17">
        <v>0</v>
      </c>
      <c r="AY4" s="17">
        <v>0</v>
      </c>
      <c r="AZ4" s="17">
        <v>9.04396562166494E-2</v>
      </c>
      <c r="BA4" s="17">
        <v>0</v>
      </c>
      <c r="BB4" s="17">
        <v>0</v>
      </c>
      <c r="BC4" s="17">
        <v>0</v>
      </c>
      <c r="BD4" s="17">
        <v>10.91228491956468</v>
      </c>
      <c r="BE4" s="17">
        <v>0</v>
      </c>
      <c r="BF4" s="17">
        <v>0</v>
      </c>
      <c r="BG4" s="17">
        <v>0</v>
      </c>
      <c r="BH4" s="17">
        <v>0</v>
      </c>
      <c r="BI4" s="17">
        <v>0</v>
      </c>
      <c r="BJ4" s="17">
        <v>0</v>
      </c>
      <c r="BK4" s="17">
        <v>0</v>
      </c>
      <c r="BL4" s="17">
        <v>0</v>
      </c>
      <c r="BM4" s="17">
        <v>0</v>
      </c>
      <c r="BN4" s="17">
        <v>0</v>
      </c>
      <c r="BO4" s="18">
        <f>SUM(C4:BN4)</f>
        <v>349.31777547499979</v>
      </c>
      <c r="BP4" s="17">
        <v>96.234743376986941</v>
      </c>
      <c r="BQ4" s="17">
        <v>0</v>
      </c>
      <c r="BR4" s="17">
        <v>0</v>
      </c>
      <c r="BS4" s="17">
        <v>0</v>
      </c>
      <c r="BT4" s="17">
        <v>-0.9</v>
      </c>
      <c r="BU4" s="17">
        <v>56.37391984549712</v>
      </c>
      <c r="BV4" s="17">
        <v>6.5109996646320329</v>
      </c>
      <c r="BW4" s="17">
        <v>162.76256163788409</v>
      </c>
      <c r="BX4" s="18">
        <f>SUM(BO4:BW4)</f>
        <v>670.30000000000007</v>
      </c>
    </row>
    <row r="5" spans="1:76" x14ac:dyDescent="0.2">
      <c r="A5" s="32" t="s">
        <v>59</v>
      </c>
      <c r="B5" s="16"/>
      <c r="C5" s="17">
        <v>0</v>
      </c>
      <c r="D5" s="17">
        <v>0</v>
      </c>
      <c r="E5" s="17">
        <v>0</v>
      </c>
      <c r="F5" s="17">
        <v>0</v>
      </c>
      <c r="G5" s="17">
        <v>13.82441642784973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  <c r="X5" s="17">
        <v>0</v>
      </c>
      <c r="Y5" s="17">
        <v>0</v>
      </c>
      <c r="Z5" s="17">
        <v>0</v>
      </c>
      <c r="AA5" s="17">
        <v>0</v>
      </c>
      <c r="AB5" s="17">
        <v>0</v>
      </c>
      <c r="AC5" s="17">
        <v>0</v>
      </c>
      <c r="AD5" s="17">
        <v>0</v>
      </c>
      <c r="AE5" s="17">
        <v>0</v>
      </c>
      <c r="AF5" s="17">
        <v>0</v>
      </c>
      <c r="AG5" s="17">
        <v>0</v>
      </c>
      <c r="AH5" s="17">
        <v>0</v>
      </c>
      <c r="AI5" s="17">
        <v>0</v>
      </c>
      <c r="AJ5" s="17">
        <v>0</v>
      </c>
      <c r="AK5" s="17">
        <v>0</v>
      </c>
      <c r="AL5" s="17">
        <v>102.08282230773244</v>
      </c>
      <c r="AM5" s="17">
        <v>0</v>
      </c>
      <c r="AN5" s="17">
        <v>0</v>
      </c>
      <c r="AO5" s="17">
        <v>0</v>
      </c>
      <c r="AP5" s="17">
        <v>0</v>
      </c>
      <c r="AQ5" s="17">
        <v>0</v>
      </c>
      <c r="AR5" s="17">
        <v>0</v>
      </c>
      <c r="AS5" s="17">
        <v>0</v>
      </c>
      <c r="AT5" s="17">
        <v>0</v>
      </c>
      <c r="AU5" s="17">
        <v>0</v>
      </c>
      <c r="AV5" s="17">
        <v>0</v>
      </c>
      <c r="AW5" s="17">
        <v>0</v>
      </c>
      <c r="AX5" s="17">
        <v>0</v>
      </c>
      <c r="AY5" s="17">
        <v>0</v>
      </c>
      <c r="AZ5" s="17">
        <v>0</v>
      </c>
      <c r="BA5" s="17">
        <v>0</v>
      </c>
      <c r="BB5" s="17">
        <v>0</v>
      </c>
      <c r="BC5" s="17">
        <v>0</v>
      </c>
      <c r="BD5" s="17">
        <v>0</v>
      </c>
      <c r="BE5" s="17">
        <v>0</v>
      </c>
      <c r="BF5" s="17">
        <v>0</v>
      </c>
      <c r="BG5" s="17">
        <v>0</v>
      </c>
      <c r="BH5" s="17">
        <v>0</v>
      </c>
      <c r="BI5" s="17">
        <v>0</v>
      </c>
      <c r="BJ5" s="17">
        <v>0</v>
      </c>
      <c r="BK5" s="17">
        <v>0</v>
      </c>
      <c r="BL5" s="17">
        <v>0</v>
      </c>
      <c r="BM5" s="17">
        <v>0</v>
      </c>
      <c r="BN5" s="17">
        <v>0</v>
      </c>
      <c r="BO5" s="18">
        <f t="shared" ref="BO5:BO27" si="0">SUM(C5:BN5)</f>
        <v>115.90723873558217</v>
      </c>
      <c r="BP5" s="17">
        <v>241.38546627570216</v>
      </c>
      <c r="BQ5" s="17">
        <v>0</v>
      </c>
      <c r="BR5" s="17">
        <v>0</v>
      </c>
      <c r="BS5" s="17">
        <v>0</v>
      </c>
      <c r="BT5" s="17">
        <v>-0.8</v>
      </c>
      <c r="BU5" s="17">
        <v>56.249728824054174</v>
      </c>
      <c r="BV5" s="17">
        <v>5.0245976612797048</v>
      </c>
      <c r="BW5" s="17">
        <v>2.1329685033818029</v>
      </c>
      <c r="BX5" s="18">
        <f t="shared" ref="BX5:BX27" si="1">SUM(BO5:BW5)</f>
        <v>419.9</v>
      </c>
    </row>
    <row r="6" spans="1:76" x14ac:dyDescent="0.2">
      <c r="A6" s="32" t="s">
        <v>60</v>
      </c>
      <c r="B6" s="16"/>
      <c r="C6" s="17">
        <v>1.9353070404570296</v>
      </c>
      <c r="D6" s="17">
        <v>0</v>
      </c>
      <c r="E6" s="17">
        <v>0</v>
      </c>
      <c r="F6" s="17">
        <v>63.495328187224459</v>
      </c>
      <c r="G6" s="17">
        <v>56.603778191550028</v>
      </c>
      <c r="H6" s="17">
        <v>1.2983963152747138</v>
      </c>
      <c r="I6" s="17">
        <v>0</v>
      </c>
      <c r="J6" s="17">
        <v>30.620060936221989</v>
      </c>
      <c r="K6" s="17">
        <v>0</v>
      </c>
      <c r="L6" s="17">
        <v>7665.9961825340342</v>
      </c>
      <c r="M6" s="17">
        <v>462.84967980564016</v>
      </c>
      <c r="N6" s="17">
        <v>1.5895359182796815</v>
      </c>
      <c r="O6" s="17">
        <v>0.19874543775571726</v>
      </c>
      <c r="P6" s="17">
        <v>340.01723187141118</v>
      </c>
      <c r="Q6" s="17">
        <v>1464.4298303666483</v>
      </c>
      <c r="R6" s="17">
        <v>1.0816644367554686</v>
      </c>
      <c r="S6" s="17">
        <v>0</v>
      </c>
      <c r="T6" s="17">
        <v>4.37047087830243</v>
      </c>
      <c r="U6" s="17">
        <v>0</v>
      </c>
      <c r="V6" s="17">
        <v>0</v>
      </c>
      <c r="W6" s="17">
        <v>0</v>
      </c>
      <c r="X6" s="17">
        <v>243.32287253806831</v>
      </c>
      <c r="Y6" s="17">
        <v>0</v>
      </c>
      <c r="Z6" s="17">
        <v>58.420034586201801</v>
      </c>
      <c r="AA6" s="17">
        <v>0.40657295361333018</v>
      </c>
      <c r="AB6" s="17">
        <v>12.172197027437363</v>
      </c>
      <c r="AC6" s="17">
        <v>644.34419624244788</v>
      </c>
      <c r="AD6" s="17">
        <v>0</v>
      </c>
      <c r="AE6" s="17">
        <v>17.5</v>
      </c>
      <c r="AF6" s="17">
        <v>0</v>
      </c>
      <c r="AG6" s="17">
        <v>4.9275613466670123</v>
      </c>
      <c r="AH6" s="17">
        <v>0</v>
      </c>
      <c r="AI6" s="17">
        <v>0</v>
      </c>
      <c r="AJ6" s="17">
        <v>2.6227342651614745</v>
      </c>
      <c r="AK6" s="17">
        <v>0</v>
      </c>
      <c r="AL6" s="17">
        <v>7.9476795913984086E-2</v>
      </c>
      <c r="AM6" s="17">
        <v>0</v>
      </c>
      <c r="AN6" s="17">
        <v>0</v>
      </c>
      <c r="AO6" s="17">
        <v>0</v>
      </c>
      <c r="AP6" s="17">
        <v>0</v>
      </c>
      <c r="AQ6" s="17">
        <v>0</v>
      </c>
      <c r="AR6" s="17">
        <v>7.9209365381189153E-2</v>
      </c>
      <c r="AS6" s="17">
        <v>0</v>
      </c>
      <c r="AT6" s="17">
        <v>27.942879831169162</v>
      </c>
      <c r="AU6" s="17">
        <v>38.520026808746977</v>
      </c>
      <c r="AV6" s="17">
        <v>0</v>
      </c>
      <c r="AW6" s="17">
        <v>0</v>
      </c>
      <c r="AX6" s="17">
        <v>0</v>
      </c>
      <c r="AY6" s="17">
        <v>0</v>
      </c>
      <c r="AZ6" s="17">
        <v>0</v>
      </c>
      <c r="BA6" s="17">
        <v>0</v>
      </c>
      <c r="BB6" s="17">
        <v>0</v>
      </c>
      <c r="BC6" s="17">
        <v>0</v>
      </c>
      <c r="BD6" s="17">
        <v>26.040712583684144</v>
      </c>
      <c r="BE6" s="17">
        <v>10.219024157902687</v>
      </c>
      <c r="BF6" s="17">
        <v>0</v>
      </c>
      <c r="BG6" s="17">
        <v>0</v>
      </c>
      <c r="BH6" s="17">
        <v>1.6809823563341424</v>
      </c>
      <c r="BI6" s="17">
        <v>0</v>
      </c>
      <c r="BJ6" s="17">
        <v>7.5293728787685671E-2</v>
      </c>
      <c r="BK6" s="17">
        <v>0</v>
      </c>
      <c r="BL6" s="17">
        <v>0</v>
      </c>
      <c r="BM6" s="17">
        <v>11.143935357102709</v>
      </c>
      <c r="BN6" s="17">
        <v>0</v>
      </c>
      <c r="BO6" s="18">
        <f t="shared" si="0"/>
        <v>11193.983921864175</v>
      </c>
      <c r="BP6" s="17">
        <v>0.1652167199951069</v>
      </c>
      <c r="BQ6" s="17">
        <v>0</v>
      </c>
      <c r="BR6" s="17">
        <v>0</v>
      </c>
      <c r="BS6" s="17">
        <v>0</v>
      </c>
      <c r="BT6" s="17">
        <v>-31.172754869515718</v>
      </c>
      <c r="BU6" s="17">
        <v>769.2580954458482</v>
      </c>
      <c r="BV6" s="17">
        <v>27.492782903700583</v>
      </c>
      <c r="BW6" s="17">
        <v>4340.1727379357944</v>
      </c>
      <c r="BX6" s="18">
        <f t="shared" si="1"/>
        <v>16299.899999999998</v>
      </c>
    </row>
    <row r="7" spans="1:76" x14ac:dyDescent="0.2">
      <c r="A7" s="32" t="s">
        <v>61</v>
      </c>
      <c r="B7" s="16"/>
      <c r="C7" s="17">
        <v>2557.3374401628244</v>
      </c>
      <c r="D7" s="17">
        <v>0.149028869150785</v>
      </c>
      <c r="E7" s="17">
        <v>0</v>
      </c>
      <c r="F7" s="17">
        <v>0</v>
      </c>
      <c r="G7" s="17">
        <v>11226.718973204657</v>
      </c>
      <c r="H7" s="17">
        <v>2.0280211624193885</v>
      </c>
      <c r="I7" s="17">
        <v>0</v>
      </c>
      <c r="J7" s="17">
        <v>14.261515317181829</v>
      </c>
      <c r="K7" s="17">
        <v>0</v>
      </c>
      <c r="L7" s="17">
        <v>37.750830202297912</v>
      </c>
      <c r="M7" s="17">
        <v>793.003342335345</v>
      </c>
      <c r="N7" s="17">
        <v>16.344018373904301</v>
      </c>
      <c r="O7" s="17">
        <v>4.4581856299690052</v>
      </c>
      <c r="P7" s="17">
        <v>2.2254444485978135</v>
      </c>
      <c r="Q7" s="17">
        <v>0.66109840954853127</v>
      </c>
      <c r="R7" s="17">
        <v>2.5698211482071529</v>
      </c>
      <c r="S7" s="17">
        <v>0</v>
      </c>
      <c r="T7" s="17">
        <v>0</v>
      </c>
      <c r="U7" s="17">
        <v>1.7620660382224491</v>
      </c>
      <c r="V7" s="17">
        <v>1.9125751537731879</v>
      </c>
      <c r="W7" s="17">
        <v>0</v>
      </c>
      <c r="X7" s="17">
        <v>11.283053246081979</v>
      </c>
      <c r="Y7" s="17">
        <v>0.88219740811222747</v>
      </c>
      <c r="Z7" s="17">
        <v>25.308884305485428</v>
      </c>
      <c r="AA7" s="17">
        <v>0</v>
      </c>
      <c r="AB7" s="17">
        <v>12.485225550510693</v>
      </c>
      <c r="AC7" s="17">
        <v>31.807330403295573</v>
      </c>
      <c r="AD7" s="17">
        <v>8.1353589368888457</v>
      </c>
      <c r="AE7" s="17">
        <v>205.93814437870765</v>
      </c>
      <c r="AF7" s="17">
        <v>149.86349752008977</v>
      </c>
      <c r="AG7" s="17">
        <v>13.475791302800232</v>
      </c>
      <c r="AH7" s="17">
        <v>7.3407395851844817E-2</v>
      </c>
      <c r="AI7" s="17">
        <v>12.060935944992067</v>
      </c>
      <c r="AJ7" s="17">
        <v>35.597670197345224</v>
      </c>
      <c r="AK7" s="17">
        <v>1.0414556988685233</v>
      </c>
      <c r="AL7" s="17">
        <v>2597.657382500216</v>
      </c>
      <c r="AM7" s="17">
        <v>2.2039610067088748</v>
      </c>
      <c r="AN7" s="17">
        <v>9.6029073377836749</v>
      </c>
      <c r="AO7" s="17">
        <v>5.8623926849134893</v>
      </c>
      <c r="AP7" s="17">
        <v>5.0667780359153713</v>
      </c>
      <c r="AQ7" s="17">
        <v>6.0296682064176155</v>
      </c>
      <c r="AR7" s="17">
        <v>0.48475483228986416</v>
      </c>
      <c r="AS7" s="17">
        <v>5.4429929776888191</v>
      </c>
      <c r="AT7" s="17">
        <v>0.32809246969164174</v>
      </c>
      <c r="AU7" s="17">
        <v>0</v>
      </c>
      <c r="AV7" s="17">
        <v>10.581707358012771</v>
      </c>
      <c r="AW7" s="17">
        <v>5.795765992410999</v>
      </c>
      <c r="AX7" s="17">
        <v>1.6893693561339269</v>
      </c>
      <c r="AY7" s="17">
        <v>5.1050877979352718</v>
      </c>
      <c r="AZ7" s="17">
        <v>15.819037239623507</v>
      </c>
      <c r="BA7" s="17">
        <v>6.8419491858151957</v>
      </c>
      <c r="BB7" s="17">
        <v>1.3160896704661744</v>
      </c>
      <c r="BC7" s="17">
        <v>1.3927723793362849</v>
      </c>
      <c r="BD7" s="17">
        <v>15.700288905804472</v>
      </c>
      <c r="BE7" s="17">
        <v>266.35855183146873</v>
      </c>
      <c r="BF7" s="17">
        <v>66.533682670212883</v>
      </c>
      <c r="BG7" s="17">
        <v>444.71544123616781</v>
      </c>
      <c r="BH7" s="17">
        <v>309.54131932841278</v>
      </c>
      <c r="BI7" s="17">
        <v>17.311976036435539</v>
      </c>
      <c r="BJ7" s="17">
        <v>48.000419443163644</v>
      </c>
      <c r="BK7" s="17">
        <v>8.3511848147124539</v>
      </c>
      <c r="BL7" s="17">
        <v>1.8643701117158828</v>
      </c>
      <c r="BM7" s="17">
        <v>11.010753784668044</v>
      </c>
      <c r="BN7" s="17">
        <v>0</v>
      </c>
      <c r="BO7" s="18">
        <f t="shared" si="0"/>
        <v>19039.744009939237</v>
      </c>
      <c r="BP7" s="17">
        <v>16819.198768844341</v>
      </c>
      <c r="BQ7" s="17">
        <v>0</v>
      </c>
      <c r="BR7" s="17">
        <v>0</v>
      </c>
      <c r="BS7" s="17">
        <v>0</v>
      </c>
      <c r="BT7" s="17">
        <v>22.077530867309097</v>
      </c>
      <c r="BU7" s="17">
        <v>17367.782313970412</v>
      </c>
      <c r="BV7" s="17">
        <v>1986.4446619263324</v>
      </c>
      <c r="BW7" s="17">
        <v>6831.0527144523594</v>
      </c>
      <c r="BX7" s="18">
        <f t="shared" si="1"/>
        <v>62066.299999999988</v>
      </c>
    </row>
    <row r="8" spans="1:76" x14ac:dyDescent="0.2">
      <c r="A8" s="32" t="s">
        <v>62</v>
      </c>
      <c r="B8" s="16"/>
      <c r="C8" s="17">
        <v>6.0809257595973927</v>
      </c>
      <c r="D8" s="17">
        <v>0</v>
      </c>
      <c r="E8" s="17">
        <v>11.928922919314861</v>
      </c>
      <c r="F8" s="17">
        <v>0.38877330794799719</v>
      </c>
      <c r="G8" s="17">
        <v>13.13562744990125</v>
      </c>
      <c r="H8" s="17">
        <v>857.7050379722358</v>
      </c>
      <c r="I8" s="17">
        <v>0.41648025837079516</v>
      </c>
      <c r="J8" s="17">
        <v>60.447607616754318</v>
      </c>
      <c r="K8" s="17">
        <v>0.34764853086990427</v>
      </c>
      <c r="L8" s="17">
        <v>31.444487320461491</v>
      </c>
      <c r="M8" s="17">
        <v>58.604751020669092</v>
      </c>
      <c r="N8" s="17">
        <v>1.0572282434784432</v>
      </c>
      <c r="O8" s="17">
        <v>66.541360188463045</v>
      </c>
      <c r="P8" s="17">
        <v>32.684952305409531</v>
      </c>
      <c r="Q8" s="17">
        <v>6.2378036431670818</v>
      </c>
      <c r="R8" s="17">
        <v>22.471441623718025</v>
      </c>
      <c r="S8" s="17">
        <v>0.33616133601290327</v>
      </c>
      <c r="T8" s="17">
        <v>0.1704938888751468</v>
      </c>
      <c r="U8" s="17">
        <v>3.1191045451515302</v>
      </c>
      <c r="V8" s="17">
        <v>95.340611363762406</v>
      </c>
      <c r="W8" s="17">
        <v>1.0967572518620521</v>
      </c>
      <c r="X8" s="17">
        <v>127.59118801238967</v>
      </c>
      <c r="Y8" s="17">
        <v>9.4855573460033895</v>
      </c>
      <c r="Z8" s="17">
        <v>0</v>
      </c>
      <c r="AA8" s="17">
        <v>0.43740885598114387</v>
      </c>
      <c r="AB8" s="17">
        <v>3.3030935034943623</v>
      </c>
      <c r="AC8" s="17">
        <v>112.15527609050366</v>
      </c>
      <c r="AD8" s="17">
        <v>22.857281289616562</v>
      </c>
      <c r="AE8" s="17">
        <v>15.597830895123542</v>
      </c>
      <c r="AF8" s="17">
        <v>9.434955630050867</v>
      </c>
      <c r="AG8" s="17">
        <v>1.392724198704864</v>
      </c>
      <c r="AH8" s="17">
        <v>0.22077675902467583</v>
      </c>
      <c r="AI8" s="17">
        <v>0.58045569295455668</v>
      </c>
      <c r="AJ8" s="17">
        <v>24.141650761708952</v>
      </c>
      <c r="AK8" s="17">
        <v>0.25172344741658492</v>
      </c>
      <c r="AL8" s="17">
        <v>10.972341053622578</v>
      </c>
      <c r="AM8" s="17">
        <v>0</v>
      </c>
      <c r="AN8" s="17">
        <v>6.8941744477852458</v>
      </c>
      <c r="AO8" s="17">
        <v>1.1049686838398358</v>
      </c>
      <c r="AP8" s="17">
        <v>0</v>
      </c>
      <c r="AQ8" s="17">
        <v>0</v>
      </c>
      <c r="AR8" s="17">
        <v>0</v>
      </c>
      <c r="AS8" s="17">
        <v>0</v>
      </c>
      <c r="AT8" s="17">
        <v>21.911982820271859</v>
      </c>
      <c r="AU8" s="17">
        <v>0</v>
      </c>
      <c r="AV8" s="17">
        <v>6.4924947021333637</v>
      </c>
      <c r="AW8" s="17">
        <v>16.404183092053142</v>
      </c>
      <c r="AX8" s="17">
        <v>2.7127995075058529</v>
      </c>
      <c r="AY8" s="17">
        <v>0.3998048102510654</v>
      </c>
      <c r="AZ8" s="17">
        <v>22.100704379014509</v>
      </c>
      <c r="BA8" s="17">
        <v>12.229635877697756</v>
      </c>
      <c r="BB8" s="17">
        <v>1.7330008811333619</v>
      </c>
      <c r="BC8" s="17">
        <v>0</v>
      </c>
      <c r="BD8" s="17">
        <v>43.133203930759038</v>
      </c>
      <c r="BE8" s="17">
        <v>37.967739839939632</v>
      </c>
      <c r="BF8" s="17">
        <v>4.3612709542788988</v>
      </c>
      <c r="BG8" s="17">
        <v>84.337240525230882</v>
      </c>
      <c r="BH8" s="17">
        <v>7.4052121627580823</v>
      </c>
      <c r="BI8" s="17">
        <v>0.22131623277693463</v>
      </c>
      <c r="BJ8" s="17">
        <v>0.78892276740464018</v>
      </c>
      <c r="BK8" s="17">
        <v>0.27549371734131645</v>
      </c>
      <c r="BL8" s="17">
        <v>8.7527824067664639</v>
      </c>
      <c r="BM8" s="17">
        <v>48.775337382157637</v>
      </c>
      <c r="BN8" s="17">
        <v>0</v>
      </c>
      <c r="BO8" s="18">
        <f t="shared" si="0"/>
        <v>1935.9807092037186</v>
      </c>
      <c r="BP8" s="17">
        <v>4924.192960377517</v>
      </c>
      <c r="BQ8" s="17">
        <v>0</v>
      </c>
      <c r="BR8" s="17">
        <v>0</v>
      </c>
      <c r="BS8" s="17">
        <v>0</v>
      </c>
      <c r="BT8" s="17">
        <v>14.538955394988895</v>
      </c>
      <c r="BU8" s="17">
        <v>3477.5948110761965</v>
      </c>
      <c r="BV8" s="17">
        <v>471.08903579417029</v>
      </c>
      <c r="BW8" s="17">
        <v>1496.6035281534082</v>
      </c>
      <c r="BX8" s="18">
        <f t="shared" si="1"/>
        <v>12320</v>
      </c>
    </row>
    <row r="9" spans="1:76" x14ac:dyDescent="0.2">
      <c r="A9" s="32" t="s">
        <v>63</v>
      </c>
      <c r="B9" s="16"/>
      <c r="C9" s="17">
        <v>8.5686328244646912</v>
      </c>
      <c r="D9" s="17">
        <v>0</v>
      </c>
      <c r="E9" s="17">
        <v>0</v>
      </c>
      <c r="F9" s="17">
        <v>2.1103962275250527</v>
      </c>
      <c r="G9" s="17">
        <v>101.51617578010024</v>
      </c>
      <c r="H9" s="17">
        <v>2.9060729178223075</v>
      </c>
      <c r="I9" s="17">
        <v>754.2707269632391</v>
      </c>
      <c r="J9" s="17">
        <v>19.311799514063381</v>
      </c>
      <c r="K9" s="17">
        <v>1.9333111061949744</v>
      </c>
      <c r="L9" s="17">
        <v>3.4408209850146392</v>
      </c>
      <c r="M9" s="17">
        <v>44.460783515622097</v>
      </c>
      <c r="N9" s="17">
        <v>3.2769615386840676</v>
      </c>
      <c r="O9" s="17">
        <v>22.218353103705368</v>
      </c>
      <c r="P9" s="17">
        <v>39.160991321318235</v>
      </c>
      <c r="Q9" s="17">
        <v>34.069381285468268</v>
      </c>
      <c r="R9" s="17">
        <v>39.405605754986126</v>
      </c>
      <c r="S9" s="17">
        <v>1.0959272558995301</v>
      </c>
      <c r="T9" s="17">
        <v>9.0200761447621485</v>
      </c>
      <c r="U9" s="17">
        <v>21.672568616323552</v>
      </c>
      <c r="V9" s="17">
        <v>7.7937139181834594</v>
      </c>
      <c r="W9" s="17">
        <v>1.6524176456473816</v>
      </c>
      <c r="X9" s="17">
        <v>180.71645062147044</v>
      </c>
      <c r="Y9" s="17">
        <v>0.66656703104864778</v>
      </c>
      <c r="Z9" s="17">
        <v>188.1997986555933</v>
      </c>
      <c r="AA9" s="17">
        <v>0</v>
      </c>
      <c r="AB9" s="17">
        <v>2.0973168244640661</v>
      </c>
      <c r="AC9" s="17">
        <v>1150.7895541922869</v>
      </c>
      <c r="AD9" s="17">
        <v>5.9231444601773742</v>
      </c>
      <c r="AE9" s="17">
        <v>29.53093940871296</v>
      </c>
      <c r="AF9" s="17">
        <v>2.9</v>
      </c>
      <c r="AG9" s="17">
        <v>11.291411595654921</v>
      </c>
      <c r="AH9" s="17">
        <v>0</v>
      </c>
      <c r="AI9" s="17">
        <v>0</v>
      </c>
      <c r="AJ9" s="17">
        <v>17.773067088529956</v>
      </c>
      <c r="AK9" s="17">
        <v>0.2253386300689374</v>
      </c>
      <c r="AL9" s="17">
        <v>0</v>
      </c>
      <c r="AM9" s="17">
        <v>0</v>
      </c>
      <c r="AN9" s="17">
        <v>0</v>
      </c>
      <c r="AO9" s="17">
        <v>0</v>
      </c>
      <c r="AP9" s="17">
        <v>0</v>
      </c>
      <c r="AQ9" s="17">
        <v>0</v>
      </c>
      <c r="AR9" s="17">
        <v>0</v>
      </c>
      <c r="AS9" s="17">
        <v>0</v>
      </c>
      <c r="AT9" s="17">
        <v>98.535031372794066</v>
      </c>
      <c r="AU9" s="17">
        <v>192.08683346055324</v>
      </c>
      <c r="AV9" s="17">
        <v>1.8936782061905535</v>
      </c>
      <c r="AW9" s="17">
        <v>0</v>
      </c>
      <c r="AX9" s="17">
        <v>6.2739682598131841E-2</v>
      </c>
      <c r="AY9" s="17">
        <v>0.19979543880618666</v>
      </c>
      <c r="AZ9" s="17">
        <v>21.855847945490837</v>
      </c>
      <c r="BA9" s="17">
        <v>10.633139511688491</v>
      </c>
      <c r="BB9" s="17">
        <v>0</v>
      </c>
      <c r="BC9" s="17">
        <v>0</v>
      </c>
      <c r="BD9" s="17">
        <v>37.431076371279204</v>
      </c>
      <c r="BE9" s="17">
        <v>5.1655746887392242</v>
      </c>
      <c r="BF9" s="17">
        <v>0</v>
      </c>
      <c r="BG9" s="17">
        <v>0</v>
      </c>
      <c r="BH9" s="17">
        <v>0</v>
      </c>
      <c r="BI9" s="17">
        <v>0</v>
      </c>
      <c r="BJ9" s="17">
        <v>0</v>
      </c>
      <c r="BK9" s="17">
        <v>0.14374339419298765</v>
      </c>
      <c r="BL9" s="17">
        <v>0</v>
      </c>
      <c r="BM9" s="17">
        <v>9.5917638654579527</v>
      </c>
      <c r="BN9" s="17">
        <v>0</v>
      </c>
      <c r="BO9" s="18">
        <f t="shared" si="0"/>
        <v>3085.5975288648228</v>
      </c>
      <c r="BP9" s="17">
        <v>93.714108755009221</v>
      </c>
      <c r="BQ9" s="17">
        <v>0</v>
      </c>
      <c r="BR9" s="17">
        <v>0</v>
      </c>
      <c r="BS9" s="17">
        <v>29.031119733230867</v>
      </c>
      <c r="BT9" s="17">
        <v>36.413293472672869</v>
      </c>
      <c r="BU9" s="17">
        <v>1290.3183258877457</v>
      </c>
      <c r="BV9" s="17">
        <v>119.24880952634398</v>
      </c>
      <c r="BW9" s="17">
        <v>325.47681376017465</v>
      </c>
      <c r="BX9" s="18">
        <f t="shared" si="1"/>
        <v>4979.8</v>
      </c>
    </row>
    <row r="10" spans="1:76" x14ac:dyDescent="0.2">
      <c r="A10" s="32" t="s">
        <v>64</v>
      </c>
      <c r="B10" s="16"/>
      <c r="C10" s="17">
        <v>3.82678014426107</v>
      </c>
      <c r="D10" s="17">
        <v>0</v>
      </c>
      <c r="E10" s="17">
        <v>0</v>
      </c>
      <c r="F10" s="17">
        <v>2.3314183353535416</v>
      </c>
      <c r="G10" s="17">
        <v>853.35946189583865</v>
      </c>
      <c r="H10" s="17">
        <v>21.031330364372639</v>
      </c>
      <c r="I10" s="17">
        <v>93.527530360354604</v>
      </c>
      <c r="J10" s="17">
        <v>844.13286295287787</v>
      </c>
      <c r="K10" s="17">
        <v>332.95517432396582</v>
      </c>
      <c r="L10" s="17">
        <v>6.3761824075271196</v>
      </c>
      <c r="M10" s="17">
        <v>158.8953369302273</v>
      </c>
      <c r="N10" s="17">
        <v>205.49303332403471</v>
      </c>
      <c r="O10" s="17">
        <v>133.16964249478357</v>
      </c>
      <c r="P10" s="17">
        <v>60.447397573100929</v>
      </c>
      <c r="Q10" s="17">
        <v>6.5215485221305087</v>
      </c>
      <c r="R10" s="17">
        <v>16.096993651222395</v>
      </c>
      <c r="S10" s="17">
        <v>2.7115050096005731</v>
      </c>
      <c r="T10" s="17">
        <v>7.9232462624758018</v>
      </c>
      <c r="U10" s="17">
        <v>9.8205923625391591</v>
      </c>
      <c r="V10" s="17">
        <v>9.2641972668543566</v>
      </c>
      <c r="W10" s="17">
        <v>2.1236407513645279</v>
      </c>
      <c r="X10" s="17">
        <v>62.050163118944795</v>
      </c>
      <c r="Y10" s="17">
        <v>1.4580567800675126</v>
      </c>
      <c r="Z10" s="17">
        <v>0.81206921642345864</v>
      </c>
      <c r="AA10" s="17">
        <v>4.0996053761425539</v>
      </c>
      <c r="AB10" s="17">
        <v>0.55573649240348422</v>
      </c>
      <c r="AC10" s="17">
        <v>13.286397927076868</v>
      </c>
      <c r="AD10" s="17">
        <v>19.195801495521899</v>
      </c>
      <c r="AE10" s="17">
        <v>198.64739469708806</v>
      </c>
      <c r="AF10" s="17">
        <v>41.182483399885385</v>
      </c>
      <c r="AG10" s="17">
        <v>13.767659644972563</v>
      </c>
      <c r="AH10" s="17">
        <v>0.13291400837237335</v>
      </c>
      <c r="AI10" s="17">
        <v>0.39891971892133404</v>
      </c>
      <c r="AJ10" s="17">
        <v>101.24484289265899</v>
      </c>
      <c r="AK10" s="17">
        <v>2.9300887646863423</v>
      </c>
      <c r="AL10" s="17">
        <v>41.900512196178795</v>
      </c>
      <c r="AM10" s="17">
        <v>97.104100504209185</v>
      </c>
      <c r="AN10" s="17">
        <v>0.74718791797918671</v>
      </c>
      <c r="AO10" s="17">
        <v>2.4854887421280365</v>
      </c>
      <c r="AP10" s="17">
        <v>2.9749366865661284</v>
      </c>
      <c r="AQ10" s="17">
        <v>15.474420360693092</v>
      </c>
      <c r="AR10" s="17">
        <v>10.293178821775271</v>
      </c>
      <c r="AS10" s="17">
        <v>14.632709746361979</v>
      </c>
      <c r="AT10" s="17">
        <v>8.7144144225966684</v>
      </c>
      <c r="AU10" s="17">
        <v>0</v>
      </c>
      <c r="AV10" s="17">
        <v>18.11596147076272</v>
      </c>
      <c r="AW10" s="17">
        <v>6.7683817817045426</v>
      </c>
      <c r="AX10" s="17">
        <v>1.9369657107852574</v>
      </c>
      <c r="AY10" s="17">
        <v>4.1904644572350254</v>
      </c>
      <c r="AZ10" s="17">
        <v>48.230914409975362</v>
      </c>
      <c r="BA10" s="17">
        <v>4.4028538527300514</v>
      </c>
      <c r="BB10" s="17">
        <v>1.9564386905947535</v>
      </c>
      <c r="BC10" s="17">
        <v>0.76745880726233451</v>
      </c>
      <c r="BD10" s="17">
        <v>29.085875346276598</v>
      </c>
      <c r="BE10" s="17">
        <v>82.482915604536714</v>
      </c>
      <c r="BF10" s="17">
        <v>22.862825115656097</v>
      </c>
      <c r="BG10" s="17">
        <v>186.66624944389139</v>
      </c>
      <c r="BH10" s="17">
        <v>3.2637085274668904</v>
      </c>
      <c r="BI10" s="17">
        <v>1.5584012844414317</v>
      </c>
      <c r="BJ10" s="17">
        <v>0.16019519970929724</v>
      </c>
      <c r="BK10" s="17">
        <v>1.2215166287483292</v>
      </c>
      <c r="BL10" s="17">
        <v>0.72562850672018953</v>
      </c>
      <c r="BM10" s="17">
        <v>5.1569692466542385</v>
      </c>
      <c r="BN10" s="17">
        <v>0</v>
      </c>
      <c r="BO10" s="18">
        <f t="shared" si="0"/>
        <v>3843.6506819496904</v>
      </c>
      <c r="BP10" s="17">
        <v>531.60971281169464</v>
      </c>
      <c r="BQ10" s="17">
        <v>0</v>
      </c>
      <c r="BR10" s="17">
        <v>0</v>
      </c>
      <c r="BS10" s="17">
        <v>0</v>
      </c>
      <c r="BT10" s="17">
        <v>4.0314941735999081</v>
      </c>
      <c r="BU10" s="17">
        <v>1807.6427739640296</v>
      </c>
      <c r="BV10" s="17">
        <v>153.56657601639583</v>
      </c>
      <c r="BW10" s="17">
        <v>652.7987610845895</v>
      </c>
      <c r="BX10" s="18">
        <f t="shared" si="1"/>
        <v>6993.2999999999993</v>
      </c>
    </row>
    <row r="11" spans="1:76" x14ac:dyDescent="0.2">
      <c r="A11" s="32" t="s">
        <v>65</v>
      </c>
      <c r="B11" s="16"/>
      <c r="C11" s="17">
        <v>1.5702536781750853</v>
      </c>
      <c r="D11" s="17">
        <v>0</v>
      </c>
      <c r="E11" s="17">
        <v>0</v>
      </c>
      <c r="F11" s="17">
        <v>0</v>
      </c>
      <c r="G11" s="17">
        <v>17.387581068370174</v>
      </c>
      <c r="H11" s="17">
        <v>2.9978264528867475</v>
      </c>
      <c r="I11" s="17">
        <v>0</v>
      </c>
      <c r="J11" s="17">
        <v>4.0999275108422095</v>
      </c>
      <c r="K11" s="17">
        <v>184.81878337461029</v>
      </c>
      <c r="L11" s="17">
        <v>0.19985478128729708</v>
      </c>
      <c r="M11" s="17">
        <v>18.787380373538223</v>
      </c>
      <c r="N11" s="17">
        <v>71.448349196751138</v>
      </c>
      <c r="O11" s="17">
        <v>21.68570511023723</v>
      </c>
      <c r="P11" s="17">
        <v>0.69949248956303123</v>
      </c>
      <c r="Q11" s="17">
        <v>0</v>
      </c>
      <c r="R11" s="17">
        <v>0</v>
      </c>
      <c r="S11" s="17">
        <v>9.9927623936679158E-2</v>
      </c>
      <c r="T11" s="17">
        <v>1.3989851278034635</v>
      </c>
      <c r="U11" s="17">
        <v>1.4989118313602905</v>
      </c>
      <c r="V11" s="17">
        <v>1.2994198637655079</v>
      </c>
      <c r="W11" s="17">
        <v>0</v>
      </c>
      <c r="X11" s="17">
        <v>4.7965178012088083</v>
      </c>
      <c r="Y11" s="17">
        <v>0.59978227936341055</v>
      </c>
      <c r="Z11" s="17">
        <v>0</v>
      </c>
      <c r="AA11" s="17">
        <v>0</v>
      </c>
      <c r="AB11" s="17">
        <v>0</v>
      </c>
      <c r="AC11" s="17">
        <v>19.691069362604289</v>
      </c>
      <c r="AD11" s="17">
        <v>52.361990418983346</v>
      </c>
      <c r="AE11" s="17">
        <v>268.71600753035989</v>
      </c>
      <c r="AF11" s="17">
        <v>322.36604159363185</v>
      </c>
      <c r="AG11" s="17">
        <v>2.79992738771691</v>
      </c>
      <c r="AH11" s="17">
        <v>0</v>
      </c>
      <c r="AI11" s="17">
        <v>9.9928965155004892E-2</v>
      </c>
      <c r="AJ11" s="17">
        <v>0.399710009345488</v>
      </c>
      <c r="AK11" s="17">
        <v>0.66437637306248898</v>
      </c>
      <c r="AL11" s="17">
        <v>1.998547678991365</v>
      </c>
      <c r="AM11" s="17">
        <v>249.24633352468868</v>
      </c>
      <c r="AN11" s="17">
        <v>84.368342341450358</v>
      </c>
      <c r="AO11" s="17">
        <v>2.3982574306637221</v>
      </c>
      <c r="AP11" s="17">
        <v>0.19985499363098244</v>
      </c>
      <c r="AQ11" s="17">
        <v>29.073757680959062</v>
      </c>
      <c r="AR11" s="17">
        <v>2.17072745480267</v>
      </c>
      <c r="AS11" s="17">
        <v>44.371562270870108</v>
      </c>
      <c r="AT11" s="17">
        <v>4.5841184447382046</v>
      </c>
      <c r="AU11" s="17">
        <v>0</v>
      </c>
      <c r="AV11" s="17">
        <v>2.6670235958768522</v>
      </c>
      <c r="AW11" s="17">
        <v>8.7936112644300195</v>
      </c>
      <c r="AX11" s="17">
        <v>0</v>
      </c>
      <c r="AY11" s="17">
        <v>50.868567670806804</v>
      </c>
      <c r="AZ11" s="17">
        <v>14.392730849353111</v>
      </c>
      <c r="BA11" s="17">
        <v>0.59956671463673528</v>
      </c>
      <c r="BB11" s="17">
        <v>0</v>
      </c>
      <c r="BC11" s="17">
        <v>1.269221924083197</v>
      </c>
      <c r="BD11" s="17">
        <v>23.271042117439674</v>
      </c>
      <c r="BE11" s="17">
        <v>233.8353904601143</v>
      </c>
      <c r="BF11" s="17">
        <v>67.698690240953141</v>
      </c>
      <c r="BG11" s="17">
        <v>12.131880029009256</v>
      </c>
      <c r="BH11" s="17">
        <v>1.8831937179498741</v>
      </c>
      <c r="BI11" s="17">
        <v>2.601352650554507</v>
      </c>
      <c r="BJ11" s="17">
        <v>0</v>
      </c>
      <c r="BK11" s="17">
        <v>60.810625019575937</v>
      </c>
      <c r="BL11" s="17">
        <v>4.0999999999999996</v>
      </c>
      <c r="BM11" s="17">
        <v>5.0999999999999996</v>
      </c>
      <c r="BN11" s="17">
        <v>0</v>
      </c>
      <c r="BO11" s="18">
        <f t="shared" si="0"/>
        <v>1908.9221482801368</v>
      </c>
      <c r="BP11" s="17">
        <v>69.792583732611163</v>
      </c>
      <c r="BQ11" s="17">
        <v>0</v>
      </c>
      <c r="BR11" s="17">
        <v>0</v>
      </c>
      <c r="BS11" s="17">
        <v>0</v>
      </c>
      <c r="BT11" s="17">
        <v>-30</v>
      </c>
      <c r="BU11" s="17">
        <v>163.4435786824283</v>
      </c>
      <c r="BV11" s="17">
        <v>28.383494121912264</v>
      </c>
      <c r="BW11" s="17">
        <v>61.358195182910954</v>
      </c>
      <c r="BX11" s="18">
        <f t="shared" si="1"/>
        <v>2201.8999999999996</v>
      </c>
    </row>
    <row r="12" spans="1:76" x14ac:dyDescent="0.2">
      <c r="A12" s="32" t="s">
        <v>66</v>
      </c>
      <c r="B12" s="16"/>
      <c r="C12" s="17">
        <v>154.91460081022271</v>
      </c>
      <c r="D12" s="17">
        <v>54.399888525643554</v>
      </c>
      <c r="E12" s="17">
        <v>17.170437625041846</v>
      </c>
      <c r="F12" s="17">
        <v>4.5266866067616727</v>
      </c>
      <c r="G12" s="17">
        <v>84.852414185623417</v>
      </c>
      <c r="H12" s="17">
        <v>10.23626518817254</v>
      </c>
      <c r="I12" s="17">
        <v>7.0047493381449915</v>
      </c>
      <c r="J12" s="17">
        <v>6.513468120369545</v>
      </c>
      <c r="K12" s="17">
        <v>2.1764347221422589</v>
      </c>
      <c r="L12" s="17">
        <v>1323.1241293655335</v>
      </c>
      <c r="M12" s="17">
        <v>1655.2158882677727</v>
      </c>
      <c r="N12" s="17">
        <v>14.872972453985819</v>
      </c>
      <c r="O12" s="17">
        <v>5.5975664580882247</v>
      </c>
      <c r="P12" s="17">
        <v>195.70350346400477</v>
      </c>
      <c r="Q12" s="17">
        <v>125.26398174692156</v>
      </c>
      <c r="R12" s="17">
        <v>19.951356460247354</v>
      </c>
      <c r="S12" s="17">
        <v>3.2923897018038302</v>
      </c>
      <c r="T12" s="17">
        <v>4.7983617913813292</v>
      </c>
      <c r="U12" s="17">
        <v>11.732097366327057</v>
      </c>
      <c r="V12" s="17">
        <v>5.8953363166678905</v>
      </c>
      <c r="W12" s="17">
        <v>2.9195878717585768</v>
      </c>
      <c r="X12" s="17">
        <v>37.974522748300117</v>
      </c>
      <c r="Y12" s="17">
        <v>18.875829646610832</v>
      </c>
      <c r="Z12" s="17">
        <v>13.250219267698672</v>
      </c>
      <c r="AA12" s="17">
        <v>5.2795558009993941</v>
      </c>
      <c r="AB12" s="17">
        <v>57.606040041698876</v>
      </c>
      <c r="AC12" s="17">
        <v>364.61262957504249</v>
      </c>
      <c r="AD12" s="17">
        <v>23.110603945017726</v>
      </c>
      <c r="AE12" s="17">
        <v>116.75312739406607</v>
      </c>
      <c r="AF12" s="17">
        <v>42.104769677071033</v>
      </c>
      <c r="AG12" s="17">
        <v>529.02644996948902</v>
      </c>
      <c r="AH12" s="17">
        <v>202.26979401959886</v>
      </c>
      <c r="AI12" s="17">
        <v>371.36124889314533</v>
      </c>
      <c r="AJ12" s="17">
        <v>191.52744426029574</v>
      </c>
      <c r="AK12" s="17">
        <v>29.065665617058617</v>
      </c>
      <c r="AL12" s="17">
        <v>57.235226636083652</v>
      </c>
      <c r="AM12" s="17">
        <v>2.5190497622916599</v>
      </c>
      <c r="AN12" s="17">
        <v>5.1651391508973088</v>
      </c>
      <c r="AO12" s="17">
        <v>5.5272594793812502</v>
      </c>
      <c r="AP12" s="17">
        <v>35.806983114409825</v>
      </c>
      <c r="AQ12" s="17">
        <v>14.24615097125627</v>
      </c>
      <c r="AR12" s="17">
        <v>8.4367314733341878</v>
      </c>
      <c r="AS12" s="17">
        <v>31.131423282416772</v>
      </c>
      <c r="AT12" s="17">
        <v>49.66999170696738</v>
      </c>
      <c r="AU12" s="17">
        <v>0</v>
      </c>
      <c r="AV12" s="17">
        <v>66.677525110989208</v>
      </c>
      <c r="AW12" s="17">
        <v>56.342982278433816</v>
      </c>
      <c r="AX12" s="17">
        <v>9.4629346586280167</v>
      </c>
      <c r="AY12" s="17">
        <v>2.0045197945214333</v>
      </c>
      <c r="AZ12" s="17">
        <v>9.4782054375246823</v>
      </c>
      <c r="BA12" s="17">
        <v>172.01286624138353</v>
      </c>
      <c r="BB12" s="17">
        <v>5.4201270395564674</v>
      </c>
      <c r="BC12" s="17">
        <v>0.67922268743254821</v>
      </c>
      <c r="BD12" s="17">
        <v>92.467797492346037</v>
      </c>
      <c r="BE12" s="17">
        <v>293.26792396960735</v>
      </c>
      <c r="BF12" s="17">
        <v>53.993768805992246</v>
      </c>
      <c r="BG12" s="17">
        <v>152.86937723636706</v>
      </c>
      <c r="BH12" s="17">
        <v>47.578028878142511</v>
      </c>
      <c r="BI12" s="17">
        <v>3.1866415530783851</v>
      </c>
      <c r="BJ12" s="17">
        <v>9.1945797870235708</v>
      </c>
      <c r="BK12" s="17">
        <v>8.213340108213707</v>
      </c>
      <c r="BL12" s="17">
        <v>5.333959223754273</v>
      </c>
      <c r="BM12" s="17">
        <v>33.969353719646229</v>
      </c>
      <c r="BN12" s="17">
        <v>0</v>
      </c>
      <c r="BO12" s="18">
        <f t="shared" si="0"/>
        <v>6944.8711268423895</v>
      </c>
      <c r="BP12" s="17">
        <v>2783.1272680249244</v>
      </c>
      <c r="BQ12" s="17">
        <v>0</v>
      </c>
      <c r="BR12" s="17">
        <v>0</v>
      </c>
      <c r="BS12" s="17">
        <v>0</v>
      </c>
      <c r="BT12" s="17">
        <v>-77.600000000000009</v>
      </c>
      <c r="BU12" s="17">
        <v>5419.6285973130052</v>
      </c>
      <c r="BV12" s="17">
        <v>310.39389571087605</v>
      </c>
      <c r="BW12" s="17">
        <v>2651.8791121088075</v>
      </c>
      <c r="BX12" s="18">
        <f t="shared" si="1"/>
        <v>18032.300000000003</v>
      </c>
    </row>
    <row r="13" spans="1:76" x14ac:dyDescent="0.2">
      <c r="A13" s="32" t="s">
        <v>67</v>
      </c>
      <c r="B13" s="16"/>
      <c r="C13" s="17">
        <v>507.23591988195221</v>
      </c>
      <c r="D13" s="17">
        <v>9.9414686092251667</v>
      </c>
      <c r="E13" s="17">
        <v>0</v>
      </c>
      <c r="F13" s="17">
        <v>23.462543228584558</v>
      </c>
      <c r="G13" s="17">
        <v>653.90083647126846</v>
      </c>
      <c r="H13" s="17">
        <v>551.29908643014483</v>
      </c>
      <c r="I13" s="17">
        <v>394.54192496767376</v>
      </c>
      <c r="J13" s="17">
        <v>173.36945589323219</v>
      </c>
      <c r="K13" s="17">
        <v>103.55807327795851</v>
      </c>
      <c r="L13" s="17">
        <v>2233.4173257274801</v>
      </c>
      <c r="M13" s="17">
        <v>8309.6890350668982</v>
      </c>
      <c r="N13" s="17">
        <v>738.04408824275129</v>
      </c>
      <c r="O13" s="17">
        <v>2265.7055668969442</v>
      </c>
      <c r="P13" s="17">
        <v>274.89089299828117</v>
      </c>
      <c r="Q13" s="17">
        <v>742.57411318631375</v>
      </c>
      <c r="R13" s="17">
        <v>244.32326100218899</v>
      </c>
      <c r="S13" s="17">
        <v>26.041197928923872</v>
      </c>
      <c r="T13" s="17">
        <v>166.68988365404718</v>
      </c>
      <c r="U13" s="17">
        <v>51.875909545427689</v>
      </c>
      <c r="V13" s="17">
        <v>126.74019938552297</v>
      </c>
      <c r="W13" s="17">
        <v>3.8784235614462403</v>
      </c>
      <c r="X13" s="17">
        <v>231.85757202003578</v>
      </c>
      <c r="Y13" s="17">
        <v>40.121605148690385</v>
      </c>
      <c r="Z13" s="17">
        <v>194.64598845758314</v>
      </c>
      <c r="AA13" s="17">
        <v>24.849466090163389</v>
      </c>
      <c r="AB13" s="17">
        <v>34.304437967580853</v>
      </c>
      <c r="AC13" s="17">
        <v>303.77453560286153</v>
      </c>
      <c r="AD13" s="17">
        <v>40.562547400406288</v>
      </c>
      <c r="AE13" s="17">
        <v>1032.4353270494757</v>
      </c>
      <c r="AF13" s="17">
        <v>9.7494066309682896</v>
      </c>
      <c r="AG13" s="17">
        <v>6.5708731959317994</v>
      </c>
      <c r="AH13" s="17">
        <v>0</v>
      </c>
      <c r="AI13" s="17">
        <v>0</v>
      </c>
      <c r="AJ13" s="17">
        <v>14.416619036963173</v>
      </c>
      <c r="AK13" s="17">
        <v>0</v>
      </c>
      <c r="AL13" s="17">
        <v>20.419416474111802</v>
      </c>
      <c r="AM13" s="17">
        <v>13.474020638497322</v>
      </c>
      <c r="AN13" s="17">
        <v>0.20610672017878454</v>
      </c>
      <c r="AO13" s="17">
        <v>0</v>
      </c>
      <c r="AP13" s="17">
        <v>0</v>
      </c>
      <c r="AQ13" s="17">
        <v>1.0298316178604916</v>
      </c>
      <c r="AR13" s="17">
        <v>0</v>
      </c>
      <c r="AS13" s="17">
        <v>0</v>
      </c>
      <c r="AT13" s="17">
        <v>55.785046622818179</v>
      </c>
      <c r="AU13" s="17">
        <v>33.773990483907198</v>
      </c>
      <c r="AV13" s="17">
        <v>59.971223854613321</v>
      </c>
      <c r="AW13" s="17">
        <v>11.797839617549638</v>
      </c>
      <c r="AX13" s="17">
        <v>88.041954915187574</v>
      </c>
      <c r="AY13" s="17">
        <v>0.56158880814584844</v>
      </c>
      <c r="AZ13" s="17">
        <v>26.685388408765181</v>
      </c>
      <c r="BA13" s="17">
        <v>23.957559027640443</v>
      </c>
      <c r="BB13" s="17">
        <v>0.40072987021111134</v>
      </c>
      <c r="BC13" s="17">
        <v>0</v>
      </c>
      <c r="BD13" s="17">
        <v>227.49862165247643</v>
      </c>
      <c r="BE13" s="17">
        <v>50.073832037241296</v>
      </c>
      <c r="BF13" s="17">
        <v>33.132235467383232</v>
      </c>
      <c r="BG13" s="17">
        <v>653.74316547033516</v>
      </c>
      <c r="BH13" s="17">
        <v>90.674782461253074</v>
      </c>
      <c r="BI13" s="17">
        <v>0.35468046683689169</v>
      </c>
      <c r="BJ13" s="17">
        <v>5.1596923942540913</v>
      </c>
      <c r="BK13" s="17">
        <v>2.7969653731557722</v>
      </c>
      <c r="BL13" s="17">
        <v>3.154847338728556</v>
      </c>
      <c r="BM13" s="17">
        <v>72.779800017981216</v>
      </c>
      <c r="BN13" s="17">
        <v>0</v>
      </c>
      <c r="BO13" s="18">
        <f t="shared" si="0"/>
        <v>21009.940904296058</v>
      </c>
      <c r="BP13" s="17">
        <v>1480.525831410979</v>
      </c>
      <c r="BQ13" s="17">
        <v>0</v>
      </c>
      <c r="BR13" s="17">
        <v>0</v>
      </c>
      <c r="BS13" s="17">
        <v>0</v>
      </c>
      <c r="BT13" s="17">
        <v>-51.204531715451083</v>
      </c>
      <c r="BU13" s="17">
        <v>25656.906177689369</v>
      </c>
      <c r="BV13" s="17">
        <v>2848.4907895874267</v>
      </c>
      <c r="BW13" s="17">
        <v>13505.540828731619</v>
      </c>
      <c r="BX13" s="18">
        <f t="shared" si="1"/>
        <v>64450.2</v>
      </c>
    </row>
    <row r="14" spans="1:76" x14ac:dyDescent="0.2">
      <c r="A14" s="32" t="s">
        <v>68</v>
      </c>
      <c r="B14" s="16"/>
      <c r="C14" s="17">
        <v>92.199763242110294</v>
      </c>
      <c r="D14" s="17">
        <v>0</v>
      </c>
      <c r="E14" s="17">
        <v>0</v>
      </c>
      <c r="F14" s="17">
        <v>0</v>
      </c>
      <c r="G14" s="17">
        <v>227.3194922522716</v>
      </c>
      <c r="H14" s="17">
        <v>0.71378785053567539</v>
      </c>
      <c r="I14" s="17">
        <v>3.4645021023008544</v>
      </c>
      <c r="J14" s="17">
        <v>8.8357758088610433E-2</v>
      </c>
      <c r="K14" s="17">
        <v>0</v>
      </c>
      <c r="L14" s="17">
        <v>0.72372172761858766</v>
      </c>
      <c r="M14" s="17">
        <v>112.58860549801233</v>
      </c>
      <c r="N14" s="17">
        <v>1897.6909054241078</v>
      </c>
      <c r="O14" s="17">
        <v>0.89336746483979423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1.4043573868122428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0</v>
      </c>
      <c r="AC14" s="17">
        <v>0</v>
      </c>
      <c r="AD14" s="17">
        <v>1.1206596828692952</v>
      </c>
      <c r="AE14" s="17">
        <v>5322.5188735958991</v>
      </c>
      <c r="AF14" s="17">
        <v>3</v>
      </c>
      <c r="AG14" s="17">
        <v>0</v>
      </c>
      <c r="AH14" s="17">
        <v>0</v>
      </c>
      <c r="AI14" s="17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>
        <v>0</v>
      </c>
      <c r="AQ14" s="17">
        <v>0</v>
      </c>
      <c r="AR14" s="17">
        <v>0</v>
      </c>
      <c r="AS14" s="17">
        <v>0</v>
      </c>
      <c r="AT14" s="17">
        <v>0</v>
      </c>
      <c r="AU14" s="17">
        <v>0</v>
      </c>
      <c r="AV14" s="17">
        <v>0</v>
      </c>
      <c r="AW14" s="17">
        <v>49.715738830706073</v>
      </c>
      <c r="AX14" s="17">
        <v>90.232690459821825</v>
      </c>
      <c r="AY14" s="17">
        <v>0</v>
      </c>
      <c r="AZ14" s="17">
        <v>227.95707620672226</v>
      </c>
      <c r="BA14" s="17">
        <v>0</v>
      </c>
      <c r="BB14" s="17">
        <v>0</v>
      </c>
      <c r="BC14" s="17">
        <v>0</v>
      </c>
      <c r="BD14" s="17">
        <v>81.215567509914663</v>
      </c>
      <c r="BE14" s="17">
        <v>10.361641289630416</v>
      </c>
      <c r="BF14" s="17">
        <v>324.50603456391627</v>
      </c>
      <c r="BG14" s="17">
        <v>4115.9122177696108</v>
      </c>
      <c r="BH14" s="17">
        <v>205.56950425538</v>
      </c>
      <c r="BI14" s="17">
        <v>0.65299176623856825</v>
      </c>
      <c r="BJ14" s="17">
        <v>0</v>
      </c>
      <c r="BK14" s="17">
        <v>0</v>
      </c>
      <c r="BL14" s="17">
        <v>0</v>
      </c>
      <c r="BM14" s="17">
        <v>0</v>
      </c>
      <c r="BN14" s="17">
        <v>0</v>
      </c>
      <c r="BO14" s="18">
        <f t="shared" si="0"/>
        <v>12769.849856637407</v>
      </c>
      <c r="BP14" s="17">
        <v>1352.8932736182705</v>
      </c>
      <c r="BQ14" s="17">
        <v>0</v>
      </c>
      <c r="BR14" s="17">
        <v>876.52343268589595</v>
      </c>
      <c r="BS14" s="17">
        <v>0</v>
      </c>
      <c r="BT14" s="17">
        <v>141.60245592277735</v>
      </c>
      <c r="BU14" s="17">
        <v>14873.83945592577</v>
      </c>
      <c r="BV14" s="17">
        <v>1409.9372060229002</v>
      </c>
      <c r="BW14" s="17">
        <v>26944.554319186976</v>
      </c>
      <c r="BX14" s="18">
        <f t="shared" si="1"/>
        <v>58369.2</v>
      </c>
    </row>
    <row r="15" spans="1:76" x14ac:dyDescent="0.2">
      <c r="A15" s="32" t="s">
        <v>69</v>
      </c>
      <c r="B15" s="16"/>
      <c r="C15" s="17">
        <v>13.433035923503859</v>
      </c>
      <c r="D15" s="17">
        <v>0</v>
      </c>
      <c r="E15" s="17">
        <v>0</v>
      </c>
      <c r="F15" s="17">
        <v>10.319252165466507</v>
      </c>
      <c r="G15" s="17">
        <v>929.85831240013692</v>
      </c>
      <c r="H15" s="17">
        <v>44.283128480142281</v>
      </c>
      <c r="I15" s="17">
        <v>24.027385616730044</v>
      </c>
      <c r="J15" s="17">
        <v>82.705961668193822</v>
      </c>
      <c r="K15" s="17">
        <v>130.98243299896765</v>
      </c>
      <c r="L15" s="17">
        <v>21.828966467871261</v>
      </c>
      <c r="M15" s="17">
        <v>534.73309608362786</v>
      </c>
      <c r="N15" s="17">
        <v>196.23105245590705</v>
      </c>
      <c r="O15" s="17">
        <v>698.90695876026052</v>
      </c>
      <c r="P15" s="17">
        <v>157.98798130696758</v>
      </c>
      <c r="Q15" s="17">
        <v>135.92076220503156</v>
      </c>
      <c r="R15" s="17">
        <v>184.01109691894823</v>
      </c>
      <c r="S15" s="17">
        <v>30.235771765410824</v>
      </c>
      <c r="T15" s="17">
        <v>91.122126347063244</v>
      </c>
      <c r="U15" s="17">
        <v>141.79536693408801</v>
      </c>
      <c r="V15" s="17">
        <v>369.27141845674043</v>
      </c>
      <c r="W15" s="17">
        <v>20.703925898886641</v>
      </c>
      <c r="X15" s="17">
        <v>144.88260833858703</v>
      </c>
      <c r="Y15" s="17">
        <v>44.24278472824745</v>
      </c>
      <c r="Z15" s="17">
        <v>0</v>
      </c>
      <c r="AA15" s="17">
        <v>0</v>
      </c>
      <c r="AB15" s="17">
        <v>8.0457504912346796</v>
      </c>
      <c r="AC15" s="17">
        <v>1352.8342263455359</v>
      </c>
      <c r="AD15" s="17">
        <v>174.90605296491339</v>
      </c>
      <c r="AE15" s="17">
        <v>465.07436823530395</v>
      </c>
      <c r="AF15" s="17">
        <v>44.246909809161579</v>
      </c>
      <c r="AG15" s="17">
        <v>37.210923949039099</v>
      </c>
      <c r="AH15" s="17">
        <v>0</v>
      </c>
      <c r="AI15" s="17">
        <v>3.4082892692579536</v>
      </c>
      <c r="AJ15" s="17">
        <v>26.637737080554935</v>
      </c>
      <c r="AK15" s="17">
        <v>8.9757335394290719E-2</v>
      </c>
      <c r="AL15" s="17">
        <v>38.402661369292325</v>
      </c>
      <c r="AM15" s="17">
        <v>0.70751555727191384</v>
      </c>
      <c r="AN15" s="17">
        <v>1.4897136593319213</v>
      </c>
      <c r="AO15" s="17">
        <v>0</v>
      </c>
      <c r="AP15" s="17">
        <v>0.65942907829458053</v>
      </c>
      <c r="AQ15" s="17">
        <v>3.2572081710899639</v>
      </c>
      <c r="AR15" s="17">
        <v>0.89698195487727062</v>
      </c>
      <c r="AS15" s="17">
        <v>1.9438819225530768</v>
      </c>
      <c r="AT15" s="17">
        <v>51.462615782925113</v>
      </c>
      <c r="AU15" s="17">
        <v>105.17303716476692</v>
      </c>
      <c r="AV15" s="17">
        <v>5.0124021709170599</v>
      </c>
      <c r="AW15" s="17">
        <v>13.13329639000813</v>
      </c>
      <c r="AX15" s="17">
        <v>9.4678811250188666</v>
      </c>
      <c r="AY15" s="17">
        <v>0.99485070020878708</v>
      </c>
      <c r="AZ15" s="17">
        <v>11.029597748967957</v>
      </c>
      <c r="BA15" s="17">
        <v>2.7568222234298423</v>
      </c>
      <c r="BB15" s="17">
        <v>0.53519653052345251</v>
      </c>
      <c r="BC15" s="17">
        <v>0.1702882054262902</v>
      </c>
      <c r="BD15" s="17">
        <v>82.917011379316463</v>
      </c>
      <c r="BE15" s="17">
        <v>52.092627563796484</v>
      </c>
      <c r="BF15" s="17">
        <v>2.9120237905235591</v>
      </c>
      <c r="BG15" s="17">
        <v>36.901076174692399</v>
      </c>
      <c r="BH15" s="17">
        <v>27.324900837361728</v>
      </c>
      <c r="BI15" s="17">
        <v>0.30926098839943783</v>
      </c>
      <c r="BJ15" s="17">
        <v>1.7729455676472272</v>
      </c>
      <c r="BK15" s="17">
        <v>1.6639088261298667</v>
      </c>
      <c r="BL15" s="17">
        <v>18.331269854953984</v>
      </c>
      <c r="BM15" s="17">
        <v>18.904143822532014</v>
      </c>
      <c r="BN15" s="17">
        <v>0</v>
      </c>
      <c r="BO15" s="18">
        <f t="shared" si="0"/>
        <v>6610.1599899614312</v>
      </c>
      <c r="BP15" s="17">
        <v>578.20768989786006</v>
      </c>
      <c r="BQ15" s="17">
        <v>0</v>
      </c>
      <c r="BR15" s="17">
        <v>0</v>
      </c>
      <c r="BS15" s="17">
        <v>33.8055408833876</v>
      </c>
      <c r="BT15" s="17">
        <v>64.623777846989469</v>
      </c>
      <c r="BU15" s="17">
        <v>4702.2842910127847</v>
      </c>
      <c r="BV15" s="17">
        <v>850.60778366436887</v>
      </c>
      <c r="BW15" s="17">
        <v>1917.410926733178</v>
      </c>
      <c r="BX15" s="18">
        <f t="shared" si="1"/>
        <v>14757.100000000002</v>
      </c>
    </row>
    <row r="16" spans="1:76" x14ac:dyDescent="0.2">
      <c r="A16" s="32" t="s">
        <v>70</v>
      </c>
      <c r="B16" s="16"/>
      <c r="C16" s="17">
        <v>5.6450240415589175</v>
      </c>
      <c r="D16" s="17">
        <v>0</v>
      </c>
      <c r="E16" s="17">
        <v>0</v>
      </c>
      <c r="F16" s="17">
        <v>6.6382338340262912</v>
      </c>
      <c r="G16" s="17">
        <v>310.78511065492518</v>
      </c>
      <c r="H16" s="17">
        <v>20.054007088763857</v>
      </c>
      <c r="I16" s="17">
        <v>4.6918046909283984</v>
      </c>
      <c r="J16" s="17">
        <v>0</v>
      </c>
      <c r="K16" s="17">
        <v>0</v>
      </c>
      <c r="L16" s="17">
        <v>1.8779223123917541</v>
      </c>
      <c r="M16" s="17">
        <v>42.666271673812808</v>
      </c>
      <c r="N16" s="17">
        <v>70.227823997809608</v>
      </c>
      <c r="O16" s="17">
        <v>35.670886928319156</v>
      </c>
      <c r="P16" s="17">
        <v>1017.260658966765</v>
      </c>
      <c r="Q16" s="17">
        <v>113.43111499261602</v>
      </c>
      <c r="R16" s="17">
        <v>29.220512408057633</v>
      </c>
      <c r="S16" s="17">
        <v>11.128774788532061</v>
      </c>
      <c r="T16" s="17">
        <v>14.122248748027438</v>
      </c>
      <c r="U16" s="17">
        <v>3.681612863135447</v>
      </c>
      <c r="V16" s="17">
        <v>69.434956730567592</v>
      </c>
      <c r="W16" s="17">
        <v>0</v>
      </c>
      <c r="X16" s="17">
        <v>10.520154148547316</v>
      </c>
      <c r="Y16" s="17">
        <v>4.6660302727153038</v>
      </c>
      <c r="Z16" s="17">
        <v>0</v>
      </c>
      <c r="AA16" s="17">
        <v>0</v>
      </c>
      <c r="AB16" s="17">
        <v>9.4260614060093175</v>
      </c>
      <c r="AC16" s="17">
        <v>3750.6680367685531</v>
      </c>
      <c r="AD16" s="17">
        <v>127.98802445860876</v>
      </c>
      <c r="AE16" s="17">
        <v>7.4800491817488908</v>
      </c>
      <c r="AF16" s="17">
        <v>0</v>
      </c>
      <c r="AG16" s="17">
        <v>9.7131961450460477E-2</v>
      </c>
      <c r="AH16" s="17">
        <v>0</v>
      </c>
      <c r="AI16" s="17">
        <v>0</v>
      </c>
      <c r="AJ16" s="17">
        <v>0</v>
      </c>
      <c r="AK16" s="17">
        <v>0</v>
      </c>
      <c r="AL16" s="17">
        <v>7.3722731111660824</v>
      </c>
      <c r="AM16" s="17">
        <v>0</v>
      </c>
      <c r="AN16" s="17">
        <v>0</v>
      </c>
      <c r="AO16" s="17">
        <v>0</v>
      </c>
      <c r="AP16" s="17">
        <v>0</v>
      </c>
      <c r="AQ16" s="17">
        <v>0</v>
      </c>
      <c r="AR16" s="17">
        <v>0</v>
      </c>
      <c r="AS16" s="17">
        <v>0</v>
      </c>
      <c r="AT16" s="17">
        <v>145.8162436722146</v>
      </c>
      <c r="AU16" s="17">
        <v>292.33920579160065</v>
      </c>
      <c r="AV16" s="17">
        <v>2.1230352085299953</v>
      </c>
      <c r="AW16" s="17">
        <v>9.0694393449864137</v>
      </c>
      <c r="AX16" s="17">
        <v>0.19243908904591142</v>
      </c>
      <c r="AY16" s="17">
        <v>0</v>
      </c>
      <c r="AZ16" s="17">
        <v>12.006189608213401</v>
      </c>
      <c r="BA16" s="17">
        <v>0</v>
      </c>
      <c r="BB16" s="17">
        <v>0</v>
      </c>
      <c r="BC16" s="17">
        <v>0</v>
      </c>
      <c r="BD16" s="17">
        <v>87.55186311698678</v>
      </c>
      <c r="BE16" s="17">
        <v>7.9170720555271981</v>
      </c>
      <c r="BF16" s="17">
        <v>0</v>
      </c>
      <c r="BG16" s="17">
        <v>1.3634667121677557</v>
      </c>
      <c r="BH16" s="17">
        <v>4.9438571433448139E-2</v>
      </c>
      <c r="BI16" s="17">
        <v>0</v>
      </c>
      <c r="BJ16" s="17">
        <v>0</v>
      </c>
      <c r="BK16" s="17">
        <v>0</v>
      </c>
      <c r="BL16" s="17">
        <v>0</v>
      </c>
      <c r="BM16" s="17">
        <v>2.4335467906512225</v>
      </c>
      <c r="BN16" s="17">
        <v>0</v>
      </c>
      <c r="BO16" s="18">
        <f t="shared" si="0"/>
        <v>6235.6166659903947</v>
      </c>
      <c r="BP16" s="17">
        <v>151.91924862106112</v>
      </c>
      <c r="BQ16" s="17">
        <v>0</v>
      </c>
      <c r="BR16" s="17">
        <v>0</v>
      </c>
      <c r="BS16" s="17">
        <v>16.276071151692527</v>
      </c>
      <c r="BT16" s="17">
        <v>322.10705103098041</v>
      </c>
      <c r="BU16" s="17">
        <v>2155.3996965561573</v>
      </c>
      <c r="BV16" s="17">
        <v>180.25190962532645</v>
      </c>
      <c r="BW16" s="17">
        <v>489.2294195997622</v>
      </c>
      <c r="BX16" s="18">
        <f t="shared" si="1"/>
        <v>9550.8000625753757</v>
      </c>
    </row>
    <row r="17" spans="1:76" x14ac:dyDescent="0.2">
      <c r="A17" s="32" t="s">
        <v>71</v>
      </c>
      <c r="B17" s="16"/>
      <c r="C17" s="17">
        <v>0</v>
      </c>
      <c r="D17" s="17">
        <v>0</v>
      </c>
      <c r="E17" s="17">
        <v>0</v>
      </c>
      <c r="F17" s="17">
        <v>0</v>
      </c>
      <c r="G17" s="17">
        <v>12.744357352229253</v>
      </c>
      <c r="H17" s="17">
        <v>0.89508926337145922</v>
      </c>
      <c r="I17" s="17">
        <v>0.79912430168210413</v>
      </c>
      <c r="J17" s="17">
        <v>0</v>
      </c>
      <c r="K17" s="17">
        <v>0</v>
      </c>
      <c r="L17" s="17">
        <v>67.708176183909515</v>
      </c>
      <c r="M17" s="17">
        <v>243.4358222252292</v>
      </c>
      <c r="N17" s="17">
        <v>1.9903099532255433</v>
      </c>
      <c r="O17" s="17">
        <v>66.769845845933801</v>
      </c>
      <c r="P17" s="17">
        <v>173.28647231779215</v>
      </c>
      <c r="Q17" s="17">
        <v>6195.5402406653357</v>
      </c>
      <c r="R17" s="17">
        <v>2568.4749888859992</v>
      </c>
      <c r="S17" s="17">
        <v>58.469618957444808</v>
      </c>
      <c r="T17" s="17">
        <v>482.55276382298103</v>
      </c>
      <c r="U17" s="17">
        <v>676.69491725250555</v>
      </c>
      <c r="V17" s="17">
        <v>153.64198413849027</v>
      </c>
      <c r="W17" s="17">
        <v>47.493093687079352</v>
      </c>
      <c r="X17" s="17">
        <v>112.5998989596751</v>
      </c>
      <c r="Y17" s="17">
        <v>73.677014452948868</v>
      </c>
      <c r="Z17" s="17">
        <v>0</v>
      </c>
      <c r="AA17" s="17">
        <v>0</v>
      </c>
      <c r="AB17" s="17">
        <v>0.29836308779048637</v>
      </c>
      <c r="AC17" s="17">
        <v>969.61442710852998</v>
      </c>
      <c r="AD17" s="17">
        <v>25.507052036375029</v>
      </c>
      <c r="AE17" s="17">
        <v>39.609687780558147</v>
      </c>
      <c r="AF17" s="17">
        <v>0</v>
      </c>
      <c r="AG17" s="17">
        <v>0</v>
      </c>
      <c r="AH17" s="17">
        <v>0</v>
      </c>
      <c r="AI17" s="17">
        <v>0</v>
      </c>
      <c r="AJ17" s="17">
        <v>0</v>
      </c>
      <c r="AK17" s="17">
        <v>0</v>
      </c>
      <c r="AL17" s="17">
        <v>9.4298613995873026E-2</v>
      </c>
      <c r="AM17" s="17">
        <v>0</v>
      </c>
      <c r="AN17" s="17">
        <v>0</v>
      </c>
      <c r="AO17" s="17">
        <v>0</v>
      </c>
      <c r="AP17" s="17">
        <v>0</v>
      </c>
      <c r="AQ17" s="17">
        <v>0</v>
      </c>
      <c r="AR17" s="17">
        <v>0</v>
      </c>
      <c r="AS17" s="17">
        <v>0</v>
      </c>
      <c r="AT17" s="17">
        <v>29.969311536817294</v>
      </c>
      <c r="AU17" s="17">
        <v>60.63786761255453</v>
      </c>
      <c r="AV17" s="17">
        <v>0</v>
      </c>
      <c r="AW17" s="17">
        <v>0</v>
      </c>
      <c r="AX17" s="17">
        <v>9.461831279051057E-2</v>
      </c>
      <c r="AY17" s="17">
        <v>0</v>
      </c>
      <c r="AZ17" s="17">
        <v>0.66590317819481515</v>
      </c>
      <c r="BA17" s="17">
        <v>0</v>
      </c>
      <c r="BB17" s="17">
        <v>0</v>
      </c>
      <c r="BC17" s="17">
        <v>0</v>
      </c>
      <c r="BD17" s="17">
        <v>9.457093232070152</v>
      </c>
      <c r="BE17" s="17">
        <v>22.304467076945901</v>
      </c>
      <c r="BF17" s="17">
        <v>0</v>
      </c>
      <c r="BG17" s="17">
        <v>0</v>
      </c>
      <c r="BH17" s="17">
        <v>0</v>
      </c>
      <c r="BI17" s="17">
        <v>0</v>
      </c>
      <c r="BJ17" s="17">
        <v>9.7128433046812276E-2</v>
      </c>
      <c r="BK17" s="17">
        <v>0</v>
      </c>
      <c r="BL17" s="17">
        <v>0</v>
      </c>
      <c r="BM17" s="17">
        <v>0</v>
      </c>
      <c r="BN17" s="17">
        <v>0</v>
      </c>
      <c r="BO17" s="18">
        <f t="shared" si="0"/>
        <v>12095.1239362755</v>
      </c>
      <c r="BP17" s="17">
        <v>13.680979387187321</v>
      </c>
      <c r="BQ17" s="17">
        <v>0</v>
      </c>
      <c r="BR17" s="17">
        <v>0</v>
      </c>
      <c r="BS17" s="17">
        <v>0</v>
      </c>
      <c r="BT17" s="17">
        <v>-110.03009242882972</v>
      </c>
      <c r="BU17" s="17">
        <v>11362.297848434371</v>
      </c>
      <c r="BV17" s="17">
        <v>1959.1717333151478</v>
      </c>
      <c r="BW17" s="17">
        <v>4555.8555950166192</v>
      </c>
      <c r="BX17" s="18">
        <f t="shared" si="1"/>
        <v>29876.099999999995</v>
      </c>
    </row>
    <row r="18" spans="1:76" x14ac:dyDescent="0.2">
      <c r="A18" s="32" t="s">
        <v>72</v>
      </c>
      <c r="B18" s="16"/>
      <c r="C18" s="17">
        <v>7.8170872098245532</v>
      </c>
      <c r="D18" s="17">
        <v>0</v>
      </c>
      <c r="E18" s="17">
        <v>2.8903488202107996</v>
      </c>
      <c r="F18" s="17">
        <v>6.5157681529276887</v>
      </c>
      <c r="G18" s="17">
        <v>218.36003144806475</v>
      </c>
      <c r="H18" s="17">
        <v>24.519859313227794</v>
      </c>
      <c r="I18" s="17">
        <v>22.072749218439537</v>
      </c>
      <c r="J18" s="17">
        <v>31.25472086464929</v>
      </c>
      <c r="K18" s="17">
        <v>5.4862087632796275</v>
      </c>
      <c r="L18" s="17">
        <v>45.921012083340486</v>
      </c>
      <c r="M18" s="17">
        <v>237.90284110623958</v>
      </c>
      <c r="N18" s="17">
        <v>3.2238208874426295</v>
      </c>
      <c r="O18" s="17">
        <v>71.556397783760573</v>
      </c>
      <c r="P18" s="17">
        <v>118.31124915363725</v>
      </c>
      <c r="Q18" s="17">
        <v>505.78616179727271</v>
      </c>
      <c r="R18" s="17">
        <v>2170.8115152309701</v>
      </c>
      <c r="S18" s="17">
        <v>78.949923048089573</v>
      </c>
      <c r="T18" s="17">
        <v>57.436071534431122</v>
      </c>
      <c r="U18" s="17">
        <v>393.73178973651869</v>
      </c>
      <c r="V18" s="17">
        <v>238.67722429962751</v>
      </c>
      <c r="W18" s="17">
        <v>47.673139697421902</v>
      </c>
      <c r="X18" s="17">
        <v>85.973803717968735</v>
      </c>
      <c r="Y18" s="17">
        <v>272.30230760963514</v>
      </c>
      <c r="Z18" s="17">
        <v>0</v>
      </c>
      <c r="AA18" s="17">
        <v>10.543555974118934</v>
      </c>
      <c r="AB18" s="17">
        <v>13.972496214698221</v>
      </c>
      <c r="AC18" s="17">
        <v>2759.0410538682936</v>
      </c>
      <c r="AD18" s="17">
        <v>27.548362478667539</v>
      </c>
      <c r="AE18" s="17">
        <v>67.657763117090411</v>
      </c>
      <c r="AF18" s="17">
        <v>25.759233607057496</v>
      </c>
      <c r="AG18" s="17">
        <v>8.6098405689899149</v>
      </c>
      <c r="AH18" s="17">
        <v>0</v>
      </c>
      <c r="AI18" s="17">
        <v>0.29714387264501985</v>
      </c>
      <c r="AJ18" s="17">
        <v>0</v>
      </c>
      <c r="AK18" s="17">
        <v>0.17871748545338953</v>
      </c>
      <c r="AL18" s="17">
        <v>42.873620390502282</v>
      </c>
      <c r="AM18" s="17">
        <v>0</v>
      </c>
      <c r="AN18" s="17">
        <v>0.20640766471267827</v>
      </c>
      <c r="AO18" s="17">
        <v>15.150792986864566</v>
      </c>
      <c r="AP18" s="17">
        <v>0</v>
      </c>
      <c r="AQ18" s="17">
        <v>7.5723137229021251</v>
      </c>
      <c r="AR18" s="17">
        <v>4.1581461489190321</v>
      </c>
      <c r="AS18" s="17">
        <v>4.7381072800159734</v>
      </c>
      <c r="AT18" s="17">
        <v>48.856943861291825</v>
      </c>
      <c r="AU18" s="17">
        <v>61.556729879697372</v>
      </c>
      <c r="AV18" s="17">
        <v>0.93076601294192374</v>
      </c>
      <c r="AW18" s="17">
        <v>31.665597950769325</v>
      </c>
      <c r="AX18" s="17">
        <v>0.59613047657250351</v>
      </c>
      <c r="AY18" s="17">
        <v>3.1496848020019153</v>
      </c>
      <c r="AZ18" s="17">
        <v>8.5313261515236523</v>
      </c>
      <c r="BA18" s="17">
        <v>1.0392895121094845</v>
      </c>
      <c r="BB18" s="17">
        <v>5.8279830977392616E-2</v>
      </c>
      <c r="BC18" s="17">
        <v>0</v>
      </c>
      <c r="BD18" s="17">
        <v>37.261854887877604</v>
      </c>
      <c r="BE18" s="17">
        <v>152.74273939860547</v>
      </c>
      <c r="BF18" s="17">
        <v>5.5236442576175682</v>
      </c>
      <c r="BG18" s="17">
        <v>19.699477766005359</v>
      </c>
      <c r="BH18" s="17">
        <v>6.3477220916733295</v>
      </c>
      <c r="BI18" s="17">
        <v>1.7245676884699173</v>
      </c>
      <c r="BJ18" s="17">
        <v>0.34870959113270117</v>
      </c>
      <c r="BK18" s="17">
        <v>2.0118154715112864</v>
      </c>
      <c r="BL18" s="17">
        <v>11.304283115077038</v>
      </c>
      <c r="BM18" s="17">
        <v>3.8653551897840286</v>
      </c>
      <c r="BN18" s="17">
        <v>0</v>
      </c>
      <c r="BO18" s="18">
        <f t="shared" si="0"/>
        <v>8032.69650479355</v>
      </c>
      <c r="BP18" s="17">
        <v>257.16231274612323</v>
      </c>
      <c r="BQ18" s="17">
        <v>0</v>
      </c>
      <c r="BR18" s="17">
        <v>0</v>
      </c>
      <c r="BS18" s="17">
        <v>3098.5114985423693</v>
      </c>
      <c r="BT18" s="17">
        <v>55.259894488962594</v>
      </c>
      <c r="BU18" s="17">
        <v>2628.7822702562248</v>
      </c>
      <c r="BV18" s="17">
        <v>406.26104554799053</v>
      </c>
      <c r="BW18" s="17">
        <v>1818.3263466231519</v>
      </c>
      <c r="BX18" s="18">
        <f t="shared" si="1"/>
        <v>16296.999872998371</v>
      </c>
    </row>
    <row r="19" spans="1:76" x14ac:dyDescent="0.2">
      <c r="A19" s="32" t="s">
        <v>73</v>
      </c>
      <c r="B19" s="16"/>
      <c r="C19" s="17">
        <v>1.1575824182655405</v>
      </c>
      <c r="D19" s="17">
        <v>0</v>
      </c>
      <c r="E19" s="17">
        <v>0</v>
      </c>
      <c r="F19" s="17">
        <v>0</v>
      </c>
      <c r="G19" s="17">
        <v>0.33482984530449711</v>
      </c>
      <c r="H19" s="17">
        <v>2.5645488133345919</v>
      </c>
      <c r="I19" s="17">
        <v>0</v>
      </c>
      <c r="J19" s="17">
        <v>0.18577317636584345</v>
      </c>
      <c r="K19" s="17">
        <v>1.0418700604959159</v>
      </c>
      <c r="L19" s="17">
        <v>12.303319712555869</v>
      </c>
      <c r="M19" s="17">
        <v>63.931962950673935</v>
      </c>
      <c r="N19" s="17">
        <v>69.81665953028822</v>
      </c>
      <c r="O19" s="17">
        <v>0</v>
      </c>
      <c r="P19" s="17">
        <v>0</v>
      </c>
      <c r="Q19" s="17">
        <v>2.9948160494108875</v>
      </c>
      <c r="R19" s="17">
        <v>17.061538089125683</v>
      </c>
      <c r="S19" s="17">
        <v>1136.2413988781491</v>
      </c>
      <c r="T19" s="17">
        <v>96.975541265112966</v>
      </c>
      <c r="U19" s="17">
        <v>98.482682636438398</v>
      </c>
      <c r="V19" s="17">
        <v>226.30408599781217</v>
      </c>
      <c r="W19" s="17">
        <v>27.00912002369915</v>
      </c>
      <c r="X19" s="17">
        <v>7.2973773657771623</v>
      </c>
      <c r="Y19" s="17">
        <v>27.402519511189702</v>
      </c>
      <c r="Z19" s="17">
        <v>0</v>
      </c>
      <c r="AA19" s="17">
        <v>0.60388955033974123</v>
      </c>
      <c r="AB19" s="17">
        <v>0.69729465458151285</v>
      </c>
      <c r="AC19" s="17">
        <v>389.29308586750875</v>
      </c>
      <c r="AD19" s="17">
        <v>87.671286913164565</v>
      </c>
      <c r="AE19" s="17">
        <v>54.18846310116178</v>
      </c>
      <c r="AF19" s="17">
        <v>38.75928107819405</v>
      </c>
      <c r="AG19" s="17">
        <v>1.7668851967600863</v>
      </c>
      <c r="AH19" s="17">
        <v>0</v>
      </c>
      <c r="AI19" s="17">
        <v>0</v>
      </c>
      <c r="AJ19" s="17">
        <v>19.413669324184319</v>
      </c>
      <c r="AK19" s="17">
        <v>16.699023185057129</v>
      </c>
      <c r="AL19" s="17">
        <v>3.1189699963478179</v>
      </c>
      <c r="AM19" s="17">
        <v>0.24269983404169265</v>
      </c>
      <c r="AN19" s="17">
        <v>35.954380563632057</v>
      </c>
      <c r="AO19" s="17">
        <v>507.91759582083722</v>
      </c>
      <c r="AP19" s="17">
        <v>143.18544188832962</v>
      </c>
      <c r="AQ19" s="17">
        <v>21.435496362760528</v>
      </c>
      <c r="AR19" s="17">
        <v>12.714821329994026</v>
      </c>
      <c r="AS19" s="17">
        <v>44.827737902310865</v>
      </c>
      <c r="AT19" s="17">
        <v>6.0342061188506673</v>
      </c>
      <c r="AU19" s="17">
        <v>0</v>
      </c>
      <c r="AV19" s="17">
        <v>8.8446933263528038E-2</v>
      </c>
      <c r="AW19" s="17">
        <v>57.628409270238457</v>
      </c>
      <c r="AX19" s="17">
        <v>4.2458392476772104</v>
      </c>
      <c r="AY19" s="17">
        <v>30.582236345225553</v>
      </c>
      <c r="AZ19" s="17">
        <v>8.4632302449898056</v>
      </c>
      <c r="BA19" s="17">
        <v>0</v>
      </c>
      <c r="BB19" s="17">
        <v>0</v>
      </c>
      <c r="BC19" s="17">
        <v>0</v>
      </c>
      <c r="BD19" s="17">
        <v>9.9410979156887472E-2</v>
      </c>
      <c r="BE19" s="17">
        <v>61.457970514123694</v>
      </c>
      <c r="BF19" s="17">
        <v>6.6199020770064791</v>
      </c>
      <c r="BG19" s="17">
        <v>43.723412443721621</v>
      </c>
      <c r="BH19" s="17">
        <v>2.5823760798401052</v>
      </c>
      <c r="BI19" s="17">
        <v>0.28179883852870186</v>
      </c>
      <c r="BJ19" s="17">
        <v>0</v>
      </c>
      <c r="BK19" s="17">
        <v>0</v>
      </c>
      <c r="BL19" s="17">
        <v>56.737994075376207</v>
      </c>
      <c r="BM19" s="17">
        <v>0.22210655753600161</v>
      </c>
      <c r="BN19" s="17">
        <v>0</v>
      </c>
      <c r="BO19" s="18">
        <f t="shared" si="0"/>
        <v>3448.3629886187409</v>
      </c>
      <c r="BP19" s="17">
        <v>1409.658376788014</v>
      </c>
      <c r="BQ19" s="17">
        <v>0</v>
      </c>
      <c r="BR19" s="17">
        <v>0</v>
      </c>
      <c r="BS19" s="17">
        <v>5064.3810355308033</v>
      </c>
      <c r="BT19" s="17">
        <v>-19.233989757139792</v>
      </c>
      <c r="BU19" s="17">
        <v>4778.8755832552397</v>
      </c>
      <c r="BV19" s="17">
        <v>656.18770448841929</v>
      </c>
      <c r="BW19" s="17">
        <v>2698.0683010759235</v>
      </c>
      <c r="BX19" s="18">
        <f t="shared" si="1"/>
        <v>18036.3</v>
      </c>
    </row>
    <row r="20" spans="1:76" x14ac:dyDescent="0.2">
      <c r="A20" s="32" t="s">
        <v>74</v>
      </c>
      <c r="B20" s="16"/>
      <c r="C20" s="17">
        <v>3.8907850408246967</v>
      </c>
      <c r="D20" s="17">
        <v>0</v>
      </c>
      <c r="E20" s="17">
        <v>1.3572547184700261</v>
      </c>
      <c r="F20" s="17">
        <v>0</v>
      </c>
      <c r="G20" s="17">
        <v>1.2736985102958174</v>
      </c>
      <c r="H20" s="17">
        <v>16.423172751225753</v>
      </c>
      <c r="I20" s="17">
        <v>0</v>
      </c>
      <c r="J20" s="17">
        <v>0</v>
      </c>
      <c r="K20" s="17">
        <v>0</v>
      </c>
      <c r="L20" s="17">
        <v>10.261887906587596</v>
      </c>
      <c r="M20" s="17">
        <v>38.082385550399103</v>
      </c>
      <c r="N20" s="17">
        <v>0</v>
      </c>
      <c r="O20" s="17">
        <v>3.4927604063253925</v>
      </c>
      <c r="P20" s="17">
        <v>0.39613553987132644</v>
      </c>
      <c r="Q20" s="17">
        <v>105.1325537725489</v>
      </c>
      <c r="R20" s="17">
        <v>33.769412401723109</v>
      </c>
      <c r="S20" s="17">
        <v>170.02630106797852</v>
      </c>
      <c r="T20" s="17">
        <v>469.51389920582784</v>
      </c>
      <c r="U20" s="17">
        <v>260.22962815838866</v>
      </c>
      <c r="V20" s="17">
        <v>1281.3133907623589</v>
      </c>
      <c r="W20" s="17">
        <v>3.1495245273826558</v>
      </c>
      <c r="X20" s="17">
        <v>19.852198083987169</v>
      </c>
      <c r="Y20" s="17">
        <v>381.34039254750616</v>
      </c>
      <c r="Z20" s="17">
        <v>0.76715292952543268</v>
      </c>
      <c r="AA20" s="17">
        <v>0</v>
      </c>
      <c r="AB20" s="17">
        <v>0</v>
      </c>
      <c r="AC20" s="17">
        <v>1013.4348656726964</v>
      </c>
      <c r="AD20" s="17">
        <v>55.12062648499311</v>
      </c>
      <c r="AE20" s="17">
        <v>117.53243592066741</v>
      </c>
      <c r="AF20" s="17">
        <v>11.389700046570624</v>
      </c>
      <c r="AG20" s="17">
        <v>2.5819616973863235</v>
      </c>
      <c r="AH20" s="17">
        <v>0</v>
      </c>
      <c r="AI20" s="17">
        <v>0</v>
      </c>
      <c r="AJ20" s="17">
        <v>0.29949545021152268</v>
      </c>
      <c r="AK20" s="17">
        <v>0</v>
      </c>
      <c r="AL20" s="17">
        <v>0</v>
      </c>
      <c r="AM20" s="17">
        <v>0</v>
      </c>
      <c r="AN20" s="17">
        <v>19.400582434522804</v>
      </c>
      <c r="AO20" s="17">
        <v>9.1065124256871872</v>
      </c>
      <c r="AP20" s="17">
        <v>2.3751327154089679</v>
      </c>
      <c r="AQ20" s="17">
        <v>0</v>
      </c>
      <c r="AR20" s="17">
        <v>0</v>
      </c>
      <c r="AS20" s="17">
        <v>0</v>
      </c>
      <c r="AT20" s="17">
        <v>14.491256474728385</v>
      </c>
      <c r="AU20" s="17">
        <v>23.095016388555038</v>
      </c>
      <c r="AV20" s="17">
        <v>0</v>
      </c>
      <c r="AW20" s="17">
        <v>13.752503117144551</v>
      </c>
      <c r="AX20" s="17">
        <v>0.15493299409493083</v>
      </c>
      <c r="AY20" s="17">
        <v>0</v>
      </c>
      <c r="AZ20" s="17">
        <v>3.7500412209459633</v>
      </c>
      <c r="BA20" s="17">
        <v>2.4883904602548763</v>
      </c>
      <c r="BB20" s="17">
        <v>0</v>
      </c>
      <c r="BC20" s="17">
        <v>0</v>
      </c>
      <c r="BD20" s="17">
        <v>0</v>
      </c>
      <c r="BE20" s="17">
        <v>20.769615306411591</v>
      </c>
      <c r="BF20" s="17">
        <v>0</v>
      </c>
      <c r="BG20" s="17">
        <v>0</v>
      </c>
      <c r="BH20" s="17">
        <v>1.5677356152980193</v>
      </c>
      <c r="BI20" s="17">
        <v>3.1980486214020911</v>
      </c>
      <c r="BJ20" s="17">
        <v>0.22846870654220836</v>
      </c>
      <c r="BK20" s="17">
        <v>0.46778587428879481</v>
      </c>
      <c r="BL20" s="17">
        <v>4.8242606783466018</v>
      </c>
      <c r="BM20" s="17">
        <v>1.206802815624191</v>
      </c>
      <c r="BN20" s="17">
        <v>0</v>
      </c>
      <c r="BO20" s="18">
        <f t="shared" si="0"/>
        <v>4121.5087050030097</v>
      </c>
      <c r="BP20" s="17">
        <v>1468.561255504741</v>
      </c>
      <c r="BQ20" s="17">
        <v>0</v>
      </c>
      <c r="BR20" s="17">
        <v>0</v>
      </c>
      <c r="BS20" s="17">
        <v>2195.7641523365055</v>
      </c>
      <c r="BT20" s="17">
        <v>51.458121036274733</v>
      </c>
      <c r="BU20" s="17">
        <v>2559.7081121928163</v>
      </c>
      <c r="BV20" s="17">
        <v>411.72827846100961</v>
      </c>
      <c r="BW20" s="17">
        <v>1309.071375465644</v>
      </c>
      <c r="BX20" s="18">
        <f t="shared" si="1"/>
        <v>12117.800000000001</v>
      </c>
    </row>
    <row r="21" spans="1:76" x14ac:dyDescent="0.2">
      <c r="A21" s="32" t="s">
        <v>75</v>
      </c>
      <c r="B21" s="16"/>
      <c r="C21" s="17">
        <v>17.739738322517265</v>
      </c>
      <c r="D21" s="17">
        <v>73.999239056214648</v>
      </c>
      <c r="E21" s="17">
        <v>1.0156357330879198</v>
      </c>
      <c r="F21" s="17">
        <v>0</v>
      </c>
      <c r="G21" s="17">
        <v>0.51017091923488667</v>
      </c>
      <c r="H21" s="17">
        <v>0</v>
      </c>
      <c r="I21" s="17">
        <v>0.29853821022846061</v>
      </c>
      <c r="J21" s="17">
        <v>0</v>
      </c>
      <c r="K21" s="17">
        <v>0</v>
      </c>
      <c r="L21" s="17">
        <v>30.587098627737237</v>
      </c>
      <c r="M21" s="17">
        <v>129.65256065183931</v>
      </c>
      <c r="N21" s="17">
        <v>3.8844311926774626</v>
      </c>
      <c r="O21" s="17">
        <v>93.192427473709841</v>
      </c>
      <c r="P21" s="17">
        <v>2.9561885993540882</v>
      </c>
      <c r="Q21" s="17">
        <v>40.445211655972848</v>
      </c>
      <c r="R21" s="17">
        <v>71.649621618647984</v>
      </c>
      <c r="S21" s="17">
        <v>57.650523254722216</v>
      </c>
      <c r="T21" s="17">
        <v>3.5704459181071111</v>
      </c>
      <c r="U21" s="17">
        <v>2310.2089561367984</v>
      </c>
      <c r="V21" s="17">
        <v>412.59441710884323</v>
      </c>
      <c r="W21" s="17">
        <v>3.9266153047325369</v>
      </c>
      <c r="X21" s="17">
        <v>0</v>
      </c>
      <c r="Y21" s="17">
        <v>613.89713474319626</v>
      </c>
      <c r="Z21" s="17">
        <v>0</v>
      </c>
      <c r="AA21" s="17">
        <v>0</v>
      </c>
      <c r="AB21" s="17">
        <v>1.5082889256633942</v>
      </c>
      <c r="AC21" s="17">
        <v>1017.6557052690242</v>
      </c>
      <c r="AD21" s="17">
        <v>71.312685974734052</v>
      </c>
      <c r="AE21" s="17">
        <v>26.964635109158152</v>
      </c>
      <c r="AF21" s="17">
        <v>16.843884595856935</v>
      </c>
      <c r="AG21" s="17">
        <v>1.1855953500170628</v>
      </c>
      <c r="AH21" s="17">
        <v>0</v>
      </c>
      <c r="AI21" s="17">
        <v>0.10391645865082172</v>
      </c>
      <c r="AJ21" s="17">
        <v>77.504574247830348</v>
      </c>
      <c r="AK21" s="17">
        <v>18.522016791131559</v>
      </c>
      <c r="AL21" s="17">
        <v>0.26073707013139413</v>
      </c>
      <c r="AM21" s="17">
        <v>0</v>
      </c>
      <c r="AN21" s="17">
        <v>0.15587468797623258</v>
      </c>
      <c r="AO21" s="17">
        <v>48.533877799136434</v>
      </c>
      <c r="AP21" s="17">
        <v>0</v>
      </c>
      <c r="AQ21" s="17">
        <v>1.0244404271930088</v>
      </c>
      <c r="AR21" s="17">
        <v>2.1470303451168147</v>
      </c>
      <c r="AS21" s="17">
        <v>0</v>
      </c>
      <c r="AT21" s="17">
        <v>18.047838208862281</v>
      </c>
      <c r="AU21" s="17">
        <v>34.737669967231092</v>
      </c>
      <c r="AV21" s="17">
        <v>0.15593540138159773</v>
      </c>
      <c r="AW21" s="17">
        <v>6.102786826723273</v>
      </c>
      <c r="AX21" s="17">
        <v>104.76011146022134</v>
      </c>
      <c r="AY21" s="17">
        <v>0</v>
      </c>
      <c r="AZ21" s="17">
        <v>0</v>
      </c>
      <c r="BA21" s="17">
        <v>12.16700676331541</v>
      </c>
      <c r="BB21" s="17">
        <v>0.42505220187578152</v>
      </c>
      <c r="BC21" s="17">
        <v>0</v>
      </c>
      <c r="BD21" s="17">
        <v>20.374916086777432</v>
      </c>
      <c r="BE21" s="17">
        <v>32.944933390560891</v>
      </c>
      <c r="BF21" s="17">
        <v>0</v>
      </c>
      <c r="BG21" s="17">
        <v>36.645428123173481</v>
      </c>
      <c r="BH21" s="17">
        <v>1.0306136729543023</v>
      </c>
      <c r="BI21" s="17">
        <v>0</v>
      </c>
      <c r="BJ21" s="17">
        <v>0</v>
      </c>
      <c r="BK21" s="17">
        <v>1.2452776001677524</v>
      </c>
      <c r="BL21" s="17">
        <v>9.9568984553974144E-2</v>
      </c>
      <c r="BM21" s="17">
        <v>5.8054126370907171E-2</v>
      </c>
      <c r="BN21" s="17">
        <v>0</v>
      </c>
      <c r="BO21" s="18">
        <f t="shared" si="0"/>
        <v>5420.2974103934121</v>
      </c>
      <c r="BP21" s="17">
        <v>202.22498941365981</v>
      </c>
      <c r="BQ21" s="17">
        <v>0</v>
      </c>
      <c r="BR21" s="17">
        <v>0</v>
      </c>
      <c r="BS21" s="17">
        <v>6295.9743441493465</v>
      </c>
      <c r="BT21" s="17">
        <v>-18.768709063945344</v>
      </c>
      <c r="BU21" s="17">
        <v>6063.0781733195045</v>
      </c>
      <c r="BV21" s="17">
        <v>1454.4505158724969</v>
      </c>
      <c r="BW21" s="17">
        <v>4968.2432759155272</v>
      </c>
      <c r="BX21" s="18">
        <f t="shared" si="1"/>
        <v>24385.5</v>
      </c>
    </row>
    <row r="22" spans="1:76" x14ac:dyDescent="0.2">
      <c r="A22" s="32" t="s">
        <v>76</v>
      </c>
      <c r="B22" s="16"/>
      <c r="C22" s="17">
        <v>1.1226087592281111</v>
      </c>
      <c r="D22" s="17">
        <v>0</v>
      </c>
      <c r="E22" s="17">
        <v>0</v>
      </c>
      <c r="F22" s="17">
        <v>0</v>
      </c>
      <c r="G22" s="17">
        <v>0.33077636295083462</v>
      </c>
      <c r="H22" s="17">
        <v>0</v>
      </c>
      <c r="I22" s="17">
        <v>0</v>
      </c>
      <c r="J22" s="17">
        <v>0</v>
      </c>
      <c r="K22" s="17">
        <v>0</v>
      </c>
      <c r="L22" s="17">
        <v>0.15889975683413768</v>
      </c>
      <c r="M22" s="17">
        <v>4.3654479021012502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0.39867183412893709</v>
      </c>
      <c r="U22" s="17">
        <v>2.3071616658009941</v>
      </c>
      <c r="V22" s="17">
        <v>5747.5508837333637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27.529827377010541</v>
      </c>
      <c r="AD22" s="17">
        <v>654.07783361233737</v>
      </c>
      <c r="AE22" s="17">
        <v>4.3781436057506555</v>
      </c>
      <c r="AF22" s="17">
        <v>0</v>
      </c>
      <c r="AG22" s="17">
        <v>111.90975132186104</v>
      </c>
      <c r="AH22" s="17">
        <v>0</v>
      </c>
      <c r="AI22" s="17">
        <v>0</v>
      </c>
      <c r="AJ22" s="17">
        <v>47.197203407258584</v>
      </c>
      <c r="AK22" s="17">
        <v>30.159321876098986</v>
      </c>
      <c r="AL22" s="17">
        <v>0</v>
      </c>
      <c r="AM22" s="17">
        <v>0</v>
      </c>
      <c r="AN22" s="17">
        <v>7.7300199746094167</v>
      </c>
      <c r="AO22" s="17">
        <v>0</v>
      </c>
      <c r="AP22" s="17">
        <v>0</v>
      </c>
      <c r="AQ22" s="17">
        <v>0</v>
      </c>
      <c r="AR22" s="17">
        <v>0</v>
      </c>
      <c r="AS22" s="17">
        <v>0</v>
      </c>
      <c r="AT22" s="17">
        <v>0</v>
      </c>
      <c r="AU22" s="17">
        <v>0</v>
      </c>
      <c r="AV22" s="17">
        <v>0</v>
      </c>
      <c r="AW22" s="17">
        <v>0.65794690633729036</v>
      </c>
      <c r="AX22" s="17">
        <v>8.0570522699873096E-2</v>
      </c>
      <c r="AY22" s="17">
        <v>0</v>
      </c>
      <c r="AZ22" s="17">
        <v>0</v>
      </c>
      <c r="BA22" s="17">
        <v>68.302213890910949</v>
      </c>
      <c r="BB22" s="17">
        <v>0</v>
      </c>
      <c r="BC22" s="17">
        <v>0</v>
      </c>
      <c r="BD22" s="17">
        <v>1.6834268222062441</v>
      </c>
      <c r="BE22" s="17">
        <v>10.004279249927468</v>
      </c>
      <c r="BF22" s="17">
        <v>0</v>
      </c>
      <c r="BG22" s="17">
        <v>15.78537401647564</v>
      </c>
      <c r="BH22" s="17">
        <v>2.3140311686392767</v>
      </c>
      <c r="BI22" s="17">
        <v>0</v>
      </c>
      <c r="BJ22" s="17">
        <v>0</v>
      </c>
      <c r="BK22" s="17">
        <v>0</v>
      </c>
      <c r="BL22" s="17">
        <v>0</v>
      </c>
      <c r="BM22" s="17">
        <v>2.4510421365155932</v>
      </c>
      <c r="BN22" s="17">
        <v>0</v>
      </c>
      <c r="BO22" s="18">
        <f t="shared" si="0"/>
        <v>6740.495435903048</v>
      </c>
      <c r="BP22" s="17">
        <v>4027.6944712626378</v>
      </c>
      <c r="BQ22" s="17">
        <v>0</v>
      </c>
      <c r="BR22" s="17">
        <v>0</v>
      </c>
      <c r="BS22" s="17">
        <v>6702.8503996886311</v>
      </c>
      <c r="BT22" s="17">
        <v>-61.584920973992254</v>
      </c>
      <c r="BU22" s="17">
        <v>16000.565825987625</v>
      </c>
      <c r="BV22" s="17">
        <v>4179.9265435034331</v>
      </c>
      <c r="BW22" s="17">
        <v>7143.6522446286181</v>
      </c>
      <c r="BX22" s="18">
        <f t="shared" si="1"/>
        <v>44733.599999999999</v>
      </c>
    </row>
    <row r="23" spans="1:76" x14ac:dyDescent="0.2">
      <c r="A23" s="32" t="s">
        <v>77</v>
      </c>
      <c r="B23" s="16"/>
      <c r="C23" s="17">
        <v>0</v>
      </c>
      <c r="D23" s="17">
        <v>0</v>
      </c>
      <c r="E23" s="17">
        <v>1.5869404041211963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0.33705602307112581</v>
      </c>
      <c r="M23" s="17">
        <v>1.1409187518368711</v>
      </c>
      <c r="N23" s="17">
        <v>0</v>
      </c>
      <c r="O23" s="17">
        <v>0</v>
      </c>
      <c r="P23" s="17">
        <v>0</v>
      </c>
      <c r="Q23" s="17">
        <v>0</v>
      </c>
      <c r="R23" s="17">
        <v>9.5409376178389474E-2</v>
      </c>
      <c r="S23" s="17">
        <v>6.2915166294538487</v>
      </c>
      <c r="T23" s="17">
        <v>1.3</v>
      </c>
      <c r="U23" s="17">
        <v>9.6765511472738264E-2</v>
      </c>
      <c r="V23" s="17">
        <v>5.1144569484539613</v>
      </c>
      <c r="W23" s="17">
        <v>401.76141488174756</v>
      </c>
      <c r="X23" s="17">
        <v>0.29029322302308808</v>
      </c>
      <c r="Y23" s="17">
        <v>238.82834200221905</v>
      </c>
      <c r="Z23" s="17">
        <v>0</v>
      </c>
      <c r="AA23" s="17">
        <v>0</v>
      </c>
      <c r="AB23" s="17">
        <v>0</v>
      </c>
      <c r="AC23" s="17">
        <v>0.38337560386446079</v>
      </c>
      <c r="AD23" s="17">
        <v>0.58070873107068799</v>
      </c>
      <c r="AE23" s="17">
        <v>0</v>
      </c>
      <c r="AF23" s="17">
        <v>0</v>
      </c>
      <c r="AG23" s="17">
        <v>71.639582284552588</v>
      </c>
      <c r="AH23" s="17">
        <v>0</v>
      </c>
      <c r="AI23" s="17">
        <v>0</v>
      </c>
      <c r="AJ23" s="17">
        <v>91.791847010079536</v>
      </c>
      <c r="AK23" s="17">
        <v>0</v>
      </c>
      <c r="AL23" s="17">
        <v>0</v>
      </c>
      <c r="AM23" s="17">
        <v>0</v>
      </c>
      <c r="AN23" s="17">
        <v>0</v>
      </c>
      <c r="AO23" s="17">
        <v>0</v>
      </c>
      <c r="AP23" s="17">
        <v>0</v>
      </c>
      <c r="AQ23" s="17">
        <v>0</v>
      </c>
      <c r="AR23" s="17">
        <v>0</v>
      </c>
      <c r="AS23" s="17">
        <v>0</v>
      </c>
      <c r="AT23" s="17">
        <v>0</v>
      </c>
      <c r="AU23" s="17">
        <v>0</v>
      </c>
      <c r="AV23" s="17">
        <v>0</v>
      </c>
      <c r="AW23" s="17">
        <v>0</v>
      </c>
      <c r="AX23" s="17">
        <v>0</v>
      </c>
      <c r="AY23" s="17">
        <v>0</v>
      </c>
      <c r="AZ23" s="17">
        <v>4.0609970164615854</v>
      </c>
      <c r="BA23" s="17">
        <v>0</v>
      </c>
      <c r="BB23" s="17">
        <v>0</v>
      </c>
      <c r="BC23" s="17">
        <v>0</v>
      </c>
      <c r="BD23" s="17">
        <v>0</v>
      </c>
      <c r="BE23" s="17">
        <v>97.690726794028876</v>
      </c>
      <c r="BF23" s="17">
        <v>0</v>
      </c>
      <c r="BG23" s="17">
        <v>0.97255846255855172</v>
      </c>
      <c r="BH23" s="17">
        <v>6.9959255441764651E-2</v>
      </c>
      <c r="BI23" s="17">
        <v>0</v>
      </c>
      <c r="BJ23" s="17">
        <v>0</v>
      </c>
      <c r="BK23" s="17">
        <v>0.69488089662143016</v>
      </c>
      <c r="BL23" s="17">
        <v>0</v>
      </c>
      <c r="BM23" s="17">
        <v>0</v>
      </c>
      <c r="BN23" s="17">
        <v>0</v>
      </c>
      <c r="BO23" s="18">
        <f t="shared" si="0"/>
        <v>924.72774980625718</v>
      </c>
      <c r="BP23" s="17">
        <v>617.6493070087937</v>
      </c>
      <c r="BQ23" s="17">
        <v>0</v>
      </c>
      <c r="BR23" s="17">
        <v>0</v>
      </c>
      <c r="BS23" s="17">
        <v>929.71777087116789</v>
      </c>
      <c r="BT23" s="17">
        <v>-27.394819153053618</v>
      </c>
      <c r="BU23" s="17">
        <v>781.08328538740807</v>
      </c>
      <c r="BV23" s="17">
        <v>41.211442510631151</v>
      </c>
      <c r="BW23" s="17">
        <v>856.6052034626681</v>
      </c>
      <c r="BX23" s="18">
        <f t="shared" si="1"/>
        <v>4123.599939893872</v>
      </c>
    </row>
    <row r="24" spans="1:76" x14ac:dyDescent="0.2">
      <c r="A24" s="32" t="s">
        <v>89</v>
      </c>
      <c r="B24" s="16"/>
      <c r="C24" s="17">
        <v>0.86153329298403425</v>
      </c>
      <c r="D24" s="17">
        <v>0</v>
      </c>
      <c r="E24" s="17">
        <v>0</v>
      </c>
      <c r="F24" s="17">
        <v>0</v>
      </c>
      <c r="G24" s="17">
        <v>5.6471726901745383</v>
      </c>
      <c r="H24" s="17">
        <v>5.4260425205741676</v>
      </c>
      <c r="I24" s="17">
        <v>9.4891173836321313E-2</v>
      </c>
      <c r="J24" s="17">
        <v>0.18978234767264263</v>
      </c>
      <c r="K24" s="17">
        <v>0</v>
      </c>
      <c r="L24" s="17">
        <v>12.675293005985571</v>
      </c>
      <c r="M24" s="17">
        <v>17.426979964002491</v>
      </c>
      <c r="N24" s="17">
        <v>65.659319775100741</v>
      </c>
      <c r="O24" s="17">
        <v>0.66423821685424911</v>
      </c>
      <c r="P24" s="17">
        <v>3.9344639898164195</v>
      </c>
      <c r="Q24" s="17">
        <v>4.35314577062789</v>
      </c>
      <c r="R24" s="17">
        <v>3.5958607455276481</v>
      </c>
      <c r="S24" s="17">
        <v>3.467727870765664</v>
      </c>
      <c r="T24" s="17">
        <v>0</v>
      </c>
      <c r="U24" s="17">
        <v>6.6439109934831873</v>
      </c>
      <c r="V24" s="17">
        <v>46.810412500050845</v>
      </c>
      <c r="W24" s="17">
        <v>4.0302088181144882</v>
      </c>
      <c r="X24" s="17">
        <v>167.76547261337393</v>
      </c>
      <c r="Y24" s="17">
        <v>0</v>
      </c>
      <c r="Z24" s="17">
        <v>0</v>
      </c>
      <c r="AA24" s="17">
        <v>17.490543481110869</v>
      </c>
      <c r="AB24" s="17">
        <v>1.9127789282863858</v>
      </c>
      <c r="AC24" s="17">
        <v>169.16605186043455</v>
      </c>
      <c r="AD24" s="17">
        <v>33.46542807250092</v>
      </c>
      <c r="AE24" s="17">
        <v>52.090021250382783</v>
      </c>
      <c r="AF24" s="17">
        <v>24.926825799214885</v>
      </c>
      <c r="AG24" s="17">
        <v>19.483619703906015</v>
      </c>
      <c r="AH24" s="17">
        <v>0</v>
      </c>
      <c r="AI24" s="17">
        <v>0</v>
      </c>
      <c r="AJ24" s="17">
        <v>6.2034565184636383</v>
      </c>
      <c r="AK24" s="17">
        <v>5.3828200752414403</v>
      </c>
      <c r="AL24" s="17">
        <v>11.746990794572685</v>
      </c>
      <c r="AM24" s="17">
        <v>4.0478886754152485</v>
      </c>
      <c r="AN24" s="17">
        <v>0.26497176568884678</v>
      </c>
      <c r="AO24" s="17">
        <v>0</v>
      </c>
      <c r="AP24" s="17">
        <v>0.89139110202727501</v>
      </c>
      <c r="AQ24" s="17">
        <v>2.372505831431881</v>
      </c>
      <c r="AR24" s="17">
        <v>1.7397979331920503</v>
      </c>
      <c r="AS24" s="17">
        <v>0.26322813805195011</v>
      </c>
      <c r="AT24" s="17">
        <v>26.84679995872888</v>
      </c>
      <c r="AU24" s="17">
        <v>0</v>
      </c>
      <c r="AV24" s="17">
        <v>10.025257301940506</v>
      </c>
      <c r="AW24" s="17">
        <v>4.9687271447302113</v>
      </c>
      <c r="AX24" s="17">
        <v>30.708418254570073</v>
      </c>
      <c r="AY24" s="17">
        <v>1.1795646953452854</v>
      </c>
      <c r="AZ24" s="17">
        <v>44.165944661374667</v>
      </c>
      <c r="BA24" s="17">
        <v>13.765632229845014</v>
      </c>
      <c r="BB24" s="17">
        <v>0.46160298000186684</v>
      </c>
      <c r="BC24" s="17">
        <v>0</v>
      </c>
      <c r="BD24" s="17">
        <v>19.578098796937315</v>
      </c>
      <c r="BE24" s="17">
        <v>19.840116179072364</v>
      </c>
      <c r="BF24" s="17">
        <v>11.981827391881534</v>
      </c>
      <c r="BG24" s="17">
        <v>819.14801907669187</v>
      </c>
      <c r="BH24" s="17">
        <v>103.10909563210194</v>
      </c>
      <c r="BI24" s="17">
        <v>1.0052666009446263</v>
      </c>
      <c r="BJ24" s="17">
        <v>52.698288895012681</v>
      </c>
      <c r="BK24" s="17">
        <v>4.3609684062099916</v>
      </c>
      <c r="BL24" s="17">
        <v>0</v>
      </c>
      <c r="BM24" s="17">
        <v>40.410320301399437</v>
      </c>
      <c r="BN24" s="17">
        <v>0</v>
      </c>
      <c r="BO24" s="18">
        <f t="shared" si="0"/>
        <v>1904.9487247256548</v>
      </c>
      <c r="BP24" s="17">
        <v>3187.71506209993</v>
      </c>
      <c r="BQ24" s="17">
        <v>0</v>
      </c>
      <c r="BR24" s="17">
        <v>266.3710736019645</v>
      </c>
      <c r="BS24" s="17">
        <v>1869.8259700308358</v>
      </c>
      <c r="BT24" s="17">
        <v>119.14702101283281</v>
      </c>
      <c r="BU24" s="17">
        <v>4054.5504905347198</v>
      </c>
      <c r="BV24" s="17">
        <v>468.42832527111369</v>
      </c>
      <c r="BW24" s="17">
        <v>3945.3133327229484</v>
      </c>
      <c r="BX24" s="18">
        <f t="shared" si="1"/>
        <v>15816.3</v>
      </c>
    </row>
    <row r="25" spans="1:76" x14ac:dyDescent="0.2">
      <c r="A25" s="32" t="s">
        <v>78</v>
      </c>
      <c r="B25" s="16"/>
      <c r="C25" s="17">
        <v>355.28096543441382</v>
      </c>
      <c r="D25" s="17">
        <v>9.6</v>
      </c>
      <c r="E25" s="17">
        <v>10.3</v>
      </c>
      <c r="F25" s="17">
        <v>18.599999999999998</v>
      </c>
      <c r="G25" s="17">
        <v>519.29999999999995</v>
      </c>
      <c r="H25" s="17">
        <v>69.3</v>
      </c>
      <c r="I25" s="17">
        <v>95.6</v>
      </c>
      <c r="J25" s="17">
        <v>101.1</v>
      </c>
      <c r="K25" s="17">
        <v>62.8</v>
      </c>
      <c r="L25" s="17">
        <v>84.3</v>
      </c>
      <c r="M25" s="17">
        <v>223.3</v>
      </c>
      <c r="N25" s="17">
        <v>80.599999999999994</v>
      </c>
      <c r="O25" s="17">
        <v>85.999999999999986</v>
      </c>
      <c r="P25" s="17">
        <v>209.5</v>
      </c>
      <c r="Q25" s="17">
        <v>539.1</v>
      </c>
      <c r="R25" s="17">
        <v>150.6</v>
      </c>
      <c r="S25" s="17">
        <v>8.9000000000000021</v>
      </c>
      <c r="T25" s="17">
        <v>28.6</v>
      </c>
      <c r="U25" s="17">
        <v>81.300000000000011</v>
      </c>
      <c r="V25" s="17">
        <v>36.799999999999997</v>
      </c>
      <c r="W25" s="17">
        <v>106.60000000000001</v>
      </c>
      <c r="X25" s="17">
        <v>70.2</v>
      </c>
      <c r="Y25" s="17">
        <v>312</v>
      </c>
      <c r="Z25" s="17">
        <v>175.5</v>
      </c>
      <c r="AA25" s="17">
        <v>17.100000000000001</v>
      </c>
      <c r="AB25" s="17">
        <v>227.3</v>
      </c>
      <c r="AC25" s="17">
        <v>413.40000000000003</v>
      </c>
      <c r="AD25" s="17">
        <v>32.200000000000003</v>
      </c>
      <c r="AE25" s="17">
        <v>160.50000000000003</v>
      </c>
      <c r="AF25" s="17">
        <v>215.70000000000002</v>
      </c>
      <c r="AG25" s="17">
        <v>249.1</v>
      </c>
      <c r="AH25" s="17">
        <v>53.800000000000004</v>
      </c>
      <c r="AI25" s="17">
        <v>440.7</v>
      </c>
      <c r="AJ25" s="17">
        <v>150.6</v>
      </c>
      <c r="AK25" s="17">
        <v>26.41625129163484</v>
      </c>
      <c r="AL25" s="17">
        <v>100.3</v>
      </c>
      <c r="AM25" s="17">
        <v>10.4</v>
      </c>
      <c r="AN25" s="17">
        <v>27.9</v>
      </c>
      <c r="AO25" s="17">
        <v>167.70000000000002</v>
      </c>
      <c r="AP25" s="17">
        <v>20.6</v>
      </c>
      <c r="AQ25" s="17">
        <v>16.272351451985191</v>
      </c>
      <c r="AR25" s="17">
        <v>22.726893862780162</v>
      </c>
      <c r="AS25" s="17">
        <v>7.9022522502684893</v>
      </c>
      <c r="AT25" s="17">
        <v>27.688365616016672</v>
      </c>
      <c r="AU25" s="17">
        <v>0</v>
      </c>
      <c r="AV25" s="17">
        <v>140.22593739166834</v>
      </c>
      <c r="AW25" s="17">
        <v>41.8</v>
      </c>
      <c r="AX25" s="17">
        <v>198.89999999999998</v>
      </c>
      <c r="AY25" s="17">
        <v>1.1000000000000001</v>
      </c>
      <c r="AZ25" s="17">
        <v>31.700000000000003</v>
      </c>
      <c r="BA25" s="17">
        <v>285.3</v>
      </c>
      <c r="BB25" s="17">
        <v>3.1560535933276768</v>
      </c>
      <c r="BC25" s="17">
        <v>8.3027747535278543E-2</v>
      </c>
      <c r="BD25" s="17">
        <v>163.40251223713256</v>
      </c>
      <c r="BE25" s="17">
        <v>197.71219198948202</v>
      </c>
      <c r="BF25" s="17">
        <v>69.376460488531535</v>
      </c>
      <c r="BG25" s="17">
        <v>297.34687667985395</v>
      </c>
      <c r="BH25" s="17">
        <v>87.774771684583826</v>
      </c>
      <c r="BI25" s="17">
        <v>20.752333916357394</v>
      </c>
      <c r="BJ25" s="17">
        <v>33.516233694127195</v>
      </c>
      <c r="BK25" s="17">
        <v>9.1748686983321797</v>
      </c>
      <c r="BL25" s="17">
        <v>4</v>
      </c>
      <c r="BM25" s="17">
        <v>93.324149707566605</v>
      </c>
      <c r="BN25" s="17">
        <v>0</v>
      </c>
      <c r="BO25" s="18">
        <f t="shared" si="0"/>
        <v>7502.132497735598</v>
      </c>
      <c r="BP25" s="17">
        <v>230.5081469783986</v>
      </c>
      <c r="BQ25" s="17">
        <v>0</v>
      </c>
      <c r="BR25" s="17">
        <v>0</v>
      </c>
      <c r="BS25" s="17">
        <v>957.05935528600367</v>
      </c>
      <c r="BT25" s="17">
        <v>0</v>
      </c>
      <c r="BU25" s="17">
        <v>451.90000000000003</v>
      </c>
      <c r="BV25" s="17">
        <v>13.200000000000001</v>
      </c>
      <c r="BW25" s="17">
        <v>235.8</v>
      </c>
      <c r="BX25" s="18">
        <f t="shared" si="1"/>
        <v>9390.6</v>
      </c>
    </row>
    <row r="26" spans="1:76" x14ac:dyDescent="0.2">
      <c r="A26" s="32" t="s">
        <v>79</v>
      </c>
      <c r="B26" s="16"/>
      <c r="C26" s="17">
        <v>319.20263145572449</v>
      </c>
      <c r="D26" s="17">
        <v>0</v>
      </c>
      <c r="E26" s="17">
        <v>0</v>
      </c>
      <c r="F26" s="17">
        <v>26.240948031972181</v>
      </c>
      <c r="G26" s="17">
        <v>533.40087871619016</v>
      </c>
      <c r="H26" s="17">
        <v>76.236121501116216</v>
      </c>
      <c r="I26" s="17">
        <v>71.758856672758498</v>
      </c>
      <c r="J26" s="17">
        <v>92.646792507143289</v>
      </c>
      <c r="K26" s="17">
        <v>34.620161191601419</v>
      </c>
      <c r="L26" s="17">
        <v>290.08668972390933</v>
      </c>
      <c r="M26" s="17">
        <v>847.4490484278889</v>
      </c>
      <c r="N26" s="17">
        <v>99.343806965177876</v>
      </c>
      <c r="O26" s="17">
        <v>147.46524332437355</v>
      </c>
      <c r="P26" s="17">
        <v>312.47777255548505</v>
      </c>
      <c r="Q26" s="17">
        <v>556.30170944418887</v>
      </c>
      <c r="R26" s="17">
        <v>99.075969614767899</v>
      </c>
      <c r="S26" s="17">
        <v>15.581867543632983</v>
      </c>
      <c r="T26" s="17">
        <v>22.965397043061756</v>
      </c>
      <c r="U26" s="17">
        <v>77.601708078049995</v>
      </c>
      <c r="V26" s="17">
        <v>53.381560446137385</v>
      </c>
      <c r="W26" s="17">
        <v>12.495790076188291</v>
      </c>
      <c r="X26" s="17">
        <v>30.060144002114697</v>
      </c>
      <c r="Y26" s="17">
        <v>16.547071451972847</v>
      </c>
      <c r="Z26" s="17">
        <v>2220.0175790440676</v>
      </c>
      <c r="AA26" s="17">
        <v>62.199304266104988</v>
      </c>
      <c r="AB26" s="17">
        <v>130.22607665899955</v>
      </c>
      <c r="AC26" s="17">
        <v>114.38844322047267</v>
      </c>
      <c r="AD26" s="17">
        <v>57.146459518614797</v>
      </c>
      <c r="AE26" s="17">
        <v>163.08065112614065</v>
      </c>
      <c r="AF26" s="17">
        <v>304.41249625473415</v>
      </c>
      <c r="AG26" s="17">
        <v>213.66254974001859</v>
      </c>
      <c r="AH26" s="17">
        <v>1.2083429973911792</v>
      </c>
      <c r="AI26" s="17">
        <v>3.2872040590143987</v>
      </c>
      <c r="AJ26" s="17">
        <v>207.93494140936244</v>
      </c>
      <c r="AK26" s="17">
        <v>12.586547217447272</v>
      </c>
      <c r="AL26" s="17">
        <v>150.57468958622997</v>
      </c>
      <c r="AM26" s="17">
        <v>6.9427629375289328</v>
      </c>
      <c r="AN26" s="17">
        <v>17.662520558564673</v>
      </c>
      <c r="AO26" s="17">
        <v>82.813962267789691</v>
      </c>
      <c r="AP26" s="17">
        <v>115.33239993158359</v>
      </c>
      <c r="AQ26" s="17">
        <v>32.807844945670489</v>
      </c>
      <c r="AR26" s="17">
        <v>5.1524167988333165</v>
      </c>
      <c r="AS26" s="17">
        <v>33.455984409887407</v>
      </c>
      <c r="AT26" s="17">
        <v>316.93601296171875</v>
      </c>
      <c r="AU26" s="17">
        <v>0</v>
      </c>
      <c r="AV26" s="17">
        <v>122.54131882671126</v>
      </c>
      <c r="AW26" s="17">
        <v>51.597138303944881</v>
      </c>
      <c r="AX26" s="17">
        <v>62.027055011952747</v>
      </c>
      <c r="AY26" s="17">
        <v>7.948102308628501</v>
      </c>
      <c r="AZ26" s="17">
        <v>11.914322312471418</v>
      </c>
      <c r="BA26" s="17">
        <v>33.341819436964016</v>
      </c>
      <c r="BB26" s="17">
        <v>7.9256595199663806</v>
      </c>
      <c r="BC26" s="17">
        <v>0.32648099257817192</v>
      </c>
      <c r="BD26" s="17">
        <v>36.165428244715031</v>
      </c>
      <c r="BE26" s="17">
        <v>168.26954552803539</v>
      </c>
      <c r="BF26" s="17">
        <v>130.6017512621651</v>
      </c>
      <c r="BG26" s="17">
        <v>200.26356021685518</v>
      </c>
      <c r="BH26" s="17">
        <v>155.30042707933814</v>
      </c>
      <c r="BI26" s="17">
        <v>23.846627227744328</v>
      </c>
      <c r="BJ26" s="17">
        <v>51.09036997550983</v>
      </c>
      <c r="BK26" s="17">
        <v>30.422327672274843</v>
      </c>
      <c r="BL26" s="17">
        <v>2.800476006554141</v>
      </c>
      <c r="BM26" s="17">
        <v>81.294834304307983</v>
      </c>
      <c r="BN26" s="17">
        <v>0</v>
      </c>
      <c r="BO26" s="18">
        <f t="shared" si="0"/>
        <v>9164.4466029143496</v>
      </c>
      <c r="BP26" s="17">
        <v>6216.734708062384</v>
      </c>
      <c r="BQ26" s="17">
        <v>0</v>
      </c>
      <c r="BR26" s="17">
        <v>314.05046530235944</v>
      </c>
      <c r="BS26" s="17">
        <v>0</v>
      </c>
      <c r="BT26" s="17">
        <v>0</v>
      </c>
      <c r="BU26" s="17">
        <v>1170.1193066122237</v>
      </c>
      <c r="BV26" s="17">
        <v>162.76738673326082</v>
      </c>
      <c r="BW26" s="17">
        <v>573.68153037542402</v>
      </c>
      <c r="BX26" s="18">
        <f t="shared" si="1"/>
        <v>17601.8</v>
      </c>
    </row>
    <row r="27" spans="1:76" x14ac:dyDescent="0.2">
      <c r="A27" s="32" t="s">
        <v>80</v>
      </c>
      <c r="B27" s="16"/>
      <c r="C27" s="17">
        <v>5.3366382978252958</v>
      </c>
      <c r="D27" s="17">
        <v>0</v>
      </c>
      <c r="E27" s="17">
        <v>0</v>
      </c>
      <c r="F27" s="17">
        <v>0.10794426171761559</v>
      </c>
      <c r="G27" s="17">
        <v>30.50572845954402</v>
      </c>
      <c r="H27" s="17">
        <v>3.131493123365749</v>
      </c>
      <c r="I27" s="17">
        <v>1.6183668212797002</v>
      </c>
      <c r="J27" s="17">
        <v>2.697037485382487</v>
      </c>
      <c r="K27" s="17">
        <v>0.86433800931156068</v>
      </c>
      <c r="L27" s="17">
        <v>16.605516955214071</v>
      </c>
      <c r="M27" s="17">
        <v>76.620929899490761</v>
      </c>
      <c r="N27" s="17">
        <v>10.949948478308647</v>
      </c>
      <c r="O27" s="17">
        <v>3.0203408202389301</v>
      </c>
      <c r="P27" s="17">
        <v>5.2825785806830261</v>
      </c>
      <c r="Q27" s="17">
        <v>9.7065207265762652</v>
      </c>
      <c r="R27" s="17">
        <v>3.7761904478960906</v>
      </c>
      <c r="S27" s="17">
        <v>1.0653706270271976</v>
      </c>
      <c r="T27" s="17">
        <v>0.97009720544436751</v>
      </c>
      <c r="U27" s="17">
        <v>2.2593199065307319</v>
      </c>
      <c r="V27" s="17">
        <v>1.1861218326318337</v>
      </c>
      <c r="W27" s="17">
        <v>3.2292951721735665</v>
      </c>
      <c r="X27" s="17">
        <v>1.8329382821529323</v>
      </c>
      <c r="Y27" s="17">
        <v>0.64584344343805011</v>
      </c>
      <c r="Z27" s="17">
        <v>5.9342642196681403</v>
      </c>
      <c r="AA27" s="17">
        <v>54.967954302759807</v>
      </c>
      <c r="AB27" s="17">
        <v>5.6128612145474088</v>
      </c>
      <c r="AC27" s="17">
        <v>16.831709011391258</v>
      </c>
      <c r="AD27" s="17">
        <v>4.1908932235291729</v>
      </c>
      <c r="AE27" s="17">
        <v>9.7055137897416852</v>
      </c>
      <c r="AF27" s="17">
        <v>14.579447161866263</v>
      </c>
      <c r="AG27" s="17">
        <v>10.45188653971285</v>
      </c>
      <c r="AH27" s="17">
        <v>0.1</v>
      </c>
      <c r="AI27" s="17">
        <v>0</v>
      </c>
      <c r="AJ27" s="17">
        <v>11.041096035186682</v>
      </c>
      <c r="AK27" s="17">
        <v>0.7296129228035656</v>
      </c>
      <c r="AL27" s="17">
        <v>37.725538426977394</v>
      </c>
      <c r="AM27" s="17">
        <v>0.32355564785646829</v>
      </c>
      <c r="AN27" s="17">
        <v>0.54002418617020642</v>
      </c>
      <c r="AO27" s="17">
        <v>0.75517233757593694</v>
      </c>
      <c r="AP27" s="17">
        <v>1.1868512336280066</v>
      </c>
      <c r="AQ27" s="17">
        <v>1.586833029230591</v>
      </c>
      <c r="AR27" s="17">
        <v>0.7121899622580512</v>
      </c>
      <c r="AS27" s="17">
        <v>1.4361652004107639</v>
      </c>
      <c r="AT27" s="17">
        <v>130.15333080427533</v>
      </c>
      <c r="AU27" s="17">
        <v>0</v>
      </c>
      <c r="AV27" s="17">
        <v>6.7589271489872091</v>
      </c>
      <c r="AW27" s="17">
        <v>1.7264827693183324</v>
      </c>
      <c r="AX27" s="17">
        <v>7.8457612251693867</v>
      </c>
      <c r="AY27" s="17">
        <v>0.2160705482184925</v>
      </c>
      <c r="AZ27" s="17">
        <v>1.403247512707962</v>
      </c>
      <c r="BA27" s="17">
        <v>8.1260237437711318</v>
      </c>
      <c r="BB27" s="17">
        <v>0.64488208823214277</v>
      </c>
      <c r="BC27" s="17">
        <v>0</v>
      </c>
      <c r="BD27" s="17">
        <v>5.0531738372875257</v>
      </c>
      <c r="BE27" s="17">
        <v>30.054174823323891</v>
      </c>
      <c r="BF27" s="17">
        <v>16.460805936365496</v>
      </c>
      <c r="BG27" s="17">
        <v>37.400277127547326</v>
      </c>
      <c r="BH27" s="17">
        <v>65.222136287807871</v>
      </c>
      <c r="BI27" s="17">
        <v>1.9083503738438785</v>
      </c>
      <c r="BJ27" s="17">
        <v>12.276266509906105</v>
      </c>
      <c r="BK27" s="17">
        <v>6.415172006387353</v>
      </c>
      <c r="BL27" s="17">
        <v>0.10804213412556464</v>
      </c>
      <c r="BM27" s="17">
        <v>19.716085379287762</v>
      </c>
      <c r="BN27" s="17">
        <v>0</v>
      </c>
      <c r="BO27" s="18">
        <f t="shared" si="0"/>
        <v>711.31333753810998</v>
      </c>
      <c r="BP27" s="17">
        <v>900.38666246189007</v>
      </c>
      <c r="BQ27" s="17">
        <v>0</v>
      </c>
      <c r="BR27" s="17">
        <v>0</v>
      </c>
      <c r="BS27" s="17">
        <v>0</v>
      </c>
      <c r="BT27" s="17">
        <v>0</v>
      </c>
      <c r="BU27" s="17">
        <v>0</v>
      </c>
      <c r="BV27" s="17">
        <v>0</v>
      </c>
      <c r="BW27" s="17">
        <v>0</v>
      </c>
      <c r="BX27" s="18">
        <f t="shared" si="1"/>
        <v>1611.7</v>
      </c>
    </row>
    <row r="28" spans="1:76" x14ac:dyDescent="0.2">
      <c r="A28" s="32" t="s">
        <v>90</v>
      </c>
      <c r="B28" s="16"/>
      <c r="C28" s="17">
        <v>5.3794290425301385</v>
      </c>
      <c r="D28" s="17">
        <v>2</v>
      </c>
      <c r="E28" s="17">
        <v>1.1000000000000001</v>
      </c>
      <c r="F28" s="17">
        <v>1.7000000000000002</v>
      </c>
      <c r="G28" s="17">
        <v>147.88728117063093</v>
      </c>
      <c r="H28" s="17">
        <v>17.74976451756994</v>
      </c>
      <c r="I28" s="17">
        <v>80.575711350247133</v>
      </c>
      <c r="J28" s="17">
        <v>185.52439990178297</v>
      </c>
      <c r="K28" s="17">
        <v>6.270574391024919</v>
      </c>
      <c r="L28" s="17">
        <v>29.386130347417144</v>
      </c>
      <c r="M28" s="17">
        <v>215.59704646564074</v>
      </c>
      <c r="N28" s="17">
        <v>66.8</v>
      </c>
      <c r="O28" s="17">
        <v>49.590957053504738</v>
      </c>
      <c r="P28" s="17">
        <v>134.68265207621755</v>
      </c>
      <c r="Q28" s="17">
        <v>3909.6358016081185</v>
      </c>
      <c r="R28" s="17">
        <v>242.94563247225457</v>
      </c>
      <c r="S28" s="17">
        <v>0.60000000000000009</v>
      </c>
      <c r="T28" s="17">
        <v>39.31501712192685</v>
      </c>
      <c r="U28" s="17">
        <v>10.599205537990386</v>
      </c>
      <c r="V28" s="17">
        <v>7.7735414906738516</v>
      </c>
      <c r="W28" s="17">
        <v>6.7992066545155669</v>
      </c>
      <c r="X28" s="17">
        <v>6.8936541462641578</v>
      </c>
      <c r="Y28" s="17">
        <v>8.5984128733997363</v>
      </c>
      <c r="Z28" s="17">
        <v>23.7</v>
      </c>
      <c r="AA28" s="17">
        <v>973.8</v>
      </c>
      <c r="AB28" s="17">
        <v>3378.7383359891583</v>
      </c>
      <c r="AC28" s="17">
        <v>424.75882258411576</v>
      </c>
      <c r="AD28" s="17">
        <v>7.2</v>
      </c>
      <c r="AE28" s="17">
        <v>207.39386882838841</v>
      </c>
      <c r="AF28" s="17">
        <v>33.56952838087539</v>
      </c>
      <c r="AG28" s="17">
        <v>72.2</v>
      </c>
      <c r="AH28" s="17">
        <v>0.1</v>
      </c>
      <c r="AI28" s="17">
        <v>0</v>
      </c>
      <c r="AJ28" s="17">
        <v>30.9</v>
      </c>
      <c r="AK28" s="17">
        <v>0.27127808233426209</v>
      </c>
      <c r="AL28" s="17">
        <v>37.299999999999997</v>
      </c>
      <c r="AM28" s="17">
        <v>0.5</v>
      </c>
      <c r="AN28" s="17">
        <v>1.2000000000000002</v>
      </c>
      <c r="AO28" s="17">
        <v>1.4</v>
      </c>
      <c r="AP28" s="17">
        <v>1.5</v>
      </c>
      <c r="AQ28" s="17">
        <v>0.18703967588053558</v>
      </c>
      <c r="AR28" s="17">
        <v>0</v>
      </c>
      <c r="AS28" s="17">
        <v>5.2681456527269201</v>
      </c>
      <c r="AT28" s="17">
        <v>46.674594437535582</v>
      </c>
      <c r="AU28" s="17">
        <v>0</v>
      </c>
      <c r="AV28" s="17">
        <v>25.864725598909551</v>
      </c>
      <c r="AW28" s="17">
        <v>17.812925474894683</v>
      </c>
      <c r="AX28" s="17">
        <v>43.4</v>
      </c>
      <c r="AY28" s="17">
        <v>0.79999999999999993</v>
      </c>
      <c r="AZ28" s="17">
        <v>3.5963511749737558</v>
      </c>
      <c r="BA28" s="17">
        <v>53.031824242459471</v>
      </c>
      <c r="BB28" s="17">
        <v>9.8625401998886197E-2</v>
      </c>
      <c r="BC28" s="17">
        <v>0</v>
      </c>
      <c r="BD28" s="17">
        <v>119.78908074088108</v>
      </c>
      <c r="BE28" s="17">
        <v>513.91366221341275</v>
      </c>
      <c r="BF28" s="17">
        <v>12.946488630152004</v>
      </c>
      <c r="BG28" s="17">
        <v>47.896796961409052</v>
      </c>
      <c r="BH28" s="17">
        <v>26.311685661360961</v>
      </c>
      <c r="BI28" s="17">
        <v>2.1150645211754933</v>
      </c>
      <c r="BJ28" s="17">
        <v>1.4879973376689795</v>
      </c>
      <c r="BK28" s="17">
        <v>72.897691375226287</v>
      </c>
      <c r="BL28" s="17">
        <v>0.5</v>
      </c>
      <c r="BM28" s="17">
        <v>3.7814808881800839</v>
      </c>
      <c r="BN28" s="17">
        <v>0</v>
      </c>
      <c r="BO28" s="18">
        <f t="shared" ref="BO28:BO39" si="2">SUM(C28:BN28)</f>
        <v>11370.310432075426</v>
      </c>
      <c r="BP28" s="17">
        <v>1485.3329687624546</v>
      </c>
      <c r="BQ28" s="17">
        <v>0</v>
      </c>
      <c r="BR28" s="17">
        <v>945.8</v>
      </c>
      <c r="BS28" s="17">
        <v>0</v>
      </c>
      <c r="BT28" s="17">
        <v>0</v>
      </c>
      <c r="BU28" s="17">
        <v>2166.2222809770055</v>
      </c>
      <c r="BV28" s="17">
        <v>44.333199810165858</v>
      </c>
      <c r="BW28" s="17">
        <v>1252.7011183749455</v>
      </c>
      <c r="BX28" s="18">
        <f t="shared" ref="BX28:BX39" si="3">SUM(BO28:BW28)</f>
        <v>17264.699999999997</v>
      </c>
    </row>
    <row r="29" spans="1:76" x14ac:dyDescent="0.2">
      <c r="A29" s="32" t="s">
        <v>91</v>
      </c>
      <c r="B29" s="16"/>
      <c r="C29" s="17">
        <v>103.6471707693896</v>
      </c>
      <c r="D29" s="17">
        <v>0</v>
      </c>
      <c r="E29" s="17">
        <v>0</v>
      </c>
      <c r="F29" s="17">
        <v>7.8999999999999995</v>
      </c>
      <c r="G29" s="17">
        <v>128.30000000000001</v>
      </c>
      <c r="H29" s="17">
        <v>12.7</v>
      </c>
      <c r="I29" s="17">
        <v>18</v>
      </c>
      <c r="J29" s="17">
        <v>20.9</v>
      </c>
      <c r="K29" s="17">
        <v>8.8000000000000007</v>
      </c>
      <c r="L29" s="17">
        <v>47.999999999999993</v>
      </c>
      <c r="M29" s="17">
        <v>288.59999999999991</v>
      </c>
      <c r="N29" s="17">
        <v>198.9</v>
      </c>
      <c r="O29" s="17">
        <v>74.900000000000006</v>
      </c>
      <c r="P29" s="17">
        <v>44.9</v>
      </c>
      <c r="Q29" s="17">
        <v>46.5</v>
      </c>
      <c r="R29" s="17">
        <v>42.400000000000006</v>
      </c>
      <c r="S29" s="17">
        <v>12.199999999999998</v>
      </c>
      <c r="T29" s="17">
        <v>12.1</v>
      </c>
      <c r="U29" s="17">
        <v>30.299999999999997</v>
      </c>
      <c r="V29" s="17">
        <v>26.400000000000002</v>
      </c>
      <c r="W29" s="17">
        <v>3.9</v>
      </c>
      <c r="X29" s="17">
        <v>12.5</v>
      </c>
      <c r="Y29" s="17">
        <v>299.39999999999998</v>
      </c>
      <c r="Z29" s="17">
        <v>1228.7</v>
      </c>
      <c r="AA29" s="17">
        <v>120.60000000000001</v>
      </c>
      <c r="AB29" s="17">
        <v>411.00000000000006</v>
      </c>
      <c r="AC29" s="17">
        <v>29503.100000000002</v>
      </c>
      <c r="AD29" s="17">
        <v>86.2</v>
      </c>
      <c r="AE29" s="17">
        <v>101.79999999999998</v>
      </c>
      <c r="AF29" s="17">
        <v>285.10000000000002</v>
      </c>
      <c r="AG29" s="17">
        <v>122.89999999999999</v>
      </c>
      <c r="AH29" s="17">
        <v>1.4000000000000001</v>
      </c>
      <c r="AI29" s="17">
        <v>2.7</v>
      </c>
      <c r="AJ29" s="17">
        <v>490</v>
      </c>
      <c r="AK29" s="17">
        <v>5.9680294487357299</v>
      </c>
      <c r="AL29" s="17">
        <v>121.4</v>
      </c>
      <c r="AM29" s="17">
        <v>9</v>
      </c>
      <c r="AN29" s="17">
        <v>14.6</v>
      </c>
      <c r="AO29" s="17">
        <v>18.8</v>
      </c>
      <c r="AP29" s="17">
        <v>113.4</v>
      </c>
      <c r="AQ29" s="17">
        <v>2.1508146229872365</v>
      </c>
      <c r="AR29" s="17">
        <v>0</v>
      </c>
      <c r="AS29" s="17">
        <v>22.389421795938816</v>
      </c>
      <c r="AT29" s="17">
        <v>1254.043126342548</v>
      </c>
      <c r="AU29" s="17">
        <v>760.61350712770786</v>
      </c>
      <c r="AV29" s="17">
        <v>164.6789621672005</v>
      </c>
      <c r="AW29" s="17">
        <v>204.39999999999998</v>
      </c>
      <c r="AX29" s="17">
        <v>27</v>
      </c>
      <c r="AY29" s="17">
        <v>18.5</v>
      </c>
      <c r="AZ29" s="17">
        <v>14.6</v>
      </c>
      <c r="BA29" s="17">
        <v>19.5</v>
      </c>
      <c r="BB29" s="17">
        <v>23.867297218196384</v>
      </c>
      <c r="BC29" s="17">
        <v>0.248994752947578</v>
      </c>
      <c r="BD29" s="17">
        <v>180.83547305338169</v>
      </c>
      <c r="BE29" s="17">
        <v>355.79146321217576</v>
      </c>
      <c r="BF29" s="17">
        <v>234.14027447041806</v>
      </c>
      <c r="BG29" s="17">
        <v>200.87019561526759</v>
      </c>
      <c r="BH29" s="17">
        <v>152.87055855973961</v>
      </c>
      <c r="BI29" s="17">
        <v>29.490488461707223</v>
      </c>
      <c r="BJ29" s="17">
        <v>81.112717370608834</v>
      </c>
      <c r="BK29" s="17">
        <v>79.090414707183299</v>
      </c>
      <c r="BL29" s="17">
        <v>5.3</v>
      </c>
      <c r="BM29" s="17">
        <v>57.447636146416698</v>
      </c>
      <c r="BN29" s="17">
        <v>0</v>
      </c>
      <c r="BO29" s="18">
        <f t="shared" si="2"/>
        <v>37966.856545842566</v>
      </c>
      <c r="BP29" s="17">
        <v>223.76593043343871</v>
      </c>
      <c r="BQ29" s="17">
        <v>0</v>
      </c>
      <c r="BR29" s="17">
        <v>0</v>
      </c>
      <c r="BS29" s="17">
        <v>39989.277523724006</v>
      </c>
      <c r="BT29" s="17">
        <v>0</v>
      </c>
      <c r="BU29" s="17">
        <v>1631.8000000000002</v>
      </c>
      <c r="BV29" s="17">
        <v>18</v>
      </c>
      <c r="BW29" s="17">
        <v>763.9</v>
      </c>
      <c r="BX29" s="18">
        <f t="shared" si="3"/>
        <v>80593.600000000006</v>
      </c>
    </row>
    <row r="30" spans="1:76" x14ac:dyDescent="0.2">
      <c r="A30" s="32" t="s">
        <v>81</v>
      </c>
      <c r="B30" s="16"/>
      <c r="C30" s="17">
        <v>16.692712222228501</v>
      </c>
      <c r="D30" s="17">
        <v>0</v>
      </c>
      <c r="E30" s="17">
        <v>0</v>
      </c>
      <c r="F30" s="17">
        <v>5.8617010609024316</v>
      </c>
      <c r="G30" s="17">
        <v>25.545492326396126</v>
      </c>
      <c r="H30" s="17">
        <v>3.8083163203983474</v>
      </c>
      <c r="I30" s="17">
        <v>8.4327004237391971</v>
      </c>
      <c r="J30" s="17">
        <v>2.9922485374558443</v>
      </c>
      <c r="K30" s="17">
        <v>1.813483962094451</v>
      </c>
      <c r="L30" s="17">
        <v>0.15898318864427621</v>
      </c>
      <c r="M30" s="17">
        <v>11.341833001463222</v>
      </c>
      <c r="N30" s="17">
        <v>0.45337099052361274</v>
      </c>
      <c r="O30" s="17">
        <v>41.835470411828339</v>
      </c>
      <c r="P30" s="17">
        <v>53.225754287472142</v>
      </c>
      <c r="Q30" s="17">
        <v>12.513039338451712</v>
      </c>
      <c r="R30" s="17">
        <v>41.194949250214037</v>
      </c>
      <c r="S30" s="17">
        <v>1.4507871696755608</v>
      </c>
      <c r="T30" s="17">
        <v>3.4978241012209743</v>
      </c>
      <c r="U30" s="17">
        <v>44.351167389359119</v>
      </c>
      <c r="V30" s="17">
        <v>485.74229753966858</v>
      </c>
      <c r="W30" s="17">
        <v>4.3589953973248061</v>
      </c>
      <c r="X30" s="17">
        <v>4.7150583014455734</v>
      </c>
      <c r="Y30" s="17">
        <v>29.569494858365985</v>
      </c>
      <c r="Z30" s="17">
        <v>9.0674198104722561E-2</v>
      </c>
      <c r="AA30" s="17">
        <v>3.8083163203983474</v>
      </c>
      <c r="AB30" s="17">
        <v>42.069171221665009</v>
      </c>
      <c r="AC30" s="17">
        <v>267.05408884786442</v>
      </c>
      <c r="AD30" s="17">
        <v>190.35368754147433</v>
      </c>
      <c r="AE30" s="17">
        <v>141.02124839038845</v>
      </c>
      <c r="AF30" s="17">
        <v>71.54194230462609</v>
      </c>
      <c r="AG30" s="17">
        <v>339.96551370379603</v>
      </c>
      <c r="AH30" s="17">
        <v>3.2642711317700122</v>
      </c>
      <c r="AI30" s="17">
        <v>0</v>
      </c>
      <c r="AJ30" s="17">
        <v>92.297993747279648</v>
      </c>
      <c r="AK30" s="17">
        <v>34.641828015863069</v>
      </c>
      <c r="AL30" s="17">
        <v>8.2513520275297516</v>
      </c>
      <c r="AM30" s="17">
        <v>2.0855065564086184</v>
      </c>
      <c r="AN30" s="17">
        <v>3.6601242703695007</v>
      </c>
      <c r="AO30" s="17">
        <v>21.852481743238137</v>
      </c>
      <c r="AP30" s="17">
        <v>71.451268106521368</v>
      </c>
      <c r="AQ30" s="17">
        <v>3.3711626287027245</v>
      </c>
      <c r="AR30" s="17">
        <v>7.6304351407874531</v>
      </c>
      <c r="AS30" s="17">
        <v>12.338587245694821</v>
      </c>
      <c r="AT30" s="17">
        <v>28.320509414106716</v>
      </c>
      <c r="AU30" s="17">
        <v>0</v>
      </c>
      <c r="AV30" s="17">
        <v>34.055101787790839</v>
      </c>
      <c r="AW30" s="17">
        <v>28.713102406038104</v>
      </c>
      <c r="AX30" s="17">
        <v>5.5504018200406069</v>
      </c>
      <c r="AY30" s="17">
        <v>3.2642711317700122</v>
      </c>
      <c r="AZ30" s="17">
        <v>12.469081180502595</v>
      </c>
      <c r="BA30" s="17">
        <v>957.25149140437838</v>
      </c>
      <c r="BB30" s="17">
        <v>8.6511711626747037</v>
      </c>
      <c r="BC30" s="17">
        <v>2.8258700208922982</v>
      </c>
      <c r="BD30" s="17">
        <v>141.0526049934326</v>
      </c>
      <c r="BE30" s="17">
        <v>85.501859740736663</v>
      </c>
      <c r="BF30" s="17">
        <v>39.693437241415523</v>
      </c>
      <c r="BG30" s="17">
        <v>169.23871272911012</v>
      </c>
      <c r="BH30" s="17">
        <v>13.093077928262861</v>
      </c>
      <c r="BI30" s="17">
        <v>2.8101631373319695</v>
      </c>
      <c r="BJ30" s="17">
        <v>0</v>
      </c>
      <c r="BK30" s="17">
        <v>1.5501160957847127</v>
      </c>
      <c r="BL30" s="17">
        <v>5.2982794374250046</v>
      </c>
      <c r="BM30" s="17">
        <v>11.487989815386559</v>
      </c>
      <c r="BN30" s="17">
        <v>0</v>
      </c>
      <c r="BO30" s="18">
        <f t="shared" si="2"/>
        <v>3667.1325746684356</v>
      </c>
      <c r="BP30" s="17">
        <v>4049.7069896614626</v>
      </c>
      <c r="BQ30" s="17">
        <v>0</v>
      </c>
      <c r="BR30" s="17">
        <v>0</v>
      </c>
      <c r="BS30" s="17">
        <v>671.13707994802553</v>
      </c>
      <c r="BT30" s="17">
        <v>30.379674949430349</v>
      </c>
      <c r="BU30" s="17">
        <v>2215.2337577733683</v>
      </c>
      <c r="BV30" s="17">
        <v>564.76839204343537</v>
      </c>
      <c r="BW30" s="17">
        <v>1138.8544309558431</v>
      </c>
      <c r="BX30" s="18">
        <f t="shared" si="3"/>
        <v>12337.212900000002</v>
      </c>
    </row>
    <row r="31" spans="1:76" x14ac:dyDescent="0.2">
      <c r="A31" s="32" t="s">
        <v>82</v>
      </c>
      <c r="B31" s="16"/>
      <c r="C31" s="17">
        <v>940.72697765582654</v>
      </c>
      <c r="D31" s="17">
        <v>43.023734283762593</v>
      </c>
      <c r="E31" s="17">
        <v>11.471633915630566</v>
      </c>
      <c r="F31" s="17">
        <v>15.492077182839992</v>
      </c>
      <c r="G31" s="17">
        <v>2840.064038038442</v>
      </c>
      <c r="H31" s="17">
        <v>276.31421156772143</v>
      </c>
      <c r="I31" s="17">
        <v>228.00077527049319</v>
      </c>
      <c r="J31" s="17">
        <v>173.29607697933321</v>
      </c>
      <c r="K31" s="17">
        <v>167.85441435207406</v>
      </c>
      <c r="L31" s="17">
        <v>523.00652173390779</v>
      </c>
      <c r="M31" s="17">
        <v>946.16962732090633</v>
      </c>
      <c r="N31" s="17">
        <v>369.05228155009172</v>
      </c>
      <c r="O31" s="17">
        <v>458.42176402506669</v>
      </c>
      <c r="P31" s="17">
        <v>348.15655852081227</v>
      </c>
      <c r="Q31" s="17">
        <v>783.38951552800472</v>
      </c>
      <c r="R31" s="17">
        <v>546.39534818489551</v>
      </c>
      <c r="S31" s="17">
        <v>245.74170196930106</v>
      </c>
      <c r="T31" s="17">
        <v>180.38772282677206</v>
      </c>
      <c r="U31" s="17">
        <v>733.41428478931198</v>
      </c>
      <c r="V31" s="17">
        <v>125.00451453198934</v>
      </c>
      <c r="W31" s="17">
        <v>31.676739728255033</v>
      </c>
      <c r="X31" s="17">
        <v>275.30325838056149</v>
      </c>
      <c r="Y31" s="17">
        <v>233.97697661636855</v>
      </c>
      <c r="Z31" s="17">
        <v>152.34421736114308</v>
      </c>
      <c r="AA31" s="17">
        <v>15.751635855916332</v>
      </c>
      <c r="AB31" s="17">
        <v>232.53585859340922</v>
      </c>
      <c r="AC31" s="17">
        <v>4046.3521975140593</v>
      </c>
      <c r="AD31" s="17">
        <v>225.21293944150608</v>
      </c>
      <c r="AE31" s="17">
        <v>631.54313551905295</v>
      </c>
      <c r="AF31" s="17">
        <v>509.53832836149331</v>
      </c>
      <c r="AG31" s="17">
        <v>96.151850688443957</v>
      </c>
      <c r="AH31" s="17">
        <v>16.401278241770669</v>
      </c>
      <c r="AI31" s="17">
        <v>113.14464278269151</v>
      </c>
      <c r="AJ31" s="17">
        <v>96.704130146370375</v>
      </c>
      <c r="AK31" s="17">
        <v>26.842294796604605</v>
      </c>
      <c r="AL31" s="17">
        <v>859.59025287057216</v>
      </c>
      <c r="AM31" s="17">
        <v>44.693094215381429</v>
      </c>
      <c r="AN31" s="17">
        <v>38.517239407161199</v>
      </c>
      <c r="AO31" s="17">
        <v>153.67105553622008</v>
      </c>
      <c r="AP31" s="17">
        <v>70.516593830987517</v>
      </c>
      <c r="AQ31" s="17">
        <v>27.293274995186191</v>
      </c>
      <c r="AR31" s="17">
        <v>19.412402053557326</v>
      </c>
      <c r="AS31" s="17">
        <v>63.651615811868638</v>
      </c>
      <c r="AT31" s="17">
        <v>241.55941684674843</v>
      </c>
      <c r="AU31" s="17">
        <v>336.41890762081226</v>
      </c>
      <c r="AV31" s="17">
        <v>168.1416661789161</v>
      </c>
      <c r="AW31" s="17">
        <v>52.333360550914684</v>
      </c>
      <c r="AX31" s="17">
        <v>57.649637577635211</v>
      </c>
      <c r="AY31" s="17">
        <v>33.872533336288754</v>
      </c>
      <c r="AZ31" s="17">
        <v>109.08922038016429</v>
      </c>
      <c r="BA31" s="17">
        <v>148.20607365310161</v>
      </c>
      <c r="BB31" s="17">
        <v>4.167933705457596</v>
      </c>
      <c r="BC31" s="17">
        <v>2.7659341463930671</v>
      </c>
      <c r="BD31" s="17">
        <v>288.37224837123125</v>
      </c>
      <c r="BE31" s="17">
        <v>305.02202057468082</v>
      </c>
      <c r="BF31" s="17">
        <v>128.67363456886352</v>
      </c>
      <c r="BG31" s="17">
        <v>1272.9624376892737</v>
      </c>
      <c r="BH31" s="17">
        <v>225.37084034897507</v>
      </c>
      <c r="BI31" s="17">
        <v>11.915317910690367</v>
      </c>
      <c r="BJ31" s="17">
        <v>21.017508872839159</v>
      </c>
      <c r="BK31" s="17">
        <v>25.863448029104141</v>
      </c>
      <c r="BL31" s="17">
        <v>29.976741958735136</v>
      </c>
      <c r="BM31" s="17">
        <v>90.653174194917796</v>
      </c>
      <c r="BN31" s="17">
        <v>0</v>
      </c>
      <c r="BO31" s="18">
        <f t="shared" si="2"/>
        <v>21490.2408494915</v>
      </c>
      <c r="BP31" s="17">
        <v>6012.7393531883854</v>
      </c>
      <c r="BQ31" s="17">
        <v>0</v>
      </c>
      <c r="BR31" s="17">
        <v>347.09955477788264</v>
      </c>
      <c r="BS31" s="17">
        <v>5103.2508509664822</v>
      </c>
      <c r="BT31" s="17">
        <v>243.82190520145016</v>
      </c>
      <c r="BU31" s="17">
        <v>11731.869294638778</v>
      </c>
      <c r="BV31" s="17">
        <v>1360.20116121922</v>
      </c>
      <c r="BW31" s="17">
        <v>6913.4487116401688</v>
      </c>
      <c r="BX31" s="18">
        <f t="shared" si="3"/>
        <v>53202.671681123873</v>
      </c>
    </row>
    <row r="32" spans="1:76" x14ac:dyDescent="0.2">
      <c r="A32" s="32" t="s">
        <v>83</v>
      </c>
      <c r="B32" s="16"/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17">
        <v>0</v>
      </c>
      <c r="AH32" s="17">
        <v>0</v>
      </c>
      <c r="AI32" s="17">
        <v>0</v>
      </c>
      <c r="AJ32" s="17">
        <v>0</v>
      </c>
      <c r="AK32" s="17">
        <v>0</v>
      </c>
      <c r="AL32" s="17">
        <v>0</v>
      </c>
      <c r="AM32" s="17">
        <v>0</v>
      </c>
      <c r="AN32" s="17">
        <v>0</v>
      </c>
      <c r="AO32" s="17">
        <v>0</v>
      </c>
      <c r="AP32" s="17">
        <v>0</v>
      </c>
      <c r="AQ32" s="17">
        <v>0</v>
      </c>
      <c r="AR32" s="17">
        <v>0</v>
      </c>
      <c r="AS32" s="17">
        <v>0</v>
      </c>
      <c r="AT32" s="17">
        <v>0</v>
      </c>
      <c r="AU32" s="17">
        <v>0</v>
      </c>
      <c r="AV32" s="17">
        <v>0</v>
      </c>
      <c r="AW32" s="17">
        <v>0</v>
      </c>
      <c r="AX32" s="17">
        <v>0</v>
      </c>
      <c r="AY32" s="17">
        <v>0</v>
      </c>
      <c r="AZ32" s="17">
        <v>0</v>
      </c>
      <c r="BA32" s="17">
        <v>0</v>
      </c>
      <c r="BB32" s="17">
        <v>0</v>
      </c>
      <c r="BC32" s="17">
        <v>0</v>
      </c>
      <c r="BD32" s="17">
        <v>0</v>
      </c>
      <c r="BE32" s="17">
        <v>0</v>
      </c>
      <c r="BF32" s="17">
        <v>0</v>
      </c>
      <c r="BG32" s="17">
        <v>0</v>
      </c>
      <c r="BH32" s="17">
        <v>0</v>
      </c>
      <c r="BI32" s="17">
        <v>0</v>
      </c>
      <c r="BJ32" s="17">
        <v>0</v>
      </c>
      <c r="BK32" s="17">
        <v>0</v>
      </c>
      <c r="BL32" s="17">
        <v>0</v>
      </c>
      <c r="BM32" s="17">
        <v>0</v>
      </c>
      <c r="BN32" s="17">
        <v>0</v>
      </c>
      <c r="BO32" s="18">
        <f t="shared" si="2"/>
        <v>0</v>
      </c>
      <c r="BP32" s="17">
        <v>25072.94550179354</v>
      </c>
      <c r="BQ32" s="17">
        <v>0</v>
      </c>
      <c r="BR32" s="17">
        <v>1423.669917082585</v>
      </c>
      <c r="BS32" s="17">
        <v>0</v>
      </c>
      <c r="BT32" s="17">
        <v>0</v>
      </c>
      <c r="BU32" s="17">
        <v>0</v>
      </c>
      <c r="BV32" s="17">
        <v>0</v>
      </c>
      <c r="BW32" s="17">
        <v>0</v>
      </c>
      <c r="BX32" s="18">
        <f t="shared" si="3"/>
        <v>26496.615418876125</v>
      </c>
    </row>
    <row r="33" spans="1:76" x14ac:dyDescent="0.2">
      <c r="A33" s="32" t="s">
        <v>84</v>
      </c>
      <c r="B33" s="16"/>
      <c r="C33" s="17">
        <v>83.35089936458165</v>
      </c>
      <c r="D33" s="17">
        <v>0</v>
      </c>
      <c r="E33" s="17">
        <v>0</v>
      </c>
      <c r="F33" s="17">
        <v>29.099999999999998</v>
      </c>
      <c r="G33" s="17">
        <v>1265.2177880260019</v>
      </c>
      <c r="H33" s="17">
        <v>80.662219078591122</v>
      </c>
      <c r="I33" s="17">
        <v>180.70000000000002</v>
      </c>
      <c r="J33" s="17">
        <v>230.40034389226614</v>
      </c>
      <c r="K33" s="17">
        <v>41.501974807096367</v>
      </c>
      <c r="L33" s="17">
        <v>97.3</v>
      </c>
      <c r="M33" s="17">
        <v>630.02198628649114</v>
      </c>
      <c r="N33" s="17">
        <v>253.49999999999997</v>
      </c>
      <c r="O33" s="17">
        <v>267.60000000000002</v>
      </c>
      <c r="P33" s="17">
        <v>521.38429599473352</v>
      </c>
      <c r="Q33" s="17">
        <v>542.00030914415765</v>
      </c>
      <c r="R33" s="17">
        <v>236.51290649016516</v>
      </c>
      <c r="S33" s="17">
        <v>8.1000000000000014</v>
      </c>
      <c r="T33" s="17">
        <v>63.499999999999993</v>
      </c>
      <c r="U33" s="17">
        <v>165.39999999999998</v>
      </c>
      <c r="V33" s="17">
        <v>117.89999999999999</v>
      </c>
      <c r="W33" s="17">
        <v>14.600000000000001</v>
      </c>
      <c r="X33" s="17">
        <v>105.70144556098181</v>
      </c>
      <c r="Y33" s="17">
        <v>52.797134960369355</v>
      </c>
      <c r="Z33" s="17">
        <v>660</v>
      </c>
      <c r="AA33" s="17">
        <v>3.0536967610939199</v>
      </c>
      <c r="AB33" s="17">
        <v>99.500399828814821</v>
      </c>
      <c r="AC33" s="17">
        <v>663.61915828542203</v>
      </c>
      <c r="AD33" s="17">
        <v>693.9</v>
      </c>
      <c r="AE33" s="17">
        <v>1624.1017533957784</v>
      </c>
      <c r="AF33" s="17">
        <v>829.57887204360748</v>
      </c>
      <c r="AG33" s="17">
        <v>3643.0886151284149</v>
      </c>
      <c r="AH33" s="17">
        <v>0.5</v>
      </c>
      <c r="AI33" s="17">
        <v>37.52209170133677</v>
      </c>
      <c r="AJ33" s="17">
        <v>1384.7</v>
      </c>
      <c r="AK33" s="17">
        <v>692.41777879966753</v>
      </c>
      <c r="AL33" s="17">
        <v>27.559844919492189</v>
      </c>
      <c r="AM33" s="17">
        <v>13.938639743558831</v>
      </c>
      <c r="AN33" s="17">
        <v>51.959372794435616</v>
      </c>
      <c r="AO33" s="17">
        <v>42.463436700024232</v>
      </c>
      <c r="AP33" s="17">
        <v>24.560218944971915</v>
      </c>
      <c r="AQ33" s="17">
        <v>18.028903554077985</v>
      </c>
      <c r="AR33" s="17">
        <v>5.6618391574102898</v>
      </c>
      <c r="AS33" s="17">
        <v>22.98709929764987</v>
      </c>
      <c r="AT33" s="17">
        <v>9.5541368448384265</v>
      </c>
      <c r="AU33" s="17">
        <v>0</v>
      </c>
      <c r="AV33" s="17">
        <v>155.78999586329843</v>
      </c>
      <c r="AW33" s="17">
        <v>126.36280280966771</v>
      </c>
      <c r="AX33" s="17">
        <v>6.7705624574301897</v>
      </c>
      <c r="AY33" s="17">
        <v>14.240325393753281</v>
      </c>
      <c r="AZ33" s="17">
        <v>24.918248221854427</v>
      </c>
      <c r="BA33" s="17">
        <v>296.414739703637</v>
      </c>
      <c r="BB33" s="17">
        <v>3.0919643547550524</v>
      </c>
      <c r="BC33" s="17">
        <v>8.0306677859180589</v>
      </c>
      <c r="BD33" s="17">
        <v>137.75973473935096</v>
      </c>
      <c r="BE33" s="17">
        <v>272.16470142447946</v>
      </c>
      <c r="BF33" s="17">
        <v>95.271984891108715</v>
      </c>
      <c r="BG33" s="17">
        <v>217.02753848136911</v>
      </c>
      <c r="BH33" s="17">
        <v>21.729849626519666</v>
      </c>
      <c r="BI33" s="17">
        <v>10.530217791661935</v>
      </c>
      <c r="BJ33" s="17">
        <v>9.2750982760278831</v>
      </c>
      <c r="BK33" s="17">
        <v>48.169347133147376</v>
      </c>
      <c r="BL33" s="17">
        <v>8</v>
      </c>
      <c r="BM33" s="17">
        <v>22.172511305289323</v>
      </c>
      <c r="BN33" s="17">
        <v>0</v>
      </c>
      <c r="BO33" s="18">
        <f t="shared" si="2"/>
        <v>17013.667451765301</v>
      </c>
      <c r="BP33" s="17">
        <v>2141.4325482346999</v>
      </c>
      <c r="BQ33" s="17">
        <v>0</v>
      </c>
      <c r="BR33" s="17">
        <v>2557.8000000000002</v>
      </c>
      <c r="BS33" s="17">
        <v>0</v>
      </c>
      <c r="BT33" s="17">
        <v>0</v>
      </c>
      <c r="BU33" s="17">
        <v>5277.2</v>
      </c>
      <c r="BV33" s="17">
        <v>692.8</v>
      </c>
      <c r="BW33" s="17">
        <v>1517.9</v>
      </c>
      <c r="BX33" s="18">
        <f t="shared" si="3"/>
        <v>29200.800000000003</v>
      </c>
    </row>
    <row r="34" spans="1:76" x14ac:dyDescent="0.2">
      <c r="A34" s="32" t="s">
        <v>85</v>
      </c>
      <c r="B34" s="16"/>
      <c r="C34" s="17">
        <v>0</v>
      </c>
      <c r="D34" s="17">
        <v>0</v>
      </c>
      <c r="E34" s="17">
        <v>0</v>
      </c>
      <c r="F34" s="17">
        <v>37.900000000000006</v>
      </c>
      <c r="G34" s="17">
        <v>132.99999999999997</v>
      </c>
      <c r="H34" s="17">
        <v>23.299999999999997</v>
      </c>
      <c r="I34" s="17">
        <v>5.8</v>
      </c>
      <c r="J34" s="17">
        <v>4.2</v>
      </c>
      <c r="K34" s="17">
        <v>1.6</v>
      </c>
      <c r="L34" s="17">
        <v>95.500000000000014</v>
      </c>
      <c r="M34" s="17">
        <v>277.3</v>
      </c>
      <c r="N34" s="17">
        <v>1.4</v>
      </c>
      <c r="O34" s="17">
        <v>25.5</v>
      </c>
      <c r="P34" s="17">
        <v>96.3</v>
      </c>
      <c r="Q34" s="17">
        <v>69.5</v>
      </c>
      <c r="R34" s="17">
        <v>34.700000000000003</v>
      </c>
      <c r="S34" s="17">
        <v>0.89999999999999991</v>
      </c>
      <c r="T34" s="17">
        <v>2.2000000000000002</v>
      </c>
      <c r="U34" s="17">
        <v>17.2</v>
      </c>
      <c r="V34" s="17">
        <v>16.5</v>
      </c>
      <c r="W34" s="17">
        <v>2.4000000000000004</v>
      </c>
      <c r="X34" s="17">
        <v>7.6</v>
      </c>
      <c r="Y34" s="17">
        <v>18.600000000000001</v>
      </c>
      <c r="Z34" s="17">
        <v>0</v>
      </c>
      <c r="AA34" s="17">
        <v>0</v>
      </c>
      <c r="AB34" s="17">
        <v>65.900000000000006</v>
      </c>
      <c r="AC34" s="17">
        <v>61.7</v>
      </c>
      <c r="AD34" s="17">
        <v>412.9</v>
      </c>
      <c r="AE34" s="17">
        <v>465</v>
      </c>
      <c r="AF34" s="17">
        <v>6.2</v>
      </c>
      <c r="AG34" s="17">
        <v>20.5</v>
      </c>
      <c r="AH34" s="17">
        <v>689.9</v>
      </c>
      <c r="AI34" s="17">
        <v>45</v>
      </c>
      <c r="AJ34" s="17">
        <v>695</v>
      </c>
      <c r="AK34" s="17">
        <v>0</v>
      </c>
      <c r="AL34" s="17">
        <v>0</v>
      </c>
      <c r="AM34" s="17">
        <v>0</v>
      </c>
      <c r="AN34" s="17">
        <v>0</v>
      </c>
      <c r="AO34" s="17">
        <v>0</v>
      </c>
      <c r="AP34" s="17">
        <v>0</v>
      </c>
      <c r="AQ34" s="17">
        <v>0</v>
      </c>
      <c r="AR34" s="17">
        <v>0</v>
      </c>
      <c r="AS34" s="17">
        <v>0</v>
      </c>
      <c r="AT34" s="17">
        <v>0.18697861227286497</v>
      </c>
      <c r="AU34" s="17">
        <v>0</v>
      </c>
      <c r="AV34" s="17">
        <v>0</v>
      </c>
      <c r="AW34" s="17">
        <v>0</v>
      </c>
      <c r="AX34" s="17">
        <v>0</v>
      </c>
      <c r="AY34" s="17">
        <v>2.2000000000000002</v>
      </c>
      <c r="AZ34" s="17">
        <v>0.1</v>
      </c>
      <c r="BA34" s="17">
        <v>0.4</v>
      </c>
      <c r="BB34" s="17">
        <v>0</v>
      </c>
      <c r="BC34" s="17">
        <v>0</v>
      </c>
      <c r="BD34" s="17">
        <v>0</v>
      </c>
      <c r="BE34" s="17">
        <v>0</v>
      </c>
      <c r="BF34" s="17">
        <v>0</v>
      </c>
      <c r="BG34" s="17">
        <v>0</v>
      </c>
      <c r="BH34" s="17">
        <v>1.513021387727135</v>
      </c>
      <c r="BI34" s="17">
        <v>0</v>
      </c>
      <c r="BJ34" s="17">
        <v>0</v>
      </c>
      <c r="BK34" s="17">
        <v>0</v>
      </c>
      <c r="BL34" s="17">
        <v>0</v>
      </c>
      <c r="BM34" s="17">
        <v>0</v>
      </c>
      <c r="BN34" s="17">
        <v>0</v>
      </c>
      <c r="BO34" s="18">
        <f t="shared" si="2"/>
        <v>3337.9</v>
      </c>
      <c r="BP34" s="17">
        <v>1.4</v>
      </c>
      <c r="BQ34" s="17">
        <v>0</v>
      </c>
      <c r="BR34" s="17">
        <v>0</v>
      </c>
      <c r="BS34" s="17">
        <v>0</v>
      </c>
      <c r="BT34" s="17">
        <v>0</v>
      </c>
      <c r="BU34" s="17">
        <v>1480.1999999999998</v>
      </c>
      <c r="BV34" s="17">
        <v>394.6</v>
      </c>
      <c r="BW34" s="17">
        <v>903.7</v>
      </c>
      <c r="BX34" s="18">
        <f t="shared" si="3"/>
        <v>6117.8</v>
      </c>
    </row>
    <row r="35" spans="1:76" x14ac:dyDescent="0.2">
      <c r="A35" s="32" t="s">
        <v>86</v>
      </c>
      <c r="B35" s="16"/>
      <c r="C35" s="17">
        <v>0.19596072750653812</v>
      </c>
      <c r="D35" s="17">
        <v>0</v>
      </c>
      <c r="E35" s="17">
        <v>0</v>
      </c>
      <c r="F35" s="17">
        <v>0.2</v>
      </c>
      <c r="G35" s="17">
        <v>11.3</v>
      </c>
      <c r="H35" s="17">
        <v>5.4</v>
      </c>
      <c r="I35" s="17">
        <v>0.7</v>
      </c>
      <c r="J35" s="17">
        <v>0.9</v>
      </c>
      <c r="K35" s="17">
        <v>24.400000000000002</v>
      </c>
      <c r="L35" s="17">
        <v>0.1</v>
      </c>
      <c r="M35" s="17">
        <v>13.700000000000001</v>
      </c>
      <c r="N35" s="17">
        <v>106</v>
      </c>
      <c r="O35" s="17">
        <v>5.6000000000000005</v>
      </c>
      <c r="P35" s="17">
        <v>1.4</v>
      </c>
      <c r="Q35" s="17">
        <v>7.1999999999999993</v>
      </c>
      <c r="R35" s="17">
        <v>8</v>
      </c>
      <c r="S35" s="17">
        <v>15.100000000000001</v>
      </c>
      <c r="T35" s="17">
        <v>2.9</v>
      </c>
      <c r="U35" s="17">
        <v>18.100000000000001</v>
      </c>
      <c r="V35" s="17">
        <v>2</v>
      </c>
      <c r="W35" s="17">
        <v>1.4000000000000001</v>
      </c>
      <c r="X35" s="17">
        <v>5.6000000000000005</v>
      </c>
      <c r="Y35" s="17">
        <v>6.5</v>
      </c>
      <c r="Z35" s="17">
        <v>0.6</v>
      </c>
      <c r="AA35" s="17">
        <v>0</v>
      </c>
      <c r="AB35" s="17">
        <v>0</v>
      </c>
      <c r="AC35" s="17">
        <v>43</v>
      </c>
      <c r="AD35" s="17">
        <v>2.2999999999999998</v>
      </c>
      <c r="AE35" s="17">
        <v>167.60000000000002</v>
      </c>
      <c r="AF35" s="17">
        <v>173.5</v>
      </c>
      <c r="AG35" s="17">
        <v>0.2</v>
      </c>
      <c r="AH35" s="17">
        <v>2.1</v>
      </c>
      <c r="AI35" s="17">
        <v>314.3</v>
      </c>
      <c r="AJ35" s="17">
        <v>408</v>
      </c>
      <c r="AK35" s="17">
        <v>157.05504481210554</v>
      </c>
      <c r="AL35" s="17">
        <v>1.9</v>
      </c>
      <c r="AM35" s="17">
        <v>1.3000000000000003</v>
      </c>
      <c r="AN35" s="17">
        <v>5.2</v>
      </c>
      <c r="AO35" s="17">
        <v>0.4</v>
      </c>
      <c r="AP35" s="17">
        <v>21.4</v>
      </c>
      <c r="AQ35" s="17">
        <v>13.740126830480637</v>
      </c>
      <c r="AR35" s="17">
        <v>5.8</v>
      </c>
      <c r="AS35" s="17">
        <v>61.133841585099503</v>
      </c>
      <c r="AT35" s="17">
        <v>1</v>
      </c>
      <c r="AU35" s="17">
        <v>0</v>
      </c>
      <c r="AV35" s="17">
        <v>211.5</v>
      </c>
      <c r="AW35" s="17">
        <v>36</v>
      </c>
      <c r="AX35" s="17">
        <v>7.6999999999999993</v>
      </c>
      <c r="AY35" s="17">
        <v>1.7</v>
      </c>
      <c r="AZ35" s="17">
        <v>12.6</v>
      </c>
      <c r="BA35" s="17">
        <v>5.2000000000000011</v>
      </c>
      <c r="BB35" s="17">
        <v>0</v>
      </c>
      <c r="BC35" s="17">
        <v>162.5</v>
      </c>
      <c r="BD35" s="17">
        <v>30.4</v>
      </c>
      <c r="BE35" s="17">
        <v>106.8750260448078</v>
      </c>
      <c r="BF35" s="17">
        <v>190</v>
      </c>
      <c r="BG35" s="17">
        <v>0.5</v>
      </c>
      <c r="BH35" s="17">
        <v>0.3</v>
      </c>
      <c r="BI35" s="17">
        <v>27.9</v>
      </c>
      <c r="BJ35" s="17">
        <v>14</v>
      </c>
      <c r="BK35" s="17">
        <v>22.4</v>
      </c>
      <c r="BL35" s="17">
        <v>0</v>
      </c>
      <c r="BM35" s="17">
        <v>0</v>
      </c>
      <c r="BN35" s="17">
        <v>0</v>
      </c>
      <c r="BO35" s="18">
        <f t="shared" si="2"/>
        <v>2446.8000000000006</v>
      </c>
      <c r="BP35" s="17">
        <v>251.4</v>
      </c>
      <c r="BQ35" s="17">
        <v>0</v>
      </c>
      <c r="BR35" s="17">
        <v>0</v>
      </c>
      <c r="BS35" s="17">
        <v>0</v>
      </c>
      <c r="BT35" s="17">
        <v>0</v>
      </c>
      <c r="BU35" s="17">
        <v>1041.5999999999999</v>
      </c>
      <c r="BV35" s="17">
        <v>175.5</v>
      </c>
      <c r="BW35" s="17">
        <v>713.69999999999993</v>
      </c>
      <c r="BX35" s="18">
        <f t="shared" si="3"/>
        <v>4629.0000000000009</v>
      </c>
    </row>
    <row r="36" spans="1:76" x14ac:dyDescent="0.2">
      <c r="A36" s="32" t="s">
        <v>87</v>
      </c>
      <c r="B36" s="16"/>
      <c r="C36" s="17">
        <v>5.3739398774132203</v>
      </c>
      <c r="D36" s="17">
        <v>0</v>
      </c>
      <c r="E36" s="17">
        <v>9.5</v>
      </c>
      <c r="F36" s="17">
        <v>27.599999999999998</v>
      </c>
      <c r="G36" s="17">
        <v>281.39999999999998</v>
      </c>
      <c r="H36" s="17">
        <v>23.7</v>
      </c>
      <c r="I36" s="17">
        <v>4.5</v>
      </c>
      <c r="J36" s="17">
        <v>74.599999999999994</v>
      </c>
      <c r="K36" s="17">
        <v>0.1</v>
      </c>
      <c r="L36" s="17">
        <v>152.19999999999999</v>
      </c>
      <c r="M36" s="17">
        <v>411.80000000000007</v>
      </c>
      <c r="N36" s="17">
        <v>70.099999999999994</v>
      </c>
      <c r="O36" s="17">
        <v>18.100000000000001</v>
      </c>
      <c r="P36" s="17">
        <v>74.2</v>
      </c>
      <c r="Q36" s="17">
        <v>211.79999999999998</v>
      </c>
      <c r="R36" s="17">
        <v>23.799999999999997</v>
      </c>
      <c r="S36" s="17">
        <v>2.4</v>
      </c>
      <c r="T36" s="17">
        <v>13.600000000000001</v>
      </c>
      <c r="U36" s="17">
        <v>76.5</v>
      </c>
      <c r="V36" s="17">
        <v>90.600000000000009</v>
      </c>
      <c r="W36" s="17">
        <v>5.3</v>
      </c>
      <c r="X36" s="17">
        <v>12.7</v>
      </c>
      <c r="Y36" s="17">
        <v>2.2999999999999998</v>
      </c>
      <c r="Z36" s="17">
        <v>0</v>
      </c>
      <c r="AA36" s="17">
        <v>0</v>
      </c>
      <c r="AB36" s="17">
        <v>36.700000000000003</v>
      </c>
      <c r="AC36" s="17">
        <v>285.3</v>
      </c>
      <c r="AD36" s="17">
        <v>339.40000000000003</v>
      </c>
      <c r="AE36" s="17">
        <v>1068.2</v>
      </c>
      <c r="AF36" s="17">
        <v>684.4</v>
      </c>
      <c r="AG36" s="17">
        <v>3788.7</v>
      </c>
      <c r="AH36" s="17">
        <v>182.8</v>
      </c>
      <c r="AI36" s="17">
        <v>489.99999999999994</v>
      </c>
      <c r="AJ36" s="17">
        <v>7078.2</v>
      </c>
      <c r="AK36" s="17">
        <v>275.01243866171075</v>
      </c>
      <c r="AL36" s="17">
        <v>77.100000000000009</v>
      </c>
      <c r="AM36" s="17">
        <v>6.1</v>
      </c>
      <c r="AN36" s="17">
        <v>0.70000000000000007</v>
      </c>
      <c r="AO36" s="17">
        <v>0.2</v>
      </c>
      <c r="AP36" s="17">
        <v>22.700000000000003</v>
      </c>
      <c r="AQ36" s="17">
        <v>0</v>
      </c>
      <c r="AR36" s="17">
        <v>0</v>
      </c>
      <c r="AS36" s="17">
        <v>0</v>
      </c>
      <c r="AT36" s="17">
        <v>11.22418482008321</v>
      </c>
      <c r="AU36" s="17">
        <v>0</v>
      </c>
      <c r="AV36" s="17">
        <v>23.887669958424631</v>
      </c>
      <c r="AW36" s="17">
        <v>17</v>
      </c>
      <c r="AX36" s="17">
        <v>10.6</v>
      </c>
      <c r="AY36" s="17">
        <v>0.2</v>
      </c>
      <c r="AZ36" s="17">
        <v>4.9000000000000004</v>
      </c>
      <c r="BA36" s="17">
        <v>127</v>
      </c>
      <c r="BB36" s="17">
        <v>0.39449657498041912</v>
      </c>
      <c r="BC36" s="17">
        <v>0.24877409644169649</v>
      </c>
      <c r="BD36" s="17">
        <v>46.296474141490144</v>
      </c>
      <c r="BE36" s="17">
        <v>2.8096881016774553</v>
      </c>
      <c r="BF36" s="17">
        <v>20.641729503588834</v>
      </c>
      <c r="BG36" s="17">
        <v>16.113415418776672</v>
      </c>
      <c r="BH36" s="17">
        <v>2.7269486826729845</v>
      </c>
      <c r="BI36" s="17">
        <v>0.90931200515427957</v>
      </c>
      <c r="BJ36" s="17">
        <v>0.99160805043145051</v>
      </c>
      <c r="BK36" s="17">
        <v>2.9748229293426203</v>
      </c>
      <c r="BL36" s="17">
        <v>0</v>
      </c>
      <c r="BM36" s="17">
        <v>6.7070827387450205</v>
      </c>
      <c r="BN36" s="17">
        <v>0</v>
      </c>
      <c r="BO36" s="18">
        <f t="shared" si="2"/>
        <v>16223.312585560936</v>
      </c>
      <c r="BP36" s="17">
        <v>225.78741443906659</v>
      </c>
      <c r="BQ36" s="17">
        <v>0</v>
      </c>
      <c r="BR36" s="17">
        <v>5511.8</v>
      </c>
      <c r="BS36" s="17">
        <v>0</v>
      </c>
      <c r="BT36" s="17">
        <v>0</v>
      </c>
      <c r="BU36" s="17">
        <v>3721.8</v>
      </c>
      <c r="BV36" s="17">
        <v>440.9</v>
      </c>
      <c r="BW36" s="17">
        <v>3983.5</v>
      </c>
      <c r="BX36" s="18">
        <f t="shared" si="3"/>
        <v>30107.100000000002</v>
      </c>
    </row>
    <row r="37" spans="1:76" x14ac:dyDescent="0.2">
      <c r="A37" s="32" t="s">
        <v>88</v>
      </c>
      <c r="B37" s="16"/>
      <c r="C37" s="17">
        <v>0.88304011047920017</v>
      </c>
      <c r="D37" s="17">
        <v>0</v>
      </c>
      <c r="E37" s="17">
        <v>0</v>
      </c>
      <c r="F37" s="17">
        <v>0.2</v>
      </c>
      <c r="G37" s="17">
        <v>9.3408070222368771</v>
      </c>
      <c r="H37" s="17">
        <v>9.8155611778716558</v>
      </c>
      <c r="I37" s="17">
        <v>2.0309213975312534</v>
      </c>
      <c r="J37" s="17">
        <v>1.4155677732336593</v>
      </c>
      <c r="K37" s="17">
        <v>9.6566052324617289</v>
      </c>
      <c r="L37" s="17">
        <v>0.9</v>
      </c>
      <c r="M37" s="17">
        <v>15.600308559159844</v>
      </c>
      <c r="N37" s="17">
        <v>5.4301933835814102</v>
      </c>
      <c r="O37" s="17">
        <v>21.425743456155836</v>
      </c>
      <c r="P37" s="17">
        <v>3.6781743873682249</v>
      </c>
      <c r="Q37" s="17">
        <v>2.896513056322584</v>
      </c>
      <c r="R37" s="17">
        <v>2.810906019251322</v>
      </c>
      <c r="S37" s="17">
        <v>1.2999999999999998</v>
      </c>
      <c r="T37" s="17">
        <v>2.0154931150872684</v>
      </c>
      <c r="U37" s="17">
        <v>15.746796850278848</v>
      </c>
      <c r="V37" s="17">
        <v>2.5310391029509507</v>
      </c>
      <c r="W37" s="17">
        <v>1.5714609813213525</v>
      </c>
      <c r="X37" s="17">
        <v>17.393755575384823</v>
      </c>
      <c r="Y37" s="17">
        <v>2.1296951658512455</v>
      </c>
      <c r="Z37" s="17">
        <v>30.164457055255998</v>
      </c>
      <c r="AA37" s="17">
        <v>17.786410324078837</v>
      </c>
      <c r="AB37" s="17">
        <v>2.4783536705790143</v>
      </c>
      <c r="AC37" s="17">
        <v>48.43246221828457</v>
      </c>
      <c r="AD37" s="17">
        <v>52.226075875355221</v>
      </c>
      <c r="AE37" s="17">
        <v>300.21019261510344</v>
      </c>
      <c r="AF37" s="17">
        <v>175.04826637102354</v>
      </c>
      <c r="AG37" s="17">
        <v>58.340173677367609</v>
      </c>
      <c r="AH37" s="17">
        <v>0.11465389643131171</v>
      </c>
      <c r="AI37" s="17">
        <v>2.8</v>
      </c>
      <c r="AJ37" s="17">
        <v>35.560653286960147</v>
      </c>
      <c r="AK37" s="17">
        <v>490.82212455858223</v>
      </c>
      <c r="AL37" s="17">
        <v>9.6210524099693089</v>
      </c>
      <c r="AM37" s="17">
        <v>58.676001307870834</v>
      </c>
      <c r="AN37" s="17">
        <v>10.126661851794331</v>
      </c>
      <c r="AO37" s="17">
        <v>33.587875103827301</v>
      </c>
      <c r="AP37" s="17">
        <v>14.085054436355552</v>
      </c>
      <c r="AQ37" s="17">
        <v>38.840885971291982</v>
      </c>
      <c r="AR37" s="17">
        <v>21.581205718595772</v>
      </c>
      <c r="AS37" s="17">
        <v>78.920569266269126</v>
      </c>
      <c r="AT37" s="17">
        <v>29.880576766345925</v>
      </c>
      <c r="AU37" s="17">
        <v>0</v>
      </c>
      <c r="AV37" s="17">
        <v>465.24869505354093</v>
      </c>
      <c r="AW37" s="17">
        <v>36.971828543356047</v>
      </c>
      <c r="AX37" s="17">
        <v>7.1346810296997276</v>
      </c>
      <c r="AY37" s="17">
        <v>8.6218960456338394</v>
      </c>
      <c r="AZ37" s="17">
        <v>140.93436406714076</v>
      </c>
      <c r="BA37" s="17">
        <v>13.316300090170071</v>
      </c>
      <c r="BB37" s="17">
        <v>40.853971542760689</v>
      </c>
      <c r="BC37" s="17">
        <v>4.3249913715603405</v>
      </c>
      <c r="BD37" s="17">
        <v>103.01641775651625</v>
      </c>
      <c r="BE37" s="17">
        <v>733.53321434966301</v>
      </c>
      <c r="BF37" s="17">
        <v>66.400568597842152</v>
      </c>
      <c r="BG37" s="17">
        <v>172.6618868950417</v>
      </c>
      <c r="BH37" s="17">
        <v>22.75425302107589</v>
      </c>
      <c r="BI37" s="17">
        <v>8.2737465444114058</v>
      </c>
      <c r="BJ37" s="17">
        <v>5.3706970888661107</v>
      </c>
      <c r="BK37" s="17">
        <v>131.98398820285868</v>
      </c>
      <c r="BL37" s="17">
        <v>5.5470144092219025</v>
      </c>
      <c r="BM37" s="17">
        <v>5.9595382031164705</v>
      </c>
      <c r="BN37" s="17">
        <v>0</v>
      </c>
      <c r="BO37" s="18">
        <f t="shared" si="2"/>
        <v>3610.9843415603459</v>
      </c>
      <c r="BP37" s="17">
        <v>308.31565843965399</v>
      </c>
      <c r="BQ37" s="17">
        <v>0</v>
      </c>
      <c r="BR37" s="17">
        <v>0</v>
      </c>
      <c r="BS37" s="17">
        <v>0</v>
      </c>
      <c r="BT37" s="17">
        <v>0</v>
      </c>
      <c r="BU37" s="17">
        <v>582.20000000000005</v>
      </c>
      <c r="BV37" s="17">
        <v>30.5</v>
      </c>
      <c r="BW37" s="17">
        <v>363.7</v>
      </c>
      <c r="BX37" s="18">
        <f t="shared" si="3"/>
        <v>4895.7</v>
      </c>
    </row>
    <row r="38" spans="1:76" x14ac:dyDescent="0.2">
      <c r="A38" s="32" t="s">
        <v>92</v>
      </c>
      <c r="B38" s="16"/>
      <c r="C38" s="17">
        <v>6.8455445741588887</v>
      </c>
      <c r="D38" s="17">
        <v>0</v>
      </c>
      <c r="E38" s="17">
        <v>0</v>
      </c>
      <c r="F38" s="17">
        <v>0.83659644487996732</v>
      </c>
      <c r="G38" s="17">
        <v>22.67693490221421</v>
      </c>
      <c r="H38" s="17">
        <v>7.9762974005496847</v>
      </c>
      <c r="I38" s="17">
        <v>3.6620531096637889</v>
      </c>
      <c r="J38" s="17">
        <v>3.3708397517551432</v>
      </c>
      <c r="K38" s="17">
        <v>2.6169465037604973</v>
      </c>
      <c r="L38" s="17">
        <v>11.919329642625103</v>
      </c>
      <c r="M38" s="17">
        <v>28.719860850527528</v>
      </c>
      <c r="N38" s="17">
        <v>92.413674281440393</v>
      </c>
      <c r="O38" s="17">
        <v>9.7744171848396935</v>
      </c>
      <c r="P38" s="17">
        <v>12.265209794368323</v>
      </c>
      <c r="Q38" s="17">
        <v>8.8757321131325106</v>
      </c>
      <c r="R38" s="17">
        <v>22.498511536747273</v>
      </c>
      <c r="S38" s="17">
        <v>7.8458002021336011</v>
      </c>
      <c r="T38" s="17">
        <v>6.2669632461175135</v>
      </c>
      <c r="U38" s="17">
        <v>19.927757290805321</v>
      </c>
      <c r="V38" s="17">
        <v>15.151852828774446</v>
      </c>
      <c r="W38" s="17">
        <v>5.330503057127963</v>
      </c>
      <c r="X38" s="17">
        <v>5.3297768040794606</v>
      </c>
      <c r="Y38" s="17">
        <v>12.386295537421177</v>
      </c>
      <c r="Z38" s="17">
        <v>19.020272112125532</v>
      </c>
      <c r="AA38" s="17">
        <v>0.65102871373296867</v>
      </c>
      <c r="AB38" s="17">
        <v>3.9119887206283108</v>
      </c>
      <c r="AC38" s="17">
        <v>136.64532085951745</v>
      </c>
      <c r="AD38" s="17">
        <v>31.692586078593973</v>
      </c>
      <c r="AE38" s="17">
        <v>212.25574488950247</v>
      </c>
      <c r="AF38" s="17">
        <v>92.108963282226227</v>
      </c>
      <c r="AG38" s="17">
        <v>29.738458285665839</v>
      </c>
      <c r="AH38" s="17">
        <v>2.346444108564989</v>
      </c>
      <c r="AI38" s="17">
        <v>19.453998229603883</v>
      </c>
      <c r="AJ38" s="17">
        <v>273.01250489831006</v>
      </c>
      <c r="AK38" s="17">
        <v>3.6495020267328036</v>
      </c>
      <c r="AL38" s="17">
        <v>89.9</v>
      </c>
      <c r="AM38" s="17">
        <v>6.5153024439534875</v>
      </c>
      <c r="AN38" s="17">
        <v>77.668048571028777</v>
      </c>
      <c r="AO38" s="17">
        <v>10.183113475087012</v>
      </c>
      <c r="AP38" s="17">
        <v>100.28742728176186</v>
      </c>
      <c r="AQ38" s="17">
        <v>99.194626981430574</v>
      </c>
      <c r="AR38" s="17">
        <v>18.269789543544288</v>
      </c>
      <c r="AS38" s="17">
        <v>329.19732922181061</v>
      </c>
      <c r="AT38" s="17">
        <v>25.761957121485342</v>
      </c>
      <c r="AU38" s="17">
        <v>0</v>
      </c>
      <c r="AV38" s="17">
        <v>181.7697100697269</v>
      </c>
      <c r="AW38" s="17">
        <v>96.932287475138793</v>
      </c>
      <c r="AX38" s="17">
        <v>15.702374996667714</v>
      </c>
      <c r="AY38" s="17">
        <v>7.8419295646938307</v>
      </c>
      <c r="AZ38" s="17">
        <v>11.611429552237245</v>
      </c>
      <c r="BA38" s="17">
        <v>14.634982149375583</v>
      </c>
      <c r="BB38" s="17">
        <v>18.943567123479305</v>
      </c>
      <c r="BC38" s="17">
        <v>264.58528691960584</v>
      </c>
      <c r="BD38" s="17">
        <v>78.429644187695828</v>
      </c>
      <c r="BE38" s="17">
        <v>273.44104739828254</v>
      </c>
      <c r="BF38" s="17">
        <v>451.3660769907292</v>
      </c>
      <c r="BG38" s="17">
        <v>565.24584837386931</v>
      </c>
      <c r="BH38" s="17">
        <v>86.382314844091951</v>
      </c>
      <c r="BI38" s="17">
        <v>57.057961249423457</v>
      </c>
      <c r="BJ38" s="17">
        <v>51.963485744254655</v>
      </c>
      <c r="BK38" s="17">
        <v>370.98324927708319</v>
      </c>
      <c r="BL38" s="17">
        <v>0.65760997869168181</v>
      </c>
      <c r="BM38" s="17">
        <v>23.481693645359663</v>
      </c>
      <c r="BN38" s="17">
        <v>0</v>
      </c>
      <c r="BO38" s="18">
        <f t="shared" si="2"/>
        <v>4459.185803442836</v>
      </c>
      <c r="BP38" s="17">
        <v>9238.114196557166</v>
      </c>
      <c r="BQ38" s="17">
        <v>0</v>
      </c>
      <c r="BR38" s="17">
        <v>0</v>
      </c>
      <c r="BS38" s="17">
        <v>0</v>
      </c>
      <c r="BT38" s="17">
        <v>0</v>
      </c>
      <c r="BU38" s="17">
        <v>342.1</v>
      </c>
      <c r="BV38" s="17">
        <v>95.4</v>
      </c>
      <c r="BW38" s="17">
        <v>111.3</v>
      </c>
      <c r="BX38" s="18">
        <f t="shared" si="3"/>
        <v>14246.100000000002</v>
      </c>
    </row>
    <row r="39" spans="1:76" x14ac:dyDescent="0.2">
      <c r="A39" s="32" t="s">
        <v>93</v>
      </c>
      <c r="B39" s="16"/>
      <c r="C39" s="17">
        <v>1.2121854459021852</v>
      </c>
      <c r="D39" s="17">
        <v>0</v>
      </c>
      <c r="E39" s="17">
        <v>0</v>
      </c>
      <c r="F39" s="17">
        <v>9.9387612814025264E-2</v>
      </c>
      <c r="G39" s="17">
        <v>54.723715813428356</v>
      </c>
      <c r="H39" s="17">
        <v>4.3114377772956942</v>
      </c>
      <c r="I39" s="17">
        <v>5.570972047419537</v>
      </c>
      <c r="J39" s="17">
        <v>21.205083440142648</v>
      </c>
      <c r="K39" s="17">
        <v>3.0953476591080293</v>
      </c>
      <c r="L39" s="17">
        <v>25.7176665081595</v>
      </c>
      <c r="M39" s="17">
        <v>16.857654625728561</v>
      </c>
      <c r="N39" s="17">
        <v>43.955126986582094</v>
      </c>
      <c r="O39" s="17">
        <v>4.5700828824339865</v>
      </c>
      <c r="P39" s="17">
        <v>9.4293952835083807</v>
      </c>
      <c r="Q39" s="17">
        <v>13.262868419097988</v>
      </c>
      <c r="R39" s="17">
        <v>35.377492891232365</v>
      </c>
      <c r="S39" s="17">
        <v>35.244766898249509</v>
      </c>
      <c r="T39" s="17">
        <v>10.264752175515872</v>
      </c>
      <c r="U39" s="17">
        <v>41.409169293889491</v>
      </c>
      <c r="V39" s="17">
        <v>8.8902863829463534</v>
      </c>
      <c r="W39" s="17">
        <v>2.5646665411696952</v>
      </c>
      <c r="X39" s="17">
        <v>7.1904051912025349</v>
      </c>
      <c r="Y39" s="17">
        <v>3.1188213304604222</v>
      </c>
      <c r="Z39" s="17">
        <v>7.3587091391194832</v>
      </c>
      <c r="AA39" s="17">
        <v>0.44414955980456605</v>
      </c>
      <c r="AB39" s="17">
        <v>2.2877763997219533</v>
      </c>
      <c r="AC39" s="17">
        <v>56.560736934848592</v>
      </c>
      <c r="AD39" s="17">
        <v>48.723202679364945</v>
      </c>
      <c r="AE39" s="17">
        <v>161.4808567876282</v>
      </c>
      <c r="AF39" s="17">
        <v>127.67583060467088</v>
      </c>
      <c r="AG39" s="17">
        <v>17.524724629016809</v>
      </c>
      <c r="AH39" s="17">
        <v>0.2</v>
      </c>
      <c r="AI39" s="17">
        <v>0.52580450862060024</v>
      </c>
      <c r="AJ39" s="17">
        <v>25.350682293651321</v>
      </c>
      <c r="AK39" s="17">
        <v>0.93303347050894037</v>
      </c>
      <c r="AL39" s="17">
        <v>17.786559898322267</v>
      </c>
      <c r="AM39" s="17">
        <v>83.854060712062633</v>
      </c>
      <c r="AN39" s="17">
        <v>83.94085448748271</v>
      </c>
      <c r="AO39" s="17">
        <v>3.9450541304017617</v>
      </c>
      <c r="AP39" s="17">
        <v>9.8574187010044394</v>
      </c>
      <c r="AQ39" s="17">
        <v>22.529252856626467</v>
      </c>
      <c r="AR39" s="17">
        <v>4.8636065368504262</v>
      </c>
      <c r="AS39" s="17">
        <v>157.27335016338469</v>
      </c>
      <c r="AT39" s="17">
        <v>18.405544007597111</v>
      </c>
      <c r="AU39" s="17">
        <v>0</v>
      </c>
      <c r="AV39" s="17">
        <v>89.896949549261464</v>
      </c>
      <c r="AW39" s="17">
        <v>24.117559044906262</v>
      </c>
      <c r="AX39" s="17">
        <v>6.6851670170756954</v>
      </c>
      <c r="AY39" s="17">
        <v>129.68218041939858</v>
      </c>
      <c r="AZ39" s="17">
        <v>7.4500023378841016</v>
      </c>
      <c r="BA39" s="17">
        <v>84.126415743562532</v>
      </c>
      <c r="BB39" s="17">
        <v>4.6814751455000634</v>
      </c>
      <c r="BC39" s="17">
        <v>3.1553370179383098</v>
      </c>
      <c r="BD39" s="17">
        <v>24.717595505689122</v>
      </c>
      <c r="BE39" s="17">
        <v>27.432402644862101</v>
      </c>
      <c r="BF39" s="17">
        <v>146.89755939067254</v>
      </c>
      <c r="BG39" s="17">
        <v>21.43799179216132</v>
      </c>
      <c r="BH39" s="17">
        <v>9.7719021648509816</v>
      </c>
      <c r="BI39" s="17">
        <v>23.112854778481616</v>
      </c>
      <c r="BJ39" s="17">
        <v>4.074626500942915</v>
      </c>
      <c r="BK39" s="17">
        <v>51.894219488880225</v>
      </c>
      <c r="BL39" s="17">
        <v>2.8202457991001149</v>
      </c>
      <c r="BM39" s="17">
        <v>9.5008444544493642</v>
      </c>
      <c r="BN39" s="17">
        <v>0</v>
      </c>
      <c r="BO39" s="18">
        <f t="shared" si="2"/>
        <v>1871.0478225025934</v>
      </c>
      <c r="BP39" s="17">
        <v>1165.9235255235358</v>
      </c>
      <c r="BQ39" s="17">
        <v>0</v>
      </c>
      <c r="BR39" s="17">
        <v>0</v>
      </c>
      <c r="BS39" s="17">
        <v>1204.7130025615531</v>
      </c>
      <c r="BT39" s="17">
        <v>0</v>
      </c>
      <c r="BU39" s="17">
        <v>739.95508423630417</v>
      </c>
      <c r="BV39" s="17">
        <v>159.83954179801117</v>
      </c>
      <c r="BW39" s="17">
        <v>489.52102337800238</v>
      </c>
      <c r="BX39" s="18">
        <f t="shared" si="3"/>
        <v>5631</v>
      </c>
    </row>
    <row r="40" spans="1:76" x14ac:dyDescent="0.2">
      <c r="A40" s="32" t="s">
        <v>94</v>
      </c>
      <c r="B40" s="16"/>
      <c r="C40" s="17">
        <v>0.28782227577672992</v>
      </c>
      <c r="D40" s="17">
        <v>0</v>
      </c>
      <c r="E40" s="17">
        <v>0</v>
      </c>
      <c r="F40" s="17">
        <v>0</v>
      </c>
      <c r="G40" s="17">
        <v>50.276589387861023</v>
      </c>
      <c r="H40" s="17">
        <v>2.2748825474555163</v>
      </c>
      <c r="I40" s="17">
        <v>20.716082873350306</v>
      </c>
      <c r="J40" s="17">
        <v>3.8802195178749073</v>
      </c>
      <c r="K40" s="17">
        <v>0.78584495332191751</v>
      </c>
      <c r="L40" s="17">
        <v>0.29782238274003769</v>
      </c>
      <c r="M40" s="17">
        <v>6.0307110282296756</v>
      </c>
      <c r="N40" s="17">
        <v>3.3815683550988895</v>
      </c>
      <c r="O40" s="17">
        <v>4.4991867792298512</v>
      </c>
      <c r="P40" s="17">
        <v>10.738623166715385</v>
      </c>
      <c r="Q40" s="17">
        <v>0.69983258875816745</v>
      </c>
      <c r="R40" s="17">
        <v>8.4886119127519031</v>
      </c>
      <c r="S40" s="17">
        <v>0.29966625862548751</v>
      </c>
      <c r="T40" s="17">
        <v>0.79072971934957936</v>
      </c>
      <c r="U40" s="17">
        <v>4.7761758444103988</v>
      </c>
      <c r="V40" s="17">
        <v>4.8127068785309932</v>
      </c>
      <c r="W40" s="17">
        <v>0</v>
      </c>
      <c r="X40" s="17">
        <v>2.4607517117417443</v>
      </c>
      <c r="Y40" s="17">
        <v>1.2977529482554344</v>
      </c>
      <c r="Z40" s="17">
        <v>0</v>
      </c>
      <c r="AA40" s="17">
        <v>0.29482193192301548</v>
      </c>
      <c r="AB40" s="17">
        <v>0.78667210303642965</v>
      </c>
      <c r="AC40" s="17">
        <v>31.33030710343705</v>
      </c>
      <c r="AD40" s="17">
        <v>187.07084263432353</v>
      </c>
      <c r="AE40" s="17">
        <v>285.14757617649894</v>
      </c>
      <c r="AF40" s="17">
        <v>133.12057246900901</v>
      </c>
      <c r="AG40" s="17">
        <v>1.9745208126892109</v>
      </c>
      <c r="AH40" s="17">
        <v>0</v>
      </c>
      <c r="AI40" s="17">
        <v>2.2680722817722718</v>
      </c>
      <c r="AJ40" s="17">
        <v>5.9051193444621903</v>
      </c>
      <c r="AK40" s="17">
        <v>0</v>
      </c>
      <c r="AL40" s="17">
        <v>33.063518383591074</v>
      </c>
      <c r="AM40" s="17">
        <v>71.798149645310772</v>
      </c>
      <c r="AN40" s="17">
        <v>698.89114673963093</v>
      </c>
      <c r="AO40" s="17">
        <v>60.112499412470527</v>
      </c>
      <c r="AP40" s="17">
        <v>53.263587285796845</v>
      </c>
      <c r="AQ40" s="17">
        <v>0</v>
      </c>
      <c r="AR40" s="17">
        <v>0</v>
      </c>
      <c r="AS40" s="17">
        <v>0</v>
      </c>
      <c r="AT40" s="17">
        <v>25.9019864479346</v>
      </c>
      <c r="AU40" s="17">
        <v>0</v>
      </c>
      <c r="AV40" s="17">
        <v>148.43730615607856</v>
      </c>
      <c r="AW40" s="17">
        <v>2.5730615043629275</v>
      </c>
      <c r="AX40" s="17">
        <v>3.8664021081279749</v>
      </c>
      <c r="AY40" s="17">
        <v>601.85614902844281</v>
      </c>
      <c r="AZ40" s="17">
        <v>0.8933089019856425</v>
      </c>
      <c r="BA40" s="17">
        <v>5.8428898065580714</v>
      </c>
      <c r="BB40" s="17">
        <v>8.7502293454334108</v>
      </c>
      <c r="BC40" s="17">
        <v>8.6287065005276293</v>
      </c>
      <c r="BD40" s="17">
        <v>7.4960609588686582</v>
      </c>
      <c r="BE40" s="17">
        <v>7.8926522195941606</v>
      </c>
      <c r="BF40" s="17">
        <v>31.665525286979154</v>
      </c>
      <c r="BG40" s="17">
        <v>0.4056423367778641</v>
      </c>
      <c r="BH40" s="17">
        <v>7.0935609792566456</v>
      </c>
      <c r="BI40" s="17">
        <v>53.124176145794365</v>
      </c>
      <c r="BJ40" s="17">
        <v>34.491021134228262</v>
      </c>
      <c r="BK40" s="17">
        <v>90.054509557753846</v>
      </c>
      <c r="BL40" s="17">
        <v>0</v>
      </c>
      <c r="BM40" s="17">
        <v>14.51034874843536</v>
      </c>
      <c r="BN40" s="17">
        <v>0</v>
      </c>
      <c r="BO40" s="18">
        <f t="shared" ref="BO40:BO72" si="4">SUM(C40:BN40)</f>
        <v>2745.30652462117</v>
      </c>
      <c r="BP40" s="17">
        <v>829.75194583156815</v>
      </c>
      <c r="BQ40" s="17">
        <v>0</v>
      </c>
      <c r="BR40" s="17">
        <v>573.9</v>
      </c>
      <c r="BS40" s="17">
        <v>369.23397787213804</v>
      </c>
      <c r="BT40" s="17">
        <v>0</v>
      </c>
      <c r="BU40" s="17">
        <v>389.39132281526213</v>
      </c>
      <c r="BV40" s="17">
        <v>76.018474749165492</v>
      </c>
      <c r="BW40" s="17">
        <v>105.49775411069621</v>
      </c>
      <c r="BX40" s="18">
        <f t="shared" ref="BX40:BX71" si="5">SUM(BO40:BW40)</f>
        <v>5089.1000000000004</v>
      </c>
    </row>
    <row r="41" spans="1:76" x14ac:dyDescent="0.2">
      <c r="A41" s="32" t="s">
        <v>95</v>
      </c>
      <c r="B41" s="16"/>
      <c r="C41" s="17">
        <v>0.76775514537347789</v>
      </c>
      <c r="D41" s="17">
        <v>0</v>
      </c>
      <c r="E41" s="17">
        <v>0</v>
      </c>
      <c r="F41" s="17">
        <v>8.6999999999999993</v>
      </c>
      <c r="G41" s="17">
        <v>21.900000000000002</v>
      </c>
      <c r="H41" s="17">
        <v>5.7</v>
      </c>
      <c r="I41" s="17">
        <v>2.2999999999999998</v>
      </c>
      <c r="J41" s="17">
        <v>4.0999999999999996</v>
      </c>
      <c r="K41" s="17">
        <v>3.1</v>
      </c>
      <c r="L41" s="17">
        <v>2.1</v>
      </c>
      <c r="M41" s="17">
        <v>19.500000000000004</v>
      </c>
      <c r="N41" s="17">
        <v>16.600000000000001</v>
      </c>
      <c r="O41" s="17">
        <v>9.9</v>
      </c>
      <c r="P41" s="17">
        <v>12.8</v>
      </c>
      <c r="Q41" s="17">
        <v>25.1</v>
      </c>
      <c r="R41" s="17">
        <v>11.8</v>
      </c>
      <c r="S41" s="17">
        <v>6</v>
      </c>
      <c r="T41" s="17">
        <v>4.8</v>
      </c>
      <c r="U41" s="17">
        <v>11.2</v>
      </c>
      <c r="V41" s="17">
        <v>6.4</v>
      </c>
      <c r="W41" s="17">
        <v>2.1</v>
      </c>
      <c r="X41" s="17">
        <v>5.8000000000000007</v>
      </c>
      <c r="Y41" s="17">
        <v>13.8</v>
      </c>
      <c r="Z41" s="17">
        <v>32.700000000000003</v>
      </c>
      <c r="AA41" s="17">
        <v>5.0999999999999996</v>
      </c>
      <c r="AB41" s="17">
        <v>9.1</v>
      </c>
      <c r="AC41" s="17">
        <v>126.9</v>
      </c>
      <c r="AD41" s="17">
        <v>89.4</v>
      </c>
      <c r="AE41" s="17">
        <v>239.3</v>
      </c>
      <c r="AF41" s="17">
        <v>76.099999999999994</v>
      </c>
      <c r="AG41" s="17">
        <v>83</v>
      </c>
      <c r="AH41" s="17">
        <v>1.7999999999999998</v>
      </c>
      <c r="AI41" s="17">
        <v>17.2</v>
      </c>
      <c r="AJ41" s="17">
        <v>46.7</v>
      </c>
      <c r="AK41" s="17">
        <v>8.2286949401580021</v>
      </c>
      <c r="AL41" s="17">
        <v>40.299999999999997</v>
      </c>
      <c r="AM41" s="17">
        <v>8.6</v>
      </c>
      <c r="AN41" s="17">
        <v>104.1</v>
      </c>
      <c r="AO41" s="17">
        <v>1388.9</v>
      </c>
      <c r="AP41" s="17">
        <v>424.40000000000003</v>
      </c>
      <c r="AQ41" s="17">
        <v>326.8499214363332</v>
      </c>
      <c r="AR41" s="17">
        <v>93.554222724387188</v>
      </c>
      <c r="AS41" s="17">
        <v>803.19979221115398</v>
      </c>
      <c r="AT41" s="17">
        <v>52.031183082221673</v>
      </c>
      <c r="AU41" s="17">
        <v>0</v>
      </c>
      <c r="AV41" s="17">
        <v>313.63847401020826</v>
      </c>
      <c r="AW41" s="17">
        <v>64.5</v>
      </c>
      <c r="AX41" s="17">
        <v>18.5</v>
      </c>
      <c r="AY41" s="17">
        <v>6</v>
      </c>
      <c r="AZ41" s="17">
        <v>14.4</v>
      </c>
      <c r="BA41" s="17">
        <v>29.900000000000002</v>
      </c>
      <c r="BB41" s="17">
        <v>21.007185905811685</v>
      </c>
      <c r="BC41" s="17">
        <v>2.4899767945431996</v>
      </c>
      <c r="BD41" s="17">
        <v>88.333895379218845</v>
      </c>
      <c r="BE41" s="17">
        <v>149.12214188007488</v>
      </c>
      <c r="BF41" s="17">
        <v>82.476322797077373</v>
      </c>
      <c r="BG41" s="17">
        <v>234.29878217635837</v>
      </c>
      <c r="BH41" s="17">
        <v>61.487934370091935</v>
      </c>
      <c r="BI41" s="17">
        <v>14.130665072709157</v>
      </c>
      <c r="BJ41" s="17">
        <v>12.295821842334975</v>
      </c>
      <c r="BK41" s="17">
        <v>68.925990947119189</v>
      </c>
      <c r="BL41" s="17">
        <v>5.4</v>
      </c>
      <c r="BM41" s="17">
        <v>14.969458654376931</v>
      </c>
      <c r="BN41" s="17">
        <v>0</v>
      </c>
      <c r="BO41" s="18">
        <f t="shared" si="4"/>
        <v>5373.8082193695527</v>
      </c>
      <c r="BP41" s="17">
        <v>4920.1917806304473</v>
      </c>
      <c r="BQ41" s="17">
        <v>0</v>
      </c>
      <c r="BR41" s="17">
        <v>0</v>
      </c>
      <c r="BS41" s="17">
        <v>0</v>
      </c>
      <c r="BT41" s="17">
        <v>0</v>
      </c>
      <c r="BU41" s="17">
        <v>1017.3</v>
      </c>
      <c r="BV41" s="17">
        <v>201.5</v>
      </c>
      <c r="BW41" s="17">
        <v>1449.6</v>
      </c>
      <c r="BX41" s="18">
        <f t="shared" si="5"/>
        <v>12962.4</v>
      </c>
    </row>
    <row r="42" spans="1:76" x14ac:dyDescent="0.2">
      <c r="A42" s="32" t="s">
        <v>96</v>
      </c>
      <c r="B42" s="16"/>
      <c r="C42" s="17">
        <v>3.9347350655466111</v>
      </c>
      <c r="D42" s="17">
        <v>0</v>
      </c>
      <c r="E42" s="17">
        <v>0</v>
      </c>
      <c r="F42" s="17">
        <v>50.5</v>
      </c>
      <c r="G42" s="17">
        <v>13.3</v>
      </c>
      <c r="H42" s="17">
        <v>14</v>
      </c>
      <c r="I42" s="17">
        <v>0.2</v>
      </c>
      <c r="J42" s="17">
        <v>7.7</v>
      </c>
      <c r="K42" s="17">
        <v>4.5</v>
      </c>
      <c r="L42" s="17">
        <v>198.29999999999998</v>
      </c>
      <c r="M42" s="17">
        <v>184.20000000000002</v>
      </c>
      <c r="N42" s="17">
        <v>342.6</v>
      </c>
      <c r="O42" s="17">
        <v>23.2</v>
      </c>
      <c r="P42" s="17">
        <v>26.799999999999997</v>
      </c>
      <c r="Q42" s="17">
        <v>64.900000000000006</v>
      </c>
      <c r="R42" s="17">
        <v>41.1</v>
      </c>
      <c r="S42" s="17">
        <v>43.5</v>
      </c>
      <c r="T42" s="17">
        <v>40.099999999999994</v>
      </c>
      <c r="U42" s="17">
        <v>70.900000000000006</v>
      </c>
      <c r="V42" s="17">
        <v>59</v>
      </c>
      <c r="W42" s="17">
        <v>9.1</v>
      </c>
      <c r="X42" s="17">
        <v>22.1</v>
      </c>
      <c r="Y42" s="17">
        <v>50.4</v>
      </c>
      <c r="Z42" s="17">
        <v>241.3</v>
      </c>
      <c r="AA42" s="17">
        <v>10.9</v>
      </c>
      <c r="AB42" s="17">
        <v>2.6</v>
      </c>
      <c r="AC42" s="17">
        <v>301.10000000000002</v>
      </c>
      <c r="AD42" s="17">
        <v>157.69999999999999</v>
      </c>
      <c r="AE42" s="17">
        <v>732.70000000000016</v>
      </c>
      <c r="AF42" s="17">
        <v>240.3</v>
      </c>
      <c r="AG42" s="17">
        <v>231.3</v>
      </c>
      <c r="AH42" s="17">
        <v>2.9000000000000004</v>
      </c>
      <c r="AI42" s="17">
        <v>13.399999999999999</v>
      </c>
      <c r="AJ42" s="17">
        <v>179.20000000000002</v>
      </c>
      <c r="AK42" s="17">
        <v>48.196391143391082</v>
      </c>
      <c r="AL42" s="17">
        <v>37.700000000000003</v>
      </c>
      <c r="AM42" s="17">
        <v>167.3</v>
      </c>
      <c r="AN42" s="17">
        <v>74</v>
      </c>
      <c r="AO42" s="17">
        <v>1588.1</v>
      </c>
      <c r="AP42" s="17">
        <v>7558.7</v>
      </c>
      <c r="AQ42" s="17">
        <v>771.06146294710118</v>
      </c>
      <c r="AR42" s="17">
        <v>296.11248018741964</v>
      </c>
      <c r="AS42" s="17">
        <v>677.79559095552872</v>
      </c>
      <c r="AT42" s="17">
        <v>53.609917942278663</v>
      </c>
      <c r="AU42" s="17">
        <v>0</v>
      </c>
      <c r="AV42" s="17">
        <v>1900.519328882627</v>
      </c>
      <c r="AW42" s="17">
        <v>487.70000000000005</v>
      </c>
      <c r="AX42" s="17">
        <v>82.1</v>
      </c>
      <c r="AY42" s="17">
        <v>132.4</v>
      </c>
      <c r="AZ42" s="17">
        <v>28</v>
      </c>
      <c r="BA42" s="17">
        <v>186.00000000000003</v>
      </c>
      <c r="BB42" s="17">
        <v>120.51999803639774</v>
      </c>
      <c r="BC42" s="17">
        <v>40.669050264401172</v>
      </c>
      <c r="BD42" s="17">
        <v>253.99328539890291</v>
      </c>
      <c r="BE42" s="17">
        <v>668.25596664747104</v>
      </c>
      <c r="BF42" s="17">
        <v>59.912593917457031</v>
      </c>
      <c r="BG42" s="17">
        <v>486.27189156705208</v>
      </c>
      <c r="BH42" s="17">
        <v>58.262761220443664</v>
      </c>
      <c r="BI42" s="17">
        <v>188.84927957106686</v>
      </c>
      <c r="BJ42" s="17">
        <v>3.5697489357324157</v>
      </c>
      <c r="BK42" s="17">
        <v>76.443832393617043</v>
      </c>
      <c r="BL42" s="17">
        <v>15.299999999999999</v>
      </c>
      <c r="BM42" s="17">
        <v>45.880260870719894</v>
      </c>
      <c r="BN42" s="17">
        <v>0</v>
      </c>
      <c r="BO42" s="18">
        <f t="shared" si="4"/>
        <v>19490.958575947152</v>
      </c>
      <c r="BP42" s="17">
        <v>0</v>
      </c>
      <c r="BQ42" s="17">
        <v>0</v>
      </c>
      <c r="BR42" s="17">
        <v>0</v>
      </c>
      <c r="BS42" s="17">
        <v>6474.8414240528455</v>
      </c>
      <c r="BT42" s="17">
        <v>0</v>
      </c>
      <c r="BU42" s="17">
        <v>4875.6000000000004</v>
      </c>
      <c r="BV42" s="17">
        <v>611.1</v>
      </c>
      <c r="BW42" s="17">
        <v>2847.1</v>
      </c>
      <c r="BX42" s="18">
        <f t="shared" si="5"/>
        <v>34299.599999999991</v>
      </c>
    </row>
    <row r="43" spans="1:76" x14ac:dyDescent="0.2">
      <c r="A43" s="32" t="s">
        <v>97</v>
      </c>
      <c r="B43" s="16"/>
      <c r="C43" s="17">
        <v>145.83116975960479</v>
      </c>
      <c r="D43" s="17">
        <v>4.3949695895054468</v>
      </c>
      <c r="E43" s="17">
        <v>0.99747943832897823</v>
      </c>
      <c r="F43" s="17">
        <v>5.3853605099150412</v>
      </c>
      <c r="G43" s="17">
        <v>296.74928817606684</v>
      </c>
      <c r="H43" s="17">
        <v>25.261426465228102</v>
      </c>
      <c r="I43" s="17">
        <v>27.115466718874799</v>
      </c>
      <c r="J43" s="17">
        <v>22.1</v>
      </c>
      <c r="K43" s="17">
        <v>14.985360477925468</v>
      </c>
      <c r="L43" s="17">
        <v>142.78458740092657</v>
      </c>
      <c r="M43" s="17">
        <v>179.81378262632748</v>
      </c>
      <c r="N43" s="17">
        <v>162.00000000000003</v>
      </c>
      <c r="O43" s="17">
        <v>53.877444523476825</v>
      </c>
      <c r="P43" s="17">
        <v>50.229156165276535</v>
      </c>
      <c r="Q43" s="17">
        <v>126.24044867072871</v>
      </c>
      <c r="R43" s="17">
        <v>82.701620623202501</v>
      </c>
      <c r="S43" s="17">
        <v>22.890075471421262</v>
      </c>
      <c r="T43" s="17">
        <v>20.77564525180944</v>
      </c>
      <c r="U43" s="17">
        <v>66.032128405231589</v>
      </c>
      <c r="V43" s="17">
        <v>77.67875557257328</v>
      </c>
      <c r="W43" s="17">
        <v>9.9865281918832842</v>
      </c>
      <c r="X43" s="17">
        <v>30.920273822070815</v>
      </c>
      <c r="Y43" s="17">
        <v>34.581101809990741</v>
      </c>
      <c r="Z43" s="17">
        <v>134.97518073834823</v>
      </c>
      <c r="AA43" s="17">
        <v>20.21904506397134</v>
      </c>
      <c r="AB43" s="17">
        <v>50.513206874597365</v>
      </c>
      <c r="AC43" s="17">
        <v>658.98656995147053</v>
      </c>
      <c r="AD43" s="17">
        <v>102.08699718284913</v>
      </c>
      <c r="AE43" s="17">
        <v>349.17693541651602</v>
      </c>
      <c r="AF43" s="17">
        <v>218.36998742598612</v>
      </c>
      <c r="AG43" s="17">
        <v>122.28815352453789</v>
      </c>
      <c r="AH43" s="17">
        <v>15.934641777001561</v>
      </c>
      <c r="AI43" s="17">
        <v>16.6722510900888</v>
      </c>
      <c r="AJ43" s="17">
        <v>132.63424441627527</v>
      </c>
      <c r="AK43" s="17">
        <v>31.096519061507887</v>
      </c>
      <c r="AL43" s="17">
        <v>127.90275906379273</v>
      </c>
      <c r="AM43" s="17">
        <v>17.487462602730965</v>
      </c>
      <c r="AN43" s="17">
        <v>20.074645008653043</v>
      </c>
      <c r="AO43" s="17">
        <v>83.002761672035433</v>
      </c>
      <c r="AP43" s="17">
        <v>156.4160392820373</v>
      </c>
      <c r="AQ43" s="17">
        <v>2495.2484019613953</v>
      </c>
      <c r="AR43" s="17">
        <v>1050.2</v>
      </c>
      <c r="AS43" s="17">
        <v>1278.6662955496158</v>
      </c>
      <c r="AT43" s="17">
        <v>1076.415483575588</v>
      </c>
      <c r="AU43" s="17">
        <v>2408.4</v>
      </c>
      <c r="AV43" s="17">
        <v>980.57686715741727</v>
      </c>
      <c r="AW43" s="17">
        <v>95.487186250820983</v>
      </c>
      <c r="AX43" s="17">
        <v>27.162685139527287</v>
      </c>
      <c r="AY43" s="17">
        <v>38.249233400405352</v>
      </c>
      <c r="AZ43" s="17">
        <v>35.471697995218641</v>
      </c>
      <c r="BA43" s="17">
        <v>92.66349226055938</v>
      </c>
      <c r="BB43" s="17">
        <v>52.641675397009685</v>
      </c>
      <c r="BC43" s="17">
        <v>6.084382033003271</v>
      </c>
      <c r="BD43" s="17">
        <v>135.22457449266372</v>
      </c>
      <c r="BE43" s="17">
        <v>842.8</v>
      </c>
      <c r="BF43" s="17">
        <v>12.499999999999998</v>
      </c>
      <c r="BG43" s="17">
        <v>278.28089367266517</v>
      </c>
      <c r="BH43" s="17">
        <v>83.152395280058016</v>
      </c>
      <c r="BI43" s="17">
        <v>25.877934401479408</v>
      </c>
      <c r="BJ43" s="17">
        <v>19.539529094905298</v>
      </c>
      <c r="BK43" s="17">
        <v>31.599056670997086</v>
      </c>
      <c r="BL43" s="17">
        <v>6.7949588766579563</v>
      </c>
      <c r="BM43" s="17">
        <v>56.872920388771441</v>
      </c>
      <c r="BN43" s="17">
        <v>0</v>
      </c>
      <c r="BO43" s="18">
        <f t="shared" si="4"/>
        <v>14991.079133421525</v>
      </c>
      <c r="BP43" s="17">
        <v>3701.0632080612404</v>
      </c>
      <c r="BQ43" s="17">
        <v>0</v>
      </c>
      <c r="BR43" s="17">
        <v>0</v>
      </c>
      <c r="BS43" s="17">
        <v>0</v>
      </c>
      <c r="BT43" s="17">
        <v>0</v>
      </c>
      <c r="BU43" s="17">
        <v>1733.0999579542349</v>
      </c>
      <c r="BV43" s="17">
        <v>130.2914371283976</v>
      </c>
      <c r="BW43" s="17">
        <v>2127.4662634345991</v>
      </c>
      <c r="BX43" s="18">
        <f t="shared" si="5"/>
        <v>22682.999999999996</v>
      </c>
    </row>
    <row r="44" spans="1:76" x14ac:dyDescent="0.2">
      <c r="A44" s="32" t="s">
        <v>98</v>
      </c>
      <c r="B44" s="16"/>
      <c r="C44" s="17">
        <v>56.187063180483037</v>
      </c>
      <c r="D44" s="17">
        <v>6.6672319426585487</v>
      </c>
      <c r="E44" s="17">
        <v>2.3249513209103352</v>
      </c>
      <c r="F44" s="17">
        <v>4.4162107596378766</v>
      </c>
      <c r="G44" s="17">
        <v>73.540783497953257</v>
      </c>
      <c r="H44" s="17">
        <v>12.041259146440593</v>
      </c>
      <c r="I44" s="17">
        <v>7.8165578948292067</v>
      </c>
      <c r="J44" s="17">
        <v>7.1644209187552583</v>
      </c>
      <c r="K44" s="17">
        <v>6.6541710219157881</v>
      </c>
      <c r="L44" s="17">
        <v>14.854331076652416</v>
      </c>
      <c r="M44" s="17">
        <v>89.314708530189051</v>
      </c>
      <c r="N44" s="17">
        <v>59.773367569637315</v>
      </c>
      <c r="O44" s="17">
        <v>16.646235736845753</v>
      </c>
      <c r="P44" s="17">
        <v>15.216687820418793</v>
      </c>
      <c r="Q44" s="17">
        <v>30.754704112508399</v>
      </c>
      <c r="R44" s="17">
        <v>39.08950432578829</v>
      </c>
      <c r="S44" s="17">
        <v>7.2902854136832289</v>
      </c>
      <c r="T44" s="17">
        <v>7.7671855779690357</v>
      </c>
      <c r="U44" s="17">
        <v>18.49777374416233</v>
      </c>
      <c r="V44" s="17">
        <v>32.548583494847946</v>
      </c>
      <c r="W44" s="17">
        <v>2.931607394882485</v>
      </c>
      <c r="X44" s="17">
        <v>8.791798689148596</v>
      </c>
      <c r="Y44" s="17">
        <v>15.173334798582921</v>
      </c>
      <c r="Z44" s="17">
        <v>54.215605654126051</v>
      </c>
      <c r="AA44" s="17">
        <v>6.6048448314697144</v>
      </c>
      <c r="AB44" s="17">
        <v>21.681296923222654</v>
      </c>
      <c r="AC44" s="17">
        <v>249.80795974097049</v>
      </c>
      <c r="AD44" s="17">
        <v>50.291394424763816</v>
      </c>
      <c r="AE44" s="17">
        <v>177.67123452991117</v>
      </c>
      <c r="AF44" s="17">
        <v>81.026122198563527</v>
      </c>
      <c r="AG44" s="17">
        <v>127.48179416186808</v>
      </c>
      <c r="AH44" s="17">
        <v>10.108114767094316</v>
      </c>
      <c r="AI44" s="17">
        <v>5.3577974238147146</v>
      </c>
      <c r="AJ44" s="17">
        <v>60.087703989370951</v>
      </c>
      <c r="AK44" s="17">
        <v>27.74123555551931</v>
      </c>
      <c r="AL44" s="17">
        <v>50.721217150035542</v>
      </c>
      <c r="AM44" s="17">
        <v>3.5990886017038464</v>
      </c>
      <c r="AN44" s="17">
        <v>12.905168256056792</v>
      </c>
      <c r="AO44" s="17">
        <v>10.546300551784888</v>
      </c>
      <c r="AP44" s="17">
        <v>27.826556829597539</v>
      </c>
      <c r="AQ44" s="17">
        <v>48.57696410828877</v>
      </c>
      <c r="AR44" s="17">
        <v>1261.4973121752914</v>
      </c>
      <c r="AS44" s="17">
        <v>13.9</v>
      </c>
      <c r="AT44" s="17">
        <v>249.22875811387496</v>
      </c>
      <c r="AU44" s="17">
        <v>544.11877982822227</v>
      </c>
      <c r="AV44" s="17">
        <v>176.96876146714192</v>
      </c>
      <c r="AW44" s="17">
        <v>43.951432298165301</v>
      </c>
      <c r="AX44" s="17">
        <v>8.2175067167594591</v>
      </c>
      <c r="AY44" s="17">
        <v>4.7781588389988805</v>
      </c>
      <c r="AZ44" s="17">
        <v>7.5812992709760554</v>
      </c>
      <c r="BA44" s="17">
        <v>163.77922479826395</v>
      </c>
      <c r="BB44" s="17">
        <v>7.1336093145997781</v>
      </c>
      <c r="BC44" s="17">
        <v>3.4090521571794206</v>
      </c>
      <c r="BD44" s="17">
        <v>41.511454446452973</v>
      </c>
      <c r="BE44" s="17">
        <v>41.380403673214907</v>
      </c>
      <c r="BF44" s="17">
        <v>67.122928081710896</v>
      </c>
      <c r="BG44" s="17">
        <v>84.580125640013932</v>
      </c>
      <c r="BH44" s="17">
        <v>21.510853102916563</v>
      </c>
      <c r="BI44" s="17">
        <v>4.2373020805582344</v>
      </c>
      <c r="BJ44" s="17">
        <v>13.499598309481915</v>
      </c>
      <c r="BK44" s="17">
        <v>2.719796929282905</v>
      </c>
      <c r="BL44" s="17">
        <v>2.4705442486901372</v>
      </c>
      <c r="BM44" s="17">
        <v>11.467185630995751</v>
      </c>
      <c r="BN44" s="17">
        <v>0</v>
      </c>
      <c r="BO44" s="18">
        <f t="shared" si="4"/>
        <v>4336.7772447898542</v>
      </c>
      <c r="BP44" s="17">
        <v>7504.6889230667421</v>
      </c>
      <c r="BQ44" s="17">
        <v>0</v>
      </c>
      <c r="BR44" s="17">
        <v>0</v>
      </c>
      <c r="BS44" s="17">
        <v>0</v>
      </c>
      <c r="BT44" s="17">
        <v>0</v>
      </c>
      <c r="BU44" s="17">
        <v>1132.5957100595319</v>
      </c>
      <c r="BV44" s="17">
        <v>87.252731673000625</v>
      </c>
      <c r="BW44" s="17">
        <v>818.18539041087183</v>
      </c>
      <c r="BX44" s="18">
        <f t="shared" si="5"/>
        <v>13879.500000000002</v>
      </c>
    </row>
    <row r="45" spans="1:76" x14ac:dyDescent="0.2">
      <c r="A45" s="32" t="s">
        <v>99</v>
      </c>
      <c r="B45" s="16"/>
      <c r="C45" s="17">
        <v>24.811508167296218</v>
      </c>
      <c r="D45" s="17">
        <v>1.5871873084976891</v>
      </c>
      <c r="E45" s="17">
        <v>0.69434897588215272</v>
      </c>
      <c r="F45" s="17">
        <v>5.1584652280817433</v>
      </c>
      <c r="G45" s="17">
        <v>245.62761353145072</v>
      </c>
      <c r="H45" s="17">
        <v>14.386636039114155</v>
      </c>
      <c r="I45" s="17">
        <v>30.853581274339419</v>
      </c>
      <c r="J45" s="17">
        <v>0</v>
      </c>
      <c r="K45" s="17">
        <v>5.7639883876193441</v>
      </c>
      <c r="L45" s="17">
        <v>298.608286111479</v>
      </c>
      <c r="M45" s="17">
        <v>70.754338773951346</v>
      </c>
      <c r="N45" s="17">
        <v>15.299999999999999</v>
      </c>
      <c r="O45" s="17">
        <v>45.944686207663452</v>
      </c>
      <c r="P45" s="17">
        <v>26.099186179926456</v>
      </c>
      <c r="Q45" s="17">
        <v>58.937763509574495</v>
      </c>
      <c r="R45" s="17">
        <v>36.709477313370058</v>
      </c>
      <c r="S45" s="17">
        <v>5.9734490416890242</v>
      </c>
      <c r="T45" s="17">
        <v>9.2284339909526647</v>
      </c>
      <c r="U45" s="17">
        <v>62.91888775042365</v>
      </c>
      <c r="V45" s="17">
        <v>8.1369750102826686</v>
      </c>
      <c r="W45" s="17">
        <v>6.0676557179550761</v>
      </c>
      <c r="X45" s="17">
        <v>28.671990201877072</v>
      </c>
      <c r="Y45" s="17">
        <v>6.6489422786821919</v>
      </c>
      <c r="Z45" s="17">
        <v>500.16761812602539</v>
      </c>
      <c r="AA45" s="17">
        <v>28.867140058097398</v>
      </c>
      <c r="AB45" s="17">
        <v>68.450528177460527</v>
      </c>
      <c r="AC45" s="17">
        <v>294.04715026421349</v>
      </c>
      <c r="AD45" s="17">
        <v>88.425921819728728</v>
      </c>
      <c r="AE45" s="17">
        <v>326.10084288496847</v>
      </c>
      <c r="AF45" s="17">
        <v>171.21868265065621</v>
      </c>
      <c r="AG45" s="17">
        <v>77.585770127371376</v>
      </c>
      <c r="AH45" s="17">
        <v>28.628078089680489</v>
      </c>
      <c r="AI45" s="17">
        <v>10.330334226379327</v>
      </c>
      <c r="AJ45" s="17">
        <v>102.76641643118607</v>
      </c>
      <c r="AK45" s="17">
        <v>7.1640095550720666</v>
      </c>
      <c r="AL45" s="17">
        <v>70.831913694835634</v>
      </c>
      <c r="AM45" s="17">
        <v>8.4798246190422439</v>
      </c>
      <c r="AN45" s="17">
        <v>10.224198014814299</v>
      </c>
      <c r="AO45" s="17">
        <v>144.5392784901556</v>
      </c>
      <c r="AP45" s="17">
        <v>68.869576782212334</v>
      </c>
      <c r="AQ45" s="17">
        <v>5175.6870419476018</v>
      </c>
      <c r="AR45" s="17">
        <v>3261.9439951575978</v>
      </c>
      <c r="AS45" s="17">
        <v>370.02104133131502</v>
      </c>
      <c r="AT45" s="17">
        <v>529.08308621182448</v>
      </c>
      <c r="AU45" s="17">
        <v>0</v>
      </c>
      <c r="AV45" s="17">
        <v>1512.341405200171</v>
      </c>
      <c r="AW45" s="17">
        <v>42.375635924423861</v>
      </c>
      <c r="AX45" s="17">
        <v>14.898578063384345</v>
      </c>
      <c r="AY45" s="17">
        <v>19.656316978569702</v>
      </c>
      <c r="AZ45" s="17">
        <v>11.22496313098446</v>
      </c>
      <c r="BA45" s="17">
        <v>92.097564421574759</v>
      </c>
      <c r="BB45" s="17">
        <v>21.572190000176061</v>
      </c>
      <c r="BC45" s="17">
        <v>5.6586813199014578</v>
      </c>
      <c r="BD45" s="17">
        <v>65.726157771270081</v>
      </c>
      <c r="BE45" s="17">
        <v>0</v>
      </c>
      <c r="BF45" s="17">
        <v>8.2104651915696518</v>
      </c>
      <c r="BG45" s="17">
        <v>110.12759304361894</v>
      </c>
      <c r="BH45" s="17">
        <v>56.475305274619309</v>
      </c>
      <c r="BI45" s="17">
        <v>11.796098938493284</v>
      </c>
      <c r="BJ45" s="17">
        <v>21.694416167662013</v>
      </c>
      <c r="BK45" s="17">
        <v>42.246630021148007</v>
      </c>
      <c r="BL45" s="17">
        <v>1.3886979517643054</v>
      </c>
      <c r="BM45" s="17">
        <v>10.165183101424448</v>
      </c>
      <c r="BN45" s="17">
        <v>0</v>
      </c>
      <c r="BO45" s="18">
        <f t="shared" si="4"/>
        <v>14399.971732161101</v>
      </c>
      <c r="BP45" s="17">
        <v>2713.2571858469319</v>
      </c>
      <c r="BQ45" s="17">
        <v>0</v>
      </c>
      <c r="BR45" s="17">
        <v>0</v>
      </c>
      <c r="BS45" s="17">
        <v>0</v>
      </c>
      <c r="BT45" s="17">
        <v>0</v>
      </c>
      <c r="BU45" s="17">
        <v>2542.4358664938622</v>
      </c>
      <c r="BV45" s="17">
        <v>764.24038371154643</v>
      </c>
      <c r="BW45" s="17">
        <v>2836.2948317865562</v>
      </c>
      <c r="BX45" s="18">
        <f t="shared" si="5"/>
        <v>23256.199999999997</v>
      </c>
    </row>
    <row r="46" spans="1:76" x14ac:dyDescent="0.2">
      <c r="A46" s="32" t="s">
        <v>130</v>
      </c>
      <c r="B46" s="16"/>
      <c r="C46" s="17">
        <v>14.876633008924244</v>
      </c>
      <c r="D46" s="17">
        <v>0</v>
      </c>
      <c r="E46" s="17">
        <v>0</v>
      </c>
      <c r="F46" s="17">
        <v>4.3</v>
      </c>
      <c r="G46" s="17">
        <v>420.9</v>
      </c>
      <c r="H46" s="17">
        <v>34.299999999999997</v>
      </c>
      <c r="I46" s="17">
        <v>19</v>
      </c>
      <c r="J46" s="17">
        <v>25.9</v>
      </c>
      <c r="K46" s="17">
        <v>18.3</v>
      </c>
      <c r="L46" s="17">
        <v>42.699999999999989</v>
      </c>
      <c r="M46" s="17">
        <v>64.100000000000009</v>
      </c>
      <c r="N46" s="17">
        <v>19.8</v>
      </c>
      <c r="O46" s="17">
        <v>32.200000000000003</v>
      </c>
      <c r="P46" s="17">
        <v>44.599999999999994</v>
      </c>
      <c r="Q46" s="17">
        <v>48</v>
      </c>
      <c r="R46" s="17">
        <v>87.5</v>
      </c>
      <c r="S46" s="17">
        <v>11.2</v>
      </c>
      <c r="T46" s="17">
        <v>7.8</v>
      </c>
      <c r="U46" s="17">
        <v>31.9</v>
      </c>
      <c r="V46" s="17">
        <v>34.700000000000003</v>
      </c>
      <c r="W46" s="17">
        <v>16.399999999999999</v>
      </c>
      <c r="X46" s="17">
        <v>56.400000000000006</v>
      </c>
      <c r="Y46" s="17">
        <v>58.8</v>
      </c>
      <c r="Z46" s="17">
        <v>26.9</v>
      </c>
      <c r="AA46" s="17">
        <v>2.7</v>
      </c>
      <c r="AB46" s="17">
        <v>32.800000000000004</v>
      </c>
      <c r="AC46" s="17">
        <v>661.6</v>
      </c>
      <c r="AD46" s="17">
        <v>250</v>
      </c>
      <c r="AE46" s="17">
        <v>601.50000000000011</v>
      </c>
      <c r="AF46" s="17">
        <v>1583.6</v>
      </c>
      <c r="AG46" s="17">
        <v>729.09999999999991</v>
      </c>
      <c r="AH46" s="17">
        <v>5.9</v>
      </c>
      <c r="AI46" s="17">
        <v>19.600000000000001</v>
      </c>
      <c r="AJ46" s="17">
        <v>716.1</v>
      </c>
      <c r="AK46" s="17">
        <v>26.1</v>
      </c>
      <c r="AL46" s="17">
        <v>732.59999999999991</v>
      </c>
      <c r="AM46" s="17">
        <v>25.1</v>
      </c>
      <c r="AN46" s="17">
        <v>65.8</v>
      </c>
      <c r="AO46" s="17">
        <v>194.8</v>
      </c>
      <c r="AP46" s="17">
        <v>188.6</v>
      </c>
      <c r="AQ46" s="17">
        <v>281.7</v>
      </c>
      <c r="AR46" s="17">
        <v>67.877181352489615</v>
      </c>
      <c r="AS46" s="17">
        <v>575.6</v>
      </c>
      <c r="AT46" s="17">
        <v>794.05379448996018</v>
      </c>
      <c r="AU46" s="17">
        <v>0</v>
      </c>
      <c r="AV46" s="17">
        <v>979.00352251333265</v>
      </c>
      <c r="AW46" s="17">
        <v>185.3</v>
      </c>
      <c r="AX46" s="17">
        <v>93.1</v>
      </c>
      <c r="AY46" s="17">
        <v>66.699999999999989</v>
      </c>
      <c r="AZ46" s="17">
        <v>77</v>
      </c>
      <c r="BA46" s="17">
        <v>199.7</v>
      </c>
      <c r="BB46" s="17">
        <v>79.099999999999994</v>
      </c>
      <c r="BC46" s="17">
        <v>14.6</v>
      </c>
      <c r="BD46" s="17">
        <v>238.6</v>
      </c>
      <c r="BE46" s="17">
        <v>666.40000000000009</v>
      </c>
      <c r="BF46" s="17">
        <v>267.89999999999998</v>
      </c>
      <c r="BG46" s="17">
        <v>602.60709587761573</v>
      </c>
      <c r="BH46" s="17">
        <v>485.89319299650674</v>
      </c>
      <c r="BI46" s="17">
        <v>84.9</v>
      </c>
      <c r="BJ46" s="17">
        <v>156.80000000000001</v>
      </c>
      <c r="BK46" s="17">
        <v>311.60000000000002</v>
      </c>
      <c r="BL46" s="17">
        <v>22.1</v>
      </c>
      <c r="BM46" s="17">
        <v>362.8</v>
      </c>
      <c r="BN46" s="17">
        <v>0</v>
      </c>
      <c r="BO46" s="18">
        <f t="shared" si="4"/>
        <v>13569.811420238833</v>
      </c>
      <c r="BP46" s="17">
        <v>13906.741708643327</v>
      </c>
      <c r="BQ46" s="17">
        <v>0</v>
      </c>
      <c r="BR46" s="17">
        <v>55.4</v>
      </c>
      <c r="BS46" s="17">
        <v>21.646871117843723</v>
      </c>
      <c r="BT46" s="17">
        <v>0</v>
      </c>
      <c r="BU46" s="17">
        <v>70.8</v>
      </c>
      <c r="BV46" s="17">
        <v>483</v>
      </c>
      <c r="BW46" s="17">
        <v>43.1</v>
      </c>
      <c r="BX46" s="18">
        <f t="shared" si="5"/>
        <v>28150.5</v>
      </c>
    </row>
    <row r="47" spans="1:76" x14ac:dyDescent="0.2">
      <c r="A47" s="32" t="s">
        <v>122</v>
      </c>
      <c r="B47" s="16"/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7">
        <v>0</v>
      </c>
      <c r="AJ47" s="17">
        <v>0</v>
      </c>
      <c r="AK47" s="17">
        <v>0</v>
      </c>
      <c r="AL47" s="17">
        <v>0</v>
      </c>
      <c r="AM47" s="17">
        <v>0</v>
      </c>
      <c r="AN47" s="17">
        <v>0</v>
      </c>
      <c r="AO47" s="17">
        <v>0</v>
      </c>
      <c r="AP47" s="17">
        <v>0</v>
      </c>
      <c r="AQ47" s="17">
        <v>0</v>
      </c>
      <c r="AR47" s="17">
        <v>0</v>
      </c>
      <c r="AS47" s="17">
        <v>0</v>
      </c>
      <c r="AT47" s="17">
        <v>0</v>
      </c>
      <c r="AU47" s="17">
        <v>0</v>
      </c>
      <c r="AV47" s="17">
        <v>0</v>
      </c>
      <c r="AW47" s="17">
        <v>0</v>
      </c>
      <c r="AX47" s="17">
        <v>0</v>
      </c>
      <c r="AY47" s="17">
        <v>0</v>
      </c>
      <c r="AZ47" s="17">
        <v>0</v>
      </c>
      <c r="BA47" s="17">
        <v>0</v>
      </c>
      <c r="BB47" s="17">
        <v>0</v>
      </c>
      <c r="BC47" s="17">
        <v>0</v>
      </c>
      <c r="BD47" s="17">
        <v>0</v>
      </c>
      <c r="BE47" s="17">
        <v>0</v>
      </c>
      <c r="BF47" s="17">
        <v>0</v>
      </c>
      <c r="BG47" s="17">
        <v>0</v>
      </c>
      <c r="BH47" s="17">
        <v>0</v>
      </c>
      <c r="BI47" s="17">
        <v>0</v>
      </c>
      <c r="BJ47" s="17">
        <v>0</v>
      </c>
      <c r="BK47" s="17">
        <v>0</v>
      </c>
      <c r="BL47" s="17">
        <v>0</v>
      </c>
      <c r="BM47" s="17">
        <v>0</v>
      </c>
      <c r="BN47" s="17">
        <v>0</v>
      </c>
      <c r="BO47" s="18">
        <f t="shared" si="4"/>
        <v>0</v>
      </c>
      <c r="BP47" s="17">
        <v>27778.400000000001</v>
      </c>
      <c r="BQ47" s="17">
        <v>0</v>
      </c>
      <c r="BR47" s="17">
        <v>0</v>
      </c>
      <c r="BS47" s="17">
        <v>0</v>
      </c>
      <c r="BT47" s="17">
        <v>0</v>
      </c>
      <c r="BU47" s="17">
        <v>0</v>
      </c>
      <c r="BV47" s="17">
        <v>0</v>
      </c>
      <c r="BW47" s="17">
        <v>0</v>
      </c>
      <c r="BX47" s="18">
        <f t="shared" si="5"/>
        <v>27778.400000000001</v>
      </c>
    </row>
    <row r="48" spans="1:76" x14ac:dyDescent="0.2">
      <c r="A48" s="32" t="s">
        <v>100</v>
      </c>
      <c r="B48" s="16"/>
      <c r="C48" s="17">
        <v>123.64713308863287</v>
      </c>
      <c r="D48" s="17">
        <v>3.9645524723028172</v>
      </c>
      <c r="E48" s="17">
        <v>1.8692355921763104</v>
      </c>
      <c r="F48" s="17">
        <v>104.40956411241829</v>
      </c>
      <c r="G48" s="17">
        <v>1494.8120183960048</v>
      </c>
      <c r="H48" s="17">
        <v>155.9523459278312</v>
      </c>
      <c r="I48" s="17">
        <v>161.84956594521037</v>
      </c>
      <c r="J48" s="17">
        <v>163.29954429302873</v>
      </c>
      <c r="K48" s="17">
        <v>106.90919132900855</v>
      </c>
      <c r="L48" s="17">
        <v>1401.1542785476927</v>
      </c>
      <c r="M48" s="17">
        <v>987.35488263594868</v>
      </c>
      <c r="N48" s="17">
        <v>1165.4559556929728</v>
      </c>
      <c r="O48" s="17">
        <v>318.73128759638217</v>
      </c>
      <c r="P48" s="17">
        <v>334.25595492746197</v>
      </c>
      <c r="Q48" s="17">
        <v>337.75498971593913</v>
      </c>
      <c r="R48" s="17">
        <v>615.45078754200347</v>
      </c>
      <c r="S48" s="17">
        <v>124.87169114470329</v>
      </c>
      <c r="T48" s="17">
        <v>82.631107459591504</v>
      </c>
      <c r="U48" s="17">
        <v>317.9167940572446</v>
      </c>
      <c r="V48" s="17">
        <v>253.6969966535691</v>
      </c>
      <c r="W48" s="17">
        <v>114.02215833346648</v>
      </c>
      <c r="X48" s="17">
        <v>173.488858032037</v>
      </c>
      <c r="Y48" s="17">
        <v>180.96807558397902</v>
      </c>
      <c r="Z48" s="17">
        <v>1160.4963890060092</v>
      </c>
      <c r="AA48" s="17">
        <v>11.230921020534261</v>
      </c>
      <c r="AB48" s="17">
        <v>376.50575476195479</v>
      </c>
      <c r="AC48" s="17">
        <v>2342.7683961993948</v>
      </c>
      <c r="AD48" s="17">
        <v>1113.2278078260274</v>
      </c>
      <c r="AE48" s="17">
        <v>5679.098461847525</v>
      </c>
      <c r="AF48" s="17">
        <v>2306.4326151439091</v>
      </c>
      <c r="AG48" s="17">
        <v>423.88377796491875</v>
      </c>
      <c r="AH48" s="17">
        <v>65.488298675706673</v>
      </c>
      <c r="AI48" s="17">
        <v>80.808005890174357</v>
      </c>
      <c r="AJ48" s="17">
        <v>1766.8581521916758</v>
      </c>
      <c r="AK48" s="17">
        <v>227.81047204123035</v>
      </c>
      <c r="AL48" s="17">
        <v>806.50415466502159</v>
      </c>
      <c r="AM48" s="17">
        <v>314.52825546321208</v>
      </c>
      <c r="AN48" s="17">
        <v>332.94036520246289</v>
      </c>
      <c r="AO48" s="17">
        <v>446.02915138733113</v>
      </c>
      <c r="AP48" s="17">
        <v>1738.4231064102237</v>
      </c>
      <c r="AQ48" s="17">
        <v>1419.9374994764257</v>
      </c>
      <c r="AR48" s="17">
        <v>785.83695854979726</v>
      </c>
      <c r="AS48" s="17">
        <v>1578.2254068209959</v>
      </c>
      <c r="AT48" s="17">
        <v>1136.8736617081322</v>
      </c>
      <c r="AU48" s="17">
        <v>0</v>
      </c>
      <c r="AV48" s="17">
        <v>14299.7618482905</v>
      </c>
      <c r="AW48" s="17">
        <v>1122.899940246891</v>
      </c>
      <c r="AX48" s="17">
        <v>384.06389831016645</v>
      </c>
      <c r="AY48" s="17">
        <v>867.16719673534544</v>
      </c>
      <c r="AZ48" s="17">
        <v>263.87151472765748</v>
      </c>
      <c r="BA48" s="17">
        <v>1298.7370516992287</v>
      </c>
      <c r="BB48" s="17">
        <v>594.47014282644966</v>
      </c>
      <c r="BC48" s="17">
        <v>95.295955893242493</v>
      </c>
      <c r="BD48" s="17">
        <v>2602.1929518129468</v>
      </c>
      <c r="BE48" s="17">
        <v>1839.4413985100034</v>
      </c>
      <c r="BF48" s="17">
        <v>318.58587420966563</v>
      </c>
      <c r="BG48" s="17">
        <v>1368.3271515068427</v>
      </c>
      <c r="BH48" s="17">
        <v>333.1031825925694</v>
      </c>
      <c r="BI48" s="17">
        <v>229.47509561815585</v>
      </c>
      <c r="BJ48" s="17">
        <v>281.01431699356203</v>
      </c>
      <c r="BK48" s="17">
        <v>842.49834781191385</v>
      </c>
      <c r="BL48" s="17">
        <v>31.483326566346584</v>
      </c>
      <c r="BM48" s="17">
        <v>259.19130808628267</v>
      </c>
      <c r="BN48" s="17">
        <v>0</v>
      </c>
      <c r="BO48" s="18">
        <f t="shared" si="4"/>
        <v>59869.955083770044</v>
      </c>
      <c r="BP48" s="17">
        <v>612.94892528136529</v>
      </c>
      <c r="BQ48" s="17">
        <v>0</v>
      </c>
      <c r="BR48" s="17">
        <v>0</v>
      </c>
      <c r="BS48" s="17">
        <v>1727.9959909485947</v>
      </c>
      <c r="BT48" s="17">
        <v>0</v>
      </c>
      <c r="BU48" s="17">
        <v>11082.8</v>
      </c>
      <c r="BV48" s="17">
        <v>2927.9</v>
      </c>
      <c r="BW48" s="17">
        <v>10180.1</v>
      </c>
      <c r="BX48" s="18">
        <f t="shared" si="5"/>
        <v>86401.7</v>
      </c>
    </row>
    <row r="49" spans="1:76" x14ac:dyDescent="0.2">
      <c r="A49" s="32" t="s">
        <v>101</v>
      </c>
      <c r="B49" s="16"/>
      <c r="C49" s="17">
        <v>12.380024504959948</v>
      </c>
      <c r="D49" s="17">
        <v>1.2</v>
      </c>
      <c r="E49" s="17">
        <v>0</v>
      </c>
      <c r="F49" s="17">
        <v>2.6</v>
      </c>
      <c r="G49" s="17">
        <v>51.6</v>
      </c>
      <c r="H49" s="17">
        <v>4.8999999999999995</v>
      </c>
      <c r="I49" s="17">
        <v>1.3</v>
      </c>
      <c r="J49" s="17">
        <v>6.1</v>
      </c>
      <c r="K49" s="17">
        <v>1.3</v>
      </c>
      <c r="L49" s="17">
        <v>1719</v>
      </c>
      <c r="M49" s="17">
        <v>414.7</v>
      </c>
      <c r="N49" s="17">
        <v>77</v>
      </c>
      <c r="O49" s="17">
        <v>31.5</v>
      </c>
      <c r="P49" s="17">
        <v>25.5</v>
      </c>
      <c r="Q49" s="17">
        <v>128.29999999999998</v>
      </c>
      <c r="R49" s="17">
        <v>297.09999999999997</v>
      </c>
      <c r="S49" s="17">
        <v>62.5</v>
      </c>
      <c r="T49" s="17">
        <v>111.2</v>
      </c>
      <c r="U49" s="17">
        <v>168.7</v>
      </c>
      <c r="V49" s="17">
        <v>45</v>
      </c>
      <c r="W49" s="17">
        <v>6.8</v>
      </c>
      <c r="X49" s="17">
        <v>7.8999999999999995</v>
      </c>
      <c r="Y49" s="17">
        <v>143.80000000000001</v>
      </c>
      <c r="Z49" s="17">
        <v>63.199999999999996</v>
      </c>
      <c r="AA49" s="17">
        <v>193.5</v>
      </c>
      <c r="AB49" s="17">
        <v>136.4</v>
      </c>
      <c r="AC49" s="17">
        <v>727.19999999999982</v>
      </c>
      <c r="AD49" s="17">
        <v>58.8</v>
      </c>
      <c r="AE49" s="17">
        <v>436.6</v>
      </c>
      <c r="AF49" s="17">
        <v>33.300000000000004</v>
      </c>
      <c r="AG49" s="17">
        <v>3.1</v>
      </c>
      <c r="AH49" s="17">
        <v>2.1</v>
      </c>
      <c r="AI49" s="17">
        <v>14.3</v>
      </c>
      <c r="AJ49" s="17">
        <v>58</v>
      </c>
      <c r="AK49" s="17">
        <v>42.499617449117892</v>
      </c>
      <c r="AL49" s="17">
        <v>7.8000000000000007</v>
      </c>
      <c r="AM49" s="17">
        <v>10.6</v>
      </c>
      <c r="AN49" s="17">
        <v>0.1</v>
      </c>
      <c r="AO49" s="17">
        <v>61.1</v>
      </c>
      <c r="AP49" s="17">
        <v>508.29999999999995</v>
      </c>
      <c r="AQ49" s="17">
        <v>179.18231131225858</v>
      </c>
      <c r="AR49" s="17">
        <v>20.247820355923665</v>
      </c>
      <c r="AS49" s="17">
        <v>101.41093007759292</v>
      </c>
      <c r="AT49" s="17">
        <v>20.533652773483723</v>
      </c>
      <c r="AU49" s="17">
        <v>0</v>
      </c>
      <c r="AV49" s="17">
        <v>354.085490738467</v>
      </c>
      <c r="AW49" s="17">
        <v>3413.6</v>
      </c>
      <c r="AX49" s="17">
        <v>51.7</v>
      </c>
      <c r="AY49" s="17">
        <v>16</v>
      </c>
      <c r="AZ49" s="17">
        <v>37.700000000000003</v>
      </c>
      <c r="BA49" s="17">
        <v>43.000000000000007</v>
      </c>
      <c r="BB49" s="17">
        <v>24.754928711488649</v>
      </c>
      <c r="BC49" s="17">
        <v>0.24899500998360638</v>
      </c>
      <c r="BD49" s="17">
        <v>39.465213715195404</v>
      </c>
      <c r="BE49" s="17">
        <v>91.884491546282874</v>
      </c>
      <c r="BF49" s="17">
        <v>53.395975339765734</v>
      </c>
      <c r="BG49" s="17">
        <v>59.338510267564047</v>
      </c>
      <c r="BH49" s="17">
        <v>7.603263154061132</v>
      </c>
      <c r="BI49" s="17">
        <v>272.56613755360081</v>
      </c>
      <c r="BJ49" s="17">
        <v>22.905916016167982</v>
      </c>
      <c r="BK49" s="17">
        <v>4.5454290594930686</v>
      </c>
      <c r="BL49" s="17">
        <v>1.4</v>
      </c>
      <c r="BM49" s="17">
        <v>3.693756964617279</v>
      </c>
      <c r="BN49" s="17">
        <v>0</v>
      </c>
      <c r="BO49" s="18">
        <f t="shared" si="4"/>
        <v>10496.54246455003</v>
      </c>
      <c r="BP49" s="17">
        <v>94.743477940938234</v>
      </c>
      <c r="BQ49" s="17">
        <v>0</v>
      </c>
      <c r="BR49" s="17">
        <v>0</v>
      </c>
      <c r="BS49" s="17">
        <v>2634.214057509037</v>
      </c>
      <c r="BT49" s="17">
        <v>0</v>
      </c>
      <c r="BU49" s="17">
        <v>1004</v>
      </c>
      <c r="BV49" s="17">
        <v>147.39999999999998</v>
      </c>
      <c r="BW49" s="17">
        <v>985.6</v>
      </c>
      <c r="BX49" s="18">
        <f t="shared" si="5"/>
        <v>15362.500000000004</v>
      </c>
    </row>
    <row r="50" spans="1:76" x14ac:dyDescent="0.2">
      <c r="A50" s="32" t="s">
        <v>102</v>
      </c>
      <c r="B50" s="16"/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3467.2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7">
        <v>0</v>
      </c>
      <c r="Z50" s="17">
        <v>0</v>
      </c>
      <c r="AA50" s="17">
        <v>0</v>
      </c>
      <c r="AB50" s="17">
        <v>0</v>
      </c>
      <c r="AC50" s="17">
        <v>0</v>
      </c>
      <c r="AD50" s="17">
        <v>0</v>
      </c>
      <c r="AE50" s="17">
        <v>0</v>
      </c>
      <c r="AF50" s="17">
        <v>0</v>
      </c>
      <c r="AG50" s="17">
        <v>0</v>
      </c>
      <c r="AH50" s="17">
        <v>0</v>
      </c>
      <c r="AI50" s="17">
        <v>0</v>
      </c>
      <c r="AJ50" s="17">
        <v>0</v>
      </c>
      <c r="AK50" s="17">
        <v>0</v>
      </c>
      <c r="AL50" s="17">
        <v>0</v>
      </c>
      <c r="AM50" s="17">
        <v>0</v>
      </c>
      <c r="AN50" s="17">
        <v>0</v>
      </c>
      <c r="AO50" s="17">
        <v>0</v>
      </c>
      <c r="AP50" s="17">
        <v>0</v>
      </c>
      <c r="AQ50" s="17">
        <v>0</v>
      </c>
      <c r="AR50" s="17">
        <v>0</v>
      </c>
      <c r="AS50" s="17">
        <v>0</v>
      </c>
      <c r="AT50" s="17">
        <v>0</v>
      </c>
      <c r="AU50" s="17">
        <v>0</v>
      </c>
      <c r="AV50" s="17">
        <v>0</v>
      </c>
      <c r="AW50" s="17">
        <v>0</v>
      </c>
      <c r="AX50" s="17">
        <v>1073.4000000000001</v>
      </c>
      <c r="AY50" s="17">
        <v>0</v>
      </c>
      <c r="AZ50" s="17">
        <v>0</v>
      </c>
      <c r="BA50" s="17">
        <v>0</v>
      </c>
      <c r="BB50" s="17">
        <v>0</v>
      </c>
      <c r="BC50" s="17">
        <v>0</v>
      </c>
      <c r="BD50" s="17">
        <v>0</v>
      </c>
      <c r="BE50" s="17">
        <v>0</v>
      </c>
      <c r="BF50" s="17">
        <v>0</v>
      </c>
      <c r="BG50" s="17">
        <v>0</v>
      </c>
      <c r="BH50" s="17">
        <v>0</v>
      </c>
      <c r="BI50" s="17">
        <v>0</v>
      </c>
      <c r="BJ50" s="17">
        <v>0</v>
      </c>
      <c r="BK50" s="17">
        <v>0</v>
      </c>
      <c r="BL50" s="17">
        <v>0</v>
      </c>
      <c r="BM50" s="17">
        <v>0</v>
      </c>
      <c r="BN50" s="17">
        <v>0</v>
      </c>
      <c r="BO50" s="18">
        <f t="shared" si="4"/>
        <v>4540.6000000000004</v>
      </c>
      <c r="BP50" s="17">
        <v>0</v>
      </c>
      <c r="BQ50" s="17">
        <v>1.9</v>
      </c>
      <c r="BR50" s="17">
        <v>2383.1</v>
      </c>
      <c r="BS50" s="17">
        <v>14847.7</v>
      </c>
      <c r="BT50" s="17">
        <v>0</v>
      </c>
      <c r="BU50" s="17">
        <v>2036</v>
      </c>
      <c r="BV50" s="17">
        <v>584.29999999999995</v>
      </c>
      <c r="BW50" s="17">
        <v>5004.8999999999996</v>
      </c>
      <c r="BX50" s="18">
        <f t="shared" si="5"/>
        <v>29398.5</v>
      </c>
    </row>
    <row r="51" spans="1:76" x14ac:dyDescent="0.2">
      <c r="A51" s="32" t="s">
        <v>103</v>
      </c>
      <c r="B51" s="16"/>
      <c r="C51" s="17">
        <v>3.6450478571149119</v>
      </c>
      <c r="D51" s="17">
        <v>0.49974540326956635</v>
      </c>
      <c r="E51" s="17">
        <v>0</v>
      </c>
      <c r="F51" s="17">
        <v>0.1</v>
      </c>
      <c r="G51" s="17">
        <v>254.35577171328922</v>
      </c>
      <c r="H51" s="17">
        <v>24.895784870440313</v>
      </c>
      <c r="I51" s="17">
        <v>4.6999430645210971</v>
      </c>
      <c r="J51" s="17">
        <v>9.6998611752914456</v>
      </c>
      <c r="K51" s="17">
        <v>0.99940642905939647</v>
      </c>
      <c r="L51" s="17">
        <v>3.5973663116698451</v>
      </c>
      <c r="M51" s="17">
        <v>23.489457355127321</v>
      </c>
      <c r="N51" s="17">
        <v>618.68545218089719</v>
      </c>
      <c r="O51" s="17">
        <v>17.599898124529613</v>
      </c>
      <c r="P51" s="17">
        <v>27.479400747384389</v>
      </c>
      <c r="Q51" s="17">
        <v>1.798811791200456</v>
      </c>
      <c r="R51" s="17">
        <v>14.792010676391055</v>
      </c>
      <c r="S51" s="17">
        <v>11.094887442587503</v>
      </c>
      <c r="T51" s="17">
        <v>4.5975077363084695</v>
      </c>
      <c r="U51" s="17">
        <v>8.7952039958672614</v>
      </c>
      <c r="V51" s="17">
        <v>7.5944604232246071</v>
      </c>
      <c r="W51" s="17">
        <v>0.59999393303400117</v>
      </c>
      <c r="X51" s="17">
        <v>35.085094926003904</v>
      </c>
      <c r="Y51" s="17">
        <v>2.5986563395835942</v>
      </c>
      <c r="Z51" s="17">
        <v>9.3920976900560991</v>
      </c>
      <c r="AA51" s="17">
        <v>9.9991783263190831E-2</v>
      </c>
      <c r="AB51" s="17">
        <v>0.19992409939520817</v>
      </c>
      <c r="AC51" s="17">
        <v>104.52269779419943</v>
      </c>
      <c r="AD51" s="17">
        <v>420.75191089162013</v>
      </c>
      <c r="AE51" s="17">
        <v>1172.1431983834161</v>
      </c>
      <c r="AF51" s="17">
        <v>424.97300494618389</v>
      </c>
      <c r="AG51" s="17">
        <v>23.899061479517385</v>
      </c>
      <c r="AH51" s="17">
        <v>9.9917053278820028E-2</v>
      </c>
      <c r="AI51" s="17">
        <v>18.086820344493084</v>
      </c>
      <c r="AJ51" s="17">
        <v>47.075216390992665</v>
      </c>
      <c r="AK51" s="17">
        <v>8.0465864504421578</v>
      </c>
      <c r="AL51" s="17">
        <v>65.046201899057237</v>
      </c>
      <c r="AM51" s="17">
        <v>33.47744424692047</v>
      </c>
      <c r="AN51" s="17">
        <v>102.22046648903525</v>
      </c>
      <c r="AO51" s="17">
        <v>117.20188572341119</v>
      </c>
      <c r="AP51" s="17">
        <v>109.02945715139195</v>
      </c>
      <c r="AQ51" s="17">
        <v>134.76509884246016</v>
      </c>
      <c r="AR51" s="17">
        <v>109.60148118889057</v>
      </c>
      <c r="AS51" s="17">
        <v>52.106193755949043</v>
      </c>
      <c r="AT51" s="17">
        <v>27.95046046778883</v>
      </c>
      <c r="AU51" s="17">
        <v>0</v>
      </c>
      <c r="AV51" s="17">
        <v>193.94254186095429</v>
      </c>
      <c r="AW51" s="17">
        <v>30.986094478929637</v>
      </c>
      <c r="AX51" s="17">
        <v>32.38745219262092</v>
      </c>
      <c r="AY51" s="17">
        <v>1769.5407261971966</v>
      </c>
      <c r="AZ51" s="17">
        <v>6.5978484392130721</v>
      </c>
      <c r="BA51" s="17">
        <v>135.38905601598827</v>
      </c>
      <c r="BB51" s="17">
        <v>20.303924253253772</v>
      </c>
      <c r="BC51" s="17">
        <v>3.8156439484243796</v>
      </c>
      <c r="BD51" s="17">
        <v>60.007253233287159</v>
      </c>
      <c r="BE51" s="17">
        <v>56.023610568771396</v>
      </c>
      <c r="BF51" s="17">
        <v>36.930968676832975</v>
      </c>
      <c r="BG51" s="17">
        <v>23.704772913915221</v>
      </c>
      <c r="BH51" s="17">
        <v>7.1841845665705231</v>
      </c>
      <c r="BI51" s="17">
        <v>40.25864453836477</v>
      </c>
      <c r="BJ51" s="17">
        <v>22.111696129192399</v>
      </c>
      <c r="BK51" s="17">
        <v>65.859228376486186</v>
      </c>
      <c r="BL51" s="17">
        <v>9.9969030595845554E-2</v>
      </c>
      <c r="BM51" s="17">
        <v>9.6142333357562286</v>
      </c>
      <c r="BN51" s="17">
        <v>0</v>
      </c>
      <c r="BO51" s="18">
        <f t="shared" si="4"/>
        <v>6572.1507283249139</v>
      </c>
      <c r="BP51" s="17">
        <v>3.5492716750886304</v>
      </c>
      <c r="BQ51" s="17">
        <v>0</v>
      </c>
      <c r="BR51" s="17">
        <v>0</v>
      </c>
      <c r="BS51" s="17">
        <v>0</v>
      </c>
      <c r="BT51" s="17">
        <v>0</v>
      </c>
      <c r="BU51" s="17">
        <v>1718.8</v>
      </c>
      <c r="BV51" s="17">
        <v>6.4</v>
      </c>
      <c r="BW51" s="17">
        <v>489.6</v>
      </c>
      <c r="BX51" s="18">
        <f t="shared" si="5"/>
        <v>8790.5000000000018</v>
      </c>
    </row>
    <row r="52" spans="1:76" x14ac:dyDescent="0.2">
      <c r="A52" s="32" t="s">
        <v>104</v>
      </c>
      <c r="B52" s="16"/>
      <c r="C52" s="17">
        <v>352.58325048911837</v>
      </c>
      <c r="D52" s="17">
        <v>0.6</v>
      </c>
      <c r="E52" s="17">
        <v>0</v>
      </c>
      <c r="F52" s="17">
        <v>0.4</v>
      </c>
      <c r="G52" s="17">
        <v>19.600000000000001</v>
      </c>
      <c r="H52" s="17">
        <v>10.700000000000001</v>
      </c>
      <c r="I52" s="17">
        <v>0.1</v>
      </c>
      <c r="J52" s="17">
        <v>2.2999999999999998</v>
      </c>
      <c r="K52" s="17">
        <v>5.7</v>
      </c>
      <c r="L52" s="17">
        <v>2.4000000000000004</v>
      </c>
      <c r="M52" s="17">
        <v>28.000000000000007</v>
      </c>
      <c r="N52" s="17">
        <v>1.5</v>
      </c>
      <c r="O52" s="17">
        <v>3.2</v>
      </c>
      <c r="P52" s="17">
        <v>9.8000000000000007</v>
      </c>
      <c r="Q52" s="17">
        <v>8.9</v>
      </c>
      <c r="R52" s="17">
        <v>6.9</v>
      </c>
      <c r="S52" s="17">
        <v>4.9000000000000004</v>
      </c>
      <c r="T52" s="17">
        <v>4.1000000000000005</v>
      </c>
      <c r="U52" s="17">
        <v>5.6999999999999993</v>
      </c>
      <c r="V52" s="17">
        <v>7.1</v>
      </c>
      <c r="W52" s="17">
        <v>0</v>
      </c>
      <c r="X52" s="17">
        <v>4.5999999999999996</v>
      </c>
      <c r="Y52" s="17">
        <v>32.1</v>
      </c>
      <c r="Z52" s="17">
        <v>25.299999999999997</v>
      </c>
      <c r="AA52" s="17">
        <v>0</v>
      </c>
      <c r="AB52" s="17">
        <v>0.1</v>
      </c>
      <c r="AC52" s="17">
        <v>104.39999999999999</v>
      </c>
      <c r="AD52" s="17">
        <v>5.5</v>
      </c>
      <c r="AE52" s="17">
        <v>148.69999999999999</v>
      </c>
      <c r="AF52" s="17">
        <v>12.5</v>
      </c>
      <c r="AG52" s="17">
        <v>24.7</v>
      </c>
      <c r="AH52" s="17">
        <v>0</v>
      </c>
      <c r="AI52" s="17">
        <v>0</v>
      </c>
      <c r="AJ52" s="17">
        <v>2.5</v>
      </c>
      <c r="AK52" s="17">
        <v>5.8770882427990108</v>
      </c>
      <c r="AL52" s="17">
        <v>7.3000000000000007</v>
      </c>
      <c r="AM52" s="17">
        <v>73.400000000000006</v>
      </c>
      <c r="AN52" s="17">
        <v>15.299999999999999</v>
      </c>
      <c r="AO52" s="17">
        <v>14.1</v>
      </c>
      <c r="AP52" s="17">
        <v>39.000000000000007</v>
      </c>
      <c r="AQ52" s="17">
        <v>10.005960849288632</v>
      </c>
      <c r="AR52" s="17">
        <v>102.3782425647977</v>
      </c>
      <c r="AS52" s="17">
        <v>5.926305680086787</v>
      </c>
      <c r="AT52" s="17">
        <v>93.6498048017869</v>
      </c>
      <c r="AU52" s="17">
        <v>0</v>
      </c>
      <c r="AV52" s="17">
        <v>128.23482071384214</v>
      </c>
      <c r="AW52" s="17">
        <v>50.699999999999996</v>
      </c>
      <c r="AX52" s="17">
        <v>10.5</v>
      </c>
      <c r="AY52" s="17">
        <v>7.5</v>
      </c>
      <c r="AZ52" s="17">
        <v>489</v>
      </c>
      <c r="BA52" s="17">
        <v>39.299999999999997</v>
      </c>
      <c r="BB52" s="17">
        <v>4.0435872751612596</v>
      </c>
      <c r="BC52" s="17">
        <v>2.4065578856385006</v>
      </c>
      <c r="BD52" s="17">
        <v>94.866080453793487</v>
      </c>
      <c r="BE52" s="17">
        <v>298.78242014424603</v>
      </c>
      <c r="BF52" s="17">
        <v>205.55786154010337</v>
      </c>
      <c r="BG52" s="17">
        <v>13.633901834296447</v>
      </c>
      <c r="BH52" s="17">
        <v>5.3709310256319336</v>
      </c>
      <c r="BI52" s="17">
        <v>23.964707668972537</v>
      </c>
      <c r="BJ52" s="17">
        <v>10.610052097443351</v>
      </c>
      <c r="BK52" s="17">
        <v>57.427709903533042</v>
      </c>
      <c r="BL52" s="17">
        <v>1.6</v>
      </c>
      <c r="BM52" s="17">
        <v>2.6244651988850407</v>
      </c>
      <c r="BN52" s="17">
        <v>0</v>
      </c>
      <c r="BO52" s="18">
        <f t="shared" si="4"/>
        <v>2647.9437483694237</v>
      </c>
      <c r="BP52" s="17">
        <v>453.45625163057548</v>
      </c>
      <c r="BQ52" s="17">
        <v>0</v>
      </c>
      <c r="BR52" s="17">
        <v>0</v>
      </c>
      <c r="BS52" s="17">
        <v>0</v>
      </c>
      <c r="BT52" s="17">
        <v>0</v>
      </c>
      <c r="BU52" s="17">
        <v>202.5</v>
      </c>
      <c r="BV52" s="17">
        <v>71.899999999999991</v>
      </c>
      <c r="BW52" s="17">
        <v>104.1</v>
      </c>
      <c r="BX52" s="18">
        <f t="shared" si="5"/>
        <v>3479.8999999999992</v>
      </c>
    </row>
    <row r="53" spans="1:76" x14ac:dyDescent="0.2">
      <c r="A53" s="32" t="s">
        <v>105</v>
      </c>
      <c r="B53" s="16"/>
      <c r="C53" s="17">
        <v>13.715762066811925</v>
      </c>
      <c r="D53" s="17">
        <v>0</v>
      </c>
      <c r="E53" s="17">
        <v>0</v>
      </c>
      <c r="F53" s="17">
        <v>3.910702734276148</v>
      </c>
      <c r="G53" s="17">
        <v>295.01389636320175</v>
      </c>
      <c r="H53" s="17">
        <v>13.22444077515674</v>
      </c>
      <c r="I53" s="17">
        <v>22.562619591194075</v>
      </c>
      <c r="J53" s="17">
        <v>56.783226652514962</v>
      </c>
      <c r="K53" s="17">
        <v>13.717571754716444</v>
      </c>
      <c r="L53" s="17">
        <v>48.076357632074668</v>
      </c>
      <c r="M53" s="17">
        <v>273.91613326257482</v>
      </c>
      <c r="N53" s="17">
        <v>2436.6801913459108</v>
      </c>
      <c r="O53" s="17">
        <v>77.484025059746372</v>
      </c>
      <c r="P53" s="17">
        <v>82.619168569179266</v>
      </c>
      <c r="Q53" s="17">
        <v>131.31693166980622</v>
      </c>
      <c r="R53" s="17">
        <v>101.2710854260972</v>
      </c>
      <c r="S53" s="17">
        <v>28.742810937104593</v>
      </c>
      <c r="T53" s="17">
        <v>20.09392938679111</v>
      </c>
      <c r="U53" s="17">
        <v>61.00543052829866</v>
      </c>
      <c r="V53" s="17">
        <v>49.045846243709036</v>
      </c>
      <c r="W53" s="17">
        <v>6.6450478364776284</v>
      </c>
      <c r="X53" s="17">
        <v>13.442012529873185</v>
      </c>
      <c r="Y53" s="17">
        <v>103.24296925942578</v>
      </c>
      <c r="Z53" s="17">
        <v>17.931309795597038</v>
      </c>
      <c r="AA53" s="17">
        <v>4.9175717547164437</v>
      </c>
      <c r="AB53" s="17">
        <v>111.216291584896</v>
      </c>
      <c r="AC53" s="17">
        <v>1222.6368850549661</v>
      </c>
      <c r="AD53" s="17">
        <v>183.41964353614281</v>
      </c>
      <c r="AE53" s="17">
        <v>936.77395561475498</v>
      </c>
      <c r="AF53" s="17">
        <v>245.42156379087348</v>
      </c>
      <c r="AG53" s="17">
        <v>202.67986790564268</v>
      </c>
      <c r="AH53" s="17">
        <v>100.55191685691793</v>
      </c>
      <c r="AI53" s="17">
        <v>325.90383371383581</v>
      </c>
      <c r="AJ53" s="17">
        <v>282.48177456912236</v>
      </c>
      <c r="AK53" s="17">
        <v>4.4634102092478525</v>
      </c>
      <c r="AL53" s="17">
        <v>240.5718838333286</v>
      </c>
      <c r="AM53" s="17">
        <v>128.79089408018666</v>
      </c>
      <c r="AN53" s="17">
        <v>186.90543052829867</v>
      </c>
      <c r="AO53" s="17">
        <v>102.62603758961956</v>
      </c>
      <c r="AP53" s="17">
        <v>372.54262543228151</v>
      </c>
      <c r="AQ53" s="17">
        <v>114.09323036304835</v>
      </c>
      <c r="AR53" s="17">
        <v>16.611987061885344</v>
      </c>
      <c r="AS53" s="17">
        <v>135.93625113629059</v>
      </c>
      <c r="AT53" s="17">
        <v>74.453845310214817</v>
      </c>
      <c r="AU53" s="17">
        <v>0</v>
      </c>
      <c r="AV53" s="17">
        <v>1118.3599418952608</v>
      </c>
      <c r="AW53" s="17">
        <v>131.73657520594901</v>
      </c>
      <c r="AX53" s="17">
        <v>92.794727794022521</v>
      </c>
      <c r="AY53" s="17">
        <v>95.486420281440587</v>
      </c>
      <c r="AZ53" s="17">
        <v>42.799359915089781</v>
      </c>
      <c r="BA53" s="17">
        <v>1558.4216813394416</v>
      </c>
      <c r="BB53" s="17">
        <v>19.885787430187008</v>
      </c>
      <c r="BC53" s="17">
        <v>1.6594293251185146</v>
      </c>
      <c r="BD53" s="17">
        <v>149.4384407758792</v>
      </c>
      <c r="BE53" s="17">
        <v>180.26875103399908</v>
      </c>
      <c r="BF53" s="17">
        <v>91.422517160346757</v>
      </c>
      <c r="BG53" s="17">
        <v>87.520450408185042</v>
      </c>
      <c r="BH53" s="17">
        <v>51.818176183919007</v>
      </c>
      <c r="BI53" s="17">
        <v>145.80020811691065</v>
      </c>
      <c r="BJ53" s="17">
        <v>24.965516851066738</v>
      </c>
      <c r="BK53" s="17">
        <v>51.488619476221757</v>
      </c>
      <c r="BL53" s="17">
        <v>5.0557505707537773</v>
      </c>
      <c r="BM53" s="17">
        <v>13.084692750195746</v>
      </c>
      <c r="BN53" s="17">
        <v>0</v>
      </c>
      <c r="BO53" s="18">
        <f t="shared" si="4"/>
        <v>12725.447415860794</v>
      </c>
      <c r="BP53" s="17">
        <v>3828.9525841392042</v>
      </c>
      <c r="BQ53" s="17">
        <v>0</v>
      </c>
      <c r="BR53" s="17">
        <v>0</v>
      </c>
      <c r="BS53" s="17">
        <v>0</v>
      </c>
      <c r="BT53" s="17">
        <v>0</v>
      </c>
      <c r="BU53" s="17">
        <v>2276.6999999999998</v>
      </c>
      <c r="BV53" s="17">
        <v>331.9</v>
      </c>
      <c r="BW53" s="17">
        <v>1027.9000000000001</v>
      </c>
      <c r="BX53" s="18">
        <f t="shared" si="5"/>
        <v>20190.900000000001</v>
      </c>
    </row>
    <row r="54" spans="1:76" x14ac:dyDescent="0.2">
      <c r="A54" s="32" t="s">
        <v>106</v>
      </c>
      <c r="B54" s="16"/>
      <c r="C54" s="17">
        <v>25.431965861746395</v>
      </c>
      <c r="D54" s="17">
        <v>0.5</v>
      </c>
      <c r="E54" s="17">
        <v>0.1</v>
      </c>
      <c r="F54" s="17">
        <v>11.1</v>
      </c>
      <c r="G54" s="17">
        <v>621.30000000000007</v>
      </c>
      <c r="H54" s="17">
        <v>44.199999999999996</v>
      </c>
      <c r="I54" s="17">
        <v>32.299999999999997</v>
      </c>
      <c r="J54" s="17">
        <v>59.6</v>
      </c>
      <c r="K54" s="17">
        <v>29</v>
      </c>
      <c r="L54" s="17">
        <v>45.6</v>
      </c>
      <c r="M54" s="17">
        <v>148.1</v>
      </c>
      <c r="N54" s="17">
        <v>781.3</v>
      </c>
      <c r="O54" s="17">
        <v>128.19999999999999</v>
      </c>
      <c r="P54" s="17">
        <v>129.69999999999999</v>
      </c>
      <c r="Q54" s="17">
        <v>83</v>
      </c>
      <c r="R54" s="17">
        <v>160</v>
      </c>
      <c r="S54" s="17">
        <v>14.3</v>
      </c>
      <c r="T54" s="17">
        <v>43.8</v>
      </c>
      <c r="U54" s="17">
        <v>69.3</v>
      </c>
      <c r="V54" s="17">
        <v>117.9</v>
      </c>
      <c r="W54" s="17">
        <v>24.7</v>
      </c>
      <c r="X54" s="17">
        <v>54.800000000000004</v>
      </c>
      <c r="Y54" s="17">
        <v>74.099999999999994</v>
      </c>
      <c r="Z54" s="17">
        <v>33.4</v>
      </c>
      <c r="AA54" s="17">
        <v>3.8</v>
      </c>
      <c r="AB54" s="17">
        <v>116.79999999999998</v>
      </c>
      <c r="AC54" s="17">
        <v>663.50000000000011</v>
      </c>
      <c r="AD54" s="17">
        <v>150.69999999999999</v>
      </c>
      <c r="AE54" s="17">
        <v>572.29999999999995</v>
      </c>
      <c r="AF54" s="17">
        <v>254.60000000000002</v>
      </c>
      <c r="AG54" s="17">
        <v>225.3</v>
      </c>
      <c r="AH54" s="17">
        <v>26.3</v>
      </c>
      <c r="AI54" s="17">
        <v>3.4</v>
      </c>
      <c r="AJ54" s="17">
        <v>814.8</v>
      </c>
      <c r="AK54" s="17">
        <v>83.643963439064578</v>
      </c>
      <c r="AL54" s="17">
        <v>314.10000000000002</v>
      </c>
      <c r="AM54" s="17">
        <v>16.100000000000001</v>
      </c>
      <c r="AN54" s="17">
        <v>53.5</v>
      </c>
      <c r="AO54" s="17">
        <v>40.700000000000003</v>
      </c>
      <c r="AP54" s="17">
        <v>296.60000000000002</v>
      </c>
      <c r="AQ54" s="17">
        <v>145.23618110657543</v>
      </c>
      <c r="AR54" s="17">
        <v>12.562240465411522</v>
      </c>
      <c r="AS54" s="17">
        <v>158.70276141536598</v>
      </c>
      <c r="AT54" s="17">
        <v>55.190521384885734</v>
      </c>
      <c r="AU54" s="17">
        <v>0</v>
      </c>
      <c r="AV54" s="17">
        <v>365.23461254701652</v>
      </c>
      <c r="AW54" s="17">
        <v>327.9</v>
      </c>
      <c r="AX54" s="17">
        <v>30.4</v>
      </c>
      <c r="AY54" s="17">
        <v>13.7</v>
      </c>
      <c r="AZ54" s="17">
        <v>32.799999999999997</v>
      </c>
      <c r="BA54" s="17">
        <v>118.1</v>
      </c>
      <c r="BB54" s="17">
        <v>417.38262772308241</v>
      </c>
      <c r="BC54" s="17">
        <v>3.9840214481378302</v>
      </c>
      <c r="BD54" s="17">
        <v>466.8115100790256</v>
      </c>
      <c r="BE54" s="17">
        <v>75.465219410587153</v>
      </c>
      <c r="BF54" s="17">
        <v>49.219088205775762</v>
      </c>
      <c r="BG54" s="17">
        <v>256.20358843931393</v>
      </c>
      <c r="BH54" s="17">
        <v>85.043062098081947</v>
      </c>
      <c r="BI54" s="17">
        <v>26.598991898658536</v>
      </c>
      <c r="BJ54" s="17">
        <v>29.252174593037388</v>
      </c>
      <c r="BK54" s="17">
        <v>48.678681803469644</v>
      </c>
      <c r="BL54" s="17">
        <v>8.1</v>
      </c>
      <c r="BM54" s="17">
        <v>43.1587880807635</v>
      </c>
      <c r="BN54" s="17">
        <v>0</v>
      </c>
      <c r="BO54" s="18">
        <f t="shared" si="4"/>
        <v>9137.600000000004</v>
      </c>
      <c r="BP54" s="17">
        <v>0</v>
      </c>
      <c r="BQ54" s="17">
        <v>0</v>
      </c>
      <c r="BR54" s="17">
        <v>0</v>
      </c>
      <c r="BS54" s="17">
        <v>0</v>
      </c>
      <c r="BT54" s="17">
        <v>0</v>
      </c>
      <c r="BU54" s="17">
        <v>46</v>
      </c>
      <c r="BV54" s="17">
        <v>33.299999999999997</v>
      </c>
      <c r="BW54" s="17">
        <v>0.3</v>
      </c>
      <c r="BX54" s="18">
        <f t="shared" si="5"/>
        <v>9217.2000000000025</v>
      </c>
    </row>
    <row r="55" spans="1:76" x14ac:dyDescent="0.2">
      <c r="A55" s="32" t="s">
        <v>107</v>
      </c>
      <c r="B55" s="16"/>
      <c r="C55" s="17">
        <v>0.29827817183503236</v>
      </c>
      <c r="D55" s="17">
        <v>0</v>
      </c>
      <c r="E55" s="17">
        <v>0</v>
      </c>
      <c r="F55" s="17">
        <v>0.2</v>
      </c>
      <c r="G55" s="17">
        <v>3.0000000000000004</v>
      </c>
      <c r="H55" s="17">
        <v>0.6</v>
      </c>
      <c r="I55" s="17">
        <v>0</v>
      </c>
      <c r="J55" s="17">
        <v>0.2</v>
      </c>
      <c r="K55" s="17">
        <v>0</v>
      </c>
      <c r="L55" s="17">
        <v>0</v>
      </c>
      <c r="M55" s="17">
        <v>1.2999999999999998</v>
      </c>
      <c r="N55" s="17">
        <v>3.3</v>
      </c>
      <c r="O55" s="17">
        <v>1</v>
      </c>
      <c r="P55" s="17">
        <v>0.9</v>
      </c>
      <c r="Q55" s="17">
        <v>0.4</v>
      </c>
      <c r="R55" s="17">
        <v>0.79999999999999993</v>
      </c>
      <c r="S55" s="17">
        <v>0.60000000000000009</v>
      </c>
      <c r="T55" s="17">
        <v>0.7</v>
      </c>
      <c r="U55" s="17">
        <v>5.4</v>
      </c>
      <c r="V55" s="17">
        <v>0.4</v>
      </c>
      <c r="W55" s="17">
        <v>1</v>
      </c>
      <c r="X55" s="17">
        <v>0.1</v>
      </c>
      <c r="Y55" s="17">
        <v>0.1</v>
      </c>
      <c r="Z55" s="17">
        <v>0.3</v>
      </c>
      <c r="AA55" s="17">
        <v>0</v>
      </c>
      <c r="AB55" s="17">
        <v>0.2</v>
      </c>
      <c r="AC55" s="17">
        <v>3</v>
      </c>
      <c r="AD55" s="17">
        <v>4.2</v>
      </c>
      <c r="AE55" s="17">
        <v>23.3</v>
      </c>
      <c r="AF55" s="17">
        <v>1.9</v>
      </c>
      <c r="AG55" s="17">
        <v>6.7</v>
      </c>
      <c r="AH55" s="17">
        <v>0</v>
      </c>
      <c r="AI55" s="17">
        <v>31.7</v>
      </c>
      <c r="AJ55" s="17">
        <v>0.1</v>
      </c>
      <c r="AK55" s="17">
        <v>9.8565535519179959E-2</v>
      </c>
      <c r="AL55" s="17">
        <v>2.8</v>
      </c>
      <c r="AM55" s="17">
        <v>1.5</v>
      </c>
      <c r="AN55" s="17">
        <v>0</v>
      </c>
      <c r="AO55" s="17">
        <v>0.3</v>
      </c>
      <c r="AP55" s="17">
        <v>4.1999999999999993</v>
      </c>
      <c r="AQ55" s="17">
        <v>4.4575433885841953</v>
      </c>
      <c r="AR55" s="17">
        <v>0.2915843628195498</v>
      </c>
      <c r="AS55" s="17">
        <v>2.3793972777066545</v>
      </c>
      <c r="AT55" s="17">
        <v>9.8962481630829491E-2</v>
      </c>
      <c r="AU55" s="17">
        <v>0</v>
      </c>
      <c r="AV55" s="17">
        <v>9.8492906475579112</v>
      </c>
      <c r="AW55" s="17">
        <v>6.3</v>
      </c>
      <c r="AX55" s="17">
        <v>0.5</v>
      </c>
      <c r="AY55" s="17">
        <v>0.5</v>
      </c>
      <c r="AZ55" s="17">
        <v>0.9</v>
      </c>
      <c r="BA55" s="17">
        <v>2.9000000000000004</v>
      </c>
      <c r="BB55" s="17">
        <v>0.69866148317512633</v>
      </c>
      <c r="BC55" s="17">
        <v>17.020826646979739</v>
      </c>
      <c r="BD55" s="17">
        <v>0.39641211471297488</v>
      </c>
      <c r="BE55" s="17">
        <v>0</v>
      </c>
      <c r="BF55" s="17">
        <v>22.102444361522231</v>
      </c>
      <c r="BG55" s="17">
        <v>0.19438957521303321</v>
      </c>
      <c r="BH55" s="17">
        <v>1.1663374512781992</v>
      </c>
      <c r="BI55" s="17">
        <v>2.7985585007941092</v>
      </c>
      <c r="BJ55" s="17">
        <v>0.99883681970973903</v>
      </c>
      <c r="BK55" s="17">
        <v>9.6222839730451444</v>
      </c>
      <c r="BL55" s="17">
        <v>0</v>
      </c>
      <c r="BM55" s="17">
        <v>0.49803122056678545</v>
      </c>
      <c r="BN55" s="17">
        <v>0</v>
      </c>
      <c r="BO55" s="18">
        <f t="shared" si="4"/>
        <v>184.27040401265043</v>
      </c>
      <c r="BP55" s="17">
        <v>728.02959598734958</v>
      </c>
      <c r="BQ55" s="17">
        <v>0</v>
      </c>
      <c r="BR55" s="17">
        <v>0</v>
      </c>
      <c r="BS55" s="17">
        <v>0</v>
      </c>
      <c r="BT55" s="17">
        <v>0</v>
      </c>
      <c r="BU55" s="17">
        <v>0</v>
      </c>
      <c r="BV55" s="17">
        <v>1.4</v>
      </c>
      <c r="BW55" s="17">
        <v>0</v>
      </c>
      <c r="BX55" s="18">
        <f t="shared" si="5"/>
        <v>913.69999999999993</v>
      </c>
    </row>
    <row r="56" spans="1:76" x14ac:dyDescent="0.2">
      <c r="A56" s="32" t="s">
        <v>108</v>
      </c>
      <c r="B56" s="16"/>
      <c r="C56" s="17">
        <v>153.64804808496294</v>
      </c>
      <c r="D56" s="17">
        <v>0</v>
      </c>
      <c r="E56" s="17">
        <v>0</v>
      </c>
      <c r="F56" s="17">
        <v>10.1</v>
      </c>
      <c r="G56" s="17">
        <v>257.29999999999995</v>
      </c>
      <c r="H56" s="17">
        <v>10.999999999999998</v>
      </c>
      <c r="I56" s="17">
        <v>12.4</v>
      </c>
      <c r="J56" s="17">
        <v>20</v>
      </c>
      <c r="K56" s="17">
        <v>25.9</v>
      </c>
      <c r="L56" s="17">
        <v>269.80000000000007</v>
      </c>
      <c r="M56" s="17">
        <v>355</v>
      </c>
      <c r="N56" s="17">
        <v>644.79999999999995</v>
      </c>
      <c r="O56" s="17">
        <v>31.200000000000003</v>
      </c>
      <c r="P56" s="17">
        <v>64</v>
      </c>
      <c r="Q56" s="17">
        <v>166.7</v>
      </c>
      <c r="R56" s="17">
        <v>37</v>
      </c>
      <c r="S56" s="17">
        <v>22.3</v>
      </c>
      <c r="T56" s="17">
        <v>32.4</v>
      </c>
      <c r="U56" s="17">
        <v>162.9</v>
      </c>
      <c r="V56" s="17">
        <v>47.3</v>
      </c>
      <c r="W56" s="17">
        <v>22.700000000000003</v>
      </c>
      <c r="X56" s="17">
        <v>74.099999999999994</v>
      </c>
      <c r="Y56" s="17">
        <v>28.700000000000003</v>
      </c>
      <c r="Z56" s="17">
        <v>32.799999999999997</v>
      </c>
      <c r="AA56" s="17">
        <v>7.4999999999999991</v>
      </c>
      <c r="AB56" s="17">
        <v>59</v>
      </c>
      <c r="AC56" s="17">
        <v>788.70000000000016</v>
      </c>
      <c r="AD56" s="17">
        <v>456.6</v>
      </c>
      <c r="AE56" s="17">
        <v>572.4</v>
      </c>
      <c r="AF56" s="17">
        <v>413.90000000000003</v>
      </c>
      <c r="AG56" s="17">
        <v>106.89999999999999</v>
      </c>
      <c r="AH56" s="17">
        <v>4.3000000000000007</v>
      </c>
      <c r="AI56" s="17">
        <v>29.499999999999996</v>
      </c>
      <c r="AJ56" s="17">
        <v>656.7</v>
      </c>
      <c r="AK56" s="17">
        <v>28.66424939617292</v>
      </c>
      <c r="AL56" s="17">
        <v>223.7</v>
      </c>
      <c r="AM56" s="17">
        <v>44.5</v>
      </c>
      <c r="AN56" s="17">
        <v>48.6</v>
      </c>
      <c r="AO56" s="17">
        <v>160.19999999999999</v>
      </c>
      <c r="AP56" s="17">
        <v>374</v>
      </c>
      <c r="AQ56" s="17">
        <v>167.39812334894268</v>
      </c>
      <c r="AR56" s="17">
        <v>65.619825992919317</v>
      </c>
      <c r="AS56" s="17">
        <v>393.13241175391238</v>
      </c>
      <c r="AT56" s="17">
        <v>613.78010584188496</v>
      </c>
      <c r="AU56" s="17">
        <v>129.15650990029565</v>
      </c>
      <c r="AV56" s="17">
        <v>1551.7698121492367</v>
      </c>
      <c r="AW56" s="17">
        <v>188.8</v>
      </c>
      <c r="AX56" s="17">
        <v>122.7</v>
      </c>
      <c r="AY56" s="17">
        <v>82.800000000000011</v>
      </c>
      <c r="AZ56" s="17">
        <v>56.6</v>
      </c>
      <c r="BA56" s="17">
        <v>194.2</v>
      </c>
      <c r="BB56" s="17">
        <v>79.492012359759912</v>
      </c>
      <c r="BC56" s="17">
        <v>17.346790080729946</v>
      </c>
      <c r="BD56" s="17">
        <v>2059.721517210382</v>
      </c>
      <c r="BE56" s="17">
        <v>376.89885159328492</v>
      </c>
      <c r="BF56" s="17">
        <v>165.70326625187334</v>
      </c>
      <c r="BG56" s="17">
        <v>861.48239791211631</v>
      </c>
      <c r="BH56" s="17">
        <v>122.06561863925626</v>
      </c>
      <c r="BI56" s="17">
        <v>24.146028069844874</v>
      </c>
      <c r="BJ56" s="17">
        <v>76.154658097253701</v>
      </c>
      <c r="BK56" s="17">
        <v>118.34762245903794</v>
      </c>
      <c r="BL56" s="17">
        <v>6.5</v>
      </c>
      <c r="BM56" s="17">
        <v>46.074795701608267</v>
      </c>
      <c r="BN56" s="17">
        <v>0</v>
      </c>
      <c r="BO56" s="18">
        <f t="shared" si="4"/>
        <v>13977.102644843477</v>
      </c>
      <c r="BP56" s="17">
        <v>1340.1035440282712</v>
      </c>
      <c r="BQ56" s="17">
        <v>0</v>
      </c>
      <c r="BR56" s="17">
        <v>0</v>
      </c>
      <c r="BS56" s="17">
        <v>575.99381112825381</v>
      </c>
      <c r="BT56" s="17">
        <v>0</v>
      </c>
      <c r="BU56" s="17">
        <v>1351.2</v>
      </c>
      <c r="BV56" s="17">
        <v>318.7</v>
      </c>
      <c r="BW56" s="17">
        <v>439.1</v>
      </c>
      <c r="BX56" s="18">
        <f t="shared" si="5"/>
        <v>18002.2</v>
      </c>
    </row>
    <row r="57" spans="1:76" x14ac:dyDescent="0.2">
      <c r="A57" s="32" t="s">
        <v>109</v>
      </c>
      <c r="B57" s="16"/>
      <c r="C57" s="17">
        <v>1.3</v>
      </c>
      <c r="D57" s="17">
        <v>0.1</v>
      </c>
      <c r="E57" s="17">
        <v>0</v>
      </c>
      <c r="F57" s="17">
        <v>1</v>
      </c>
      <c r="G57" s="17">
        <v>16.899999999999999</v>
      </c>
      <c r="H57" s="17">
        <v>0.4</v>
      </c>
      <c r="I57" s="17">
        <v>0.3</v>
      </c>
      <c r="J57" s="17">
        <v>0.3</v>
      </c>
      <c r="K57" s="17">
        <v>0.2</v>
      </c>
      <c r="L57" s="17">
        <v>2.2000000000000002</v>
      </c>
      <c r="M57" s="17">
        <v>2.6999999999999997</v>
      </c>
      <c r="N57" s="17">
        <v>0.3</v>
      </c>
      <c r="O57" s="17">
        <v>2.4</v>
      </c>
      <c r="P57" s="17">
        <v>2.6</v>
      </c>
      <c r="Q57" s="17">
        <v>0.7</v>
      </c>
      <c r="R57" s="17">
        <v>2.6</v>
      </c>
      <c r="S57" s="17">
        <v>1.5</v>
      </c>
      <c r="T57" s="17">
        <v>0.7</v>
      </c>
      <c r="U57" s="17">
        <v>1.5</v>
      </c>
      <c r="V57" s="17">
        <v>0.9</v>
      </c>
      <c r="W57" s="17">
        <v>0.6</v>
      </c>
      <c r="X57" s="17">
        <v>0.9</v>
      </c>
      <c r="Y57" s="17">
        <v>1.1000000000000001</v>
      </c>
      <c r="Z57" s="17">
        <v>20</v>
      </c>
      <c r="AA57" s="17">
        <v>0.6</v>
      </c>
      <c r="AB57" s="17">
        <v>3.5</v>
      </c>
      <c r="AC57" s="17">
        <v>13.3</v>
      </c>
      <c r="AD57" s="17">
        <v>13.6</v>
      </c>
      <c r="AE57" s="17">
        <v>56.1</v>
      </c>
      <c r="AF57" s="17">
        <v>30.900000000000002</v>
      </c>
      <c r="AG57" s="17">
        <v>15.3</v>
      </c>
      <c r="AH57" s="17">
        <v>1</v>
      </c>
      <c r="AI57" s="17">
        <v>2.1</v>
      </c>
      <c r="AJ57" s="17">
        <v>22.1</v>
      </c>
      <c r="AK57" s="17">
        <v>1.1000000000000001</v>
      </c>
      <c r="AL57" s="17">
        <v>10.199999999999999</v>
      </c>
      <c r="AM57" s="17">
        <v>2.1</v>
      </c>
      <c r="AN57" s="17">
        <v>2.9</v>
      </c>
      <c r="AO57" s="17">
        <v>7.7</v>
      </c>
      <c r="AP57" s="17">
        <v>20.3</v>
      </c>
      <c r="AQ57" s="17">
        <v>36.5</v>
      </c>
      <c r="AR57" s="17">
        <v>0</v>
      </c>
      <c r="AS57" s="17">
        <v>48.900000000000006</v>
      </c>
      <c r="AT57" s="17">
        <v>2.1</v>
      </c>
      <c r="AU57" s="17">
        <v>0</v>
      </c>
      <c r="AV57" s="17">
        <v>53.9</v>
      </c>
      <c r="AW57" s="17">
        <v>10.199999999999999</v>
      </c>
      <c r="AX57" s="17">
        <v>2.1</v>
      </c>
      <c r="AY57" s="17">
        <v>12.9</v>
      </c>
      <c r="AZ57" s="17">
        <v>2.1</v>
      </c>
      <c r="BA57" s="17">
        <v>21.599999999999998</v>
      </c>
      <c r="BB57" s="17">
        <v>8.6</v>
      </c>
      <c r="BC57" s="17">
        <v>1.2</v>
      </c>
      <c r="BD57" s="17">
        <v>20.299999999999997</v>
      </c>
      <c r="BE57" s="17">
        <v>5.3</v>
      </c>
      <c r="BF57" s="17">
        <v>6.8</v>
      </c>
      <c r="BG57" s="17">
        <v>22.599999999999998</v>
      </c>
      <c r="BH57" s="17">
        <v>4.7</v>
      </c>
      <c r="BI57" s="17">
        <v>2.1</v>
      </c>
      <c r="BJ57" s="17">
        <v>3.2</v>
      </c>
      <c r="BK57" s="17">
        <v>158.80000000000001</v>
      </c>
      <c r="BL57" s="17">
        <v>0.2</v>
      </c>
      <c r="BM57" s="17">
        <v>2.4</v>
      </c>
      <c r="BN57" s="17">
        <v>0</v>
      </c>
      <c r="BO57" s="18">
        <f t="shared" si="4"/>
        <v>690.50000000000011</v>
      </c>
      <c r="BP57" s="17">
        <v>2991.1</v>
      </c>
      <c r="BQ57" s="17">
        <v>0</v>
      </c>
      <c r="BR57" s="17">
        <v>34246.6</v>
      </c>
      <c r="BS57" s="17">
        <v>0</v>
      </c>
      <c r="BT57" s="17">
        <v>0</v>
      </c>
      <c r="BU57" s="17">
        <v>0</v>
      </c>
      <c r="BV57" s="17">
        <v>490.30000000000007</v>
      </c>
      <c r="BW57" s="17">
        <v>2</v>
      </c>
      <c r="BX57" s="18">
        <f t="shared" si="5"/>
        <v>38420.5</v>
      </c>
    </row>
    <row r="58" spans="1:76" x14ac:dyDescent="0.2">
      <c r="A58" s="32" t="s">
        <v>110</v>
      </c>
      <c r="B58" s="16"/>
      <c r="C58" s="17">
        <v>9.5969172235592606E-2</v>
      </c>
      <c r="D58" s="17">
        <v>0</v>
      </c>
      <c r="E58" s="17">
        <v>0</v>
      </c>
      <c r="F58" s="17">
        <v>0.5</v>
      </c>
      <c r="G58" s="17">
        <v>4.8999999999999995</v>
      </c>
      <c r="H58" s="17">
        <v>0.5</v>
      </c>
      <c r="I58" s="17">
        <v>0.2</v>
      </c>
      <c r="J58" s="17">
        <v>1</v>
      </c>
      <c r="K58" s="17">
        <v>0.7</v>
      </c>
      <c r="L58" s="17">
        <v>2.9</v>
      </c>
      <c r="M58" s="17">
        <v>9.6999999999999993</v>
      </c>
      <c r="N58" s="17">
        <v>15.1</v>
      </c>
      <c r="O58" s="17">
        <v>1.9</v>
      </c>
      <c r="P58" s="17">
        <v>3.7</v>
      </c>
      <c r="Q58" s="17">
        <v>5.8</v>
      </c>
      <c r="R58" s="17">
        <v>5</v>
      </c>
      <c r="S58" s="17">
        <v>2.0999999999999996</v>
      </c>
      <c r="T58" s="17">
        <v>0.5</v>
      </c>
      <c r="U58" s="17">
        <v>3.4</v>
      </c>
      <c r="V58" s="17">
        <v>2.4</v>
      </c>
      <c r="W58" s="17">
        <v>0.5</v>
      </c>
      <c r="X58" s="17">
        <v>3.7</v>
      </c>
      <c r="Y58" s="17">
        <v>1.9</v>
      </c>
      <c r="Z58" s="17">
        <v>3.1</v>
      </c>
      <c r="AA58" s="17">
        <v>0.5</v>
      </c>
      <c r="AB58" s="17">
        <v>1.2999999999999998</v>
      </c>
      <c r="AC58" s="17">
        <v>21.200000000000003</v>
      </c>
      <c r="AD58" s="17">
        <v>10</v>
      </c>
      <c r="AE58" s="17">
        <v>33.799999999999997</v>
      </c>
      <c r="AF58" s="17">
        <v>10</v>
      </c>
      <c r="AG58" s="17">
        <v>8.6</v>
      </c>
      <c r="AH58" s="17">
        <v>0.30000000000000004</v>
      </c>
      <c r="AI58" s="17">
        <v>3.9</v>
      </c>
      <c r="AJ58" s="17">
        <v>6.6</v>
      </c>
      <c r="AK58" s="17">
        <v>0.27127408285455812</v>
      </c>
      <c r="AL58" s="17">
        <v>2.2999999999999998</v>
      </c>
      <c r="AM58" s="17">
        <v>0.9</v>
      </c>
      <c r="AN58" s="17">
        <v>1</v>
      </c>
      <c r="AO58" s="17">
        <v>5.5</v>
      </c>
      <c r="AP58" s="17">
        <v>41.300000000000004</v>
      </c>
      <c r="AQ58" s="17">
        <v>14.401916080610469</v>
      </c>
      <c r="AR58" s="17">
        <v>16.115603746074633</v>
      </c>
      <c r="AS58" s="17">
        <v>42.050722336116053</v>
      </c>
      <c r="AT58" s="17">
        <v>5.4818338686678567</v>
      </c>
      <c r="AU58" s="17">
        <v>0</v>
      </c>
      <c r="AV58" s="17">
        <v>66.545569368534544</v>
      </c>
      <c r="AW58" s="17">
        <v>19.100000000000001</v>
      </c>
      <c r="AX58" s="17">
        <v>15.5</v>
      </c>
      <c r="AY58" s="17">
        <v>3.8</v>
      </c>
      <c r="AZ58" s="17">
        <v>3.8000000000000003</v>
      </c>
      <c r="BA58" s="17">
        <v>7</v>
      </c>
      <c r="BB58" s="17">
        <v>5.5230117929492648</v>
      </c>
      <c r="BC58" s="17">
        <v>0.24899488378263307</v>
      </c>
      <c r="BD58" s="17">
        <v>22.184891311779129</v>
      </c>
      <c r="BE58" s="17">
        <v>51.63436871955173</v>
      </c>
      <c r="BF58" s="17">
        <v>377.86617051608533</v>
      </c>
      <c r="BG58" s="17">
        <v>9.3387857605458144</v>
      </c>
      <c r="BH58" s="17">
        <v>13.718924214607126</v>
      </c>
      <c r="BI58" s="17">
        <v>2.9803752317459717</v>
      </c>
      <c r="BJ58" s="17">
        <v>1.1899176901791448</v>
      </c>
      <c r="BK58" s="17">
        <v>10.651191568600463</v>
      </c>
      <c r="BL58" s="17">
        <v>0.9</v>
      </c>
      <c r="BM58" s="17">
        <v>2.430103093251013</v>
      </c>
      <c r="BN58" s="17">
        <v>0</v>
      </c>
      <c r="BO58" s="18">
        <f t="shared" si="4"/>
        <v>909.52962343817126</v>
      </c>
      <c r="BP58" s="17">
        <v>1209.0703765618287</v>
      </c>
      <c r="BQ58" s="17">
        <v>406.1</v>
      </c>
      <c r="BR58" s="17">
        <v>27997.9</v>
      </c>
      <c r="BS58" s="17">
        <v>0</v>
      </c>
      <c r="BT58" s="17">
        <v>0</v>
      </c>
      <c r="BU58" s="17">
        <v>36.299999999999997</v>
      </c>
      <c r="BV58" s="17">
        <v>20.7</v>
      </c>
      <c r="BW58" s="17">
        <v>66.7</v>
      </c>
      <c r="BX58" s="18">
        <f t="shared" si="5"/>
        <v>30646.300000000003</v>
      </c>
    </row>
    <row r="59" spans="1:76" x14ac:dyDescent="0.2">
      <c r="A59" s="32" t="s">
        <v>111</v>
      </c>
      <c r="B59" s="16"/>
      <c r="C59" s="17">
        <v>0.1</v>
      </c>
      <c r="D59" s="17">
        <v>0</v>
      </c>
      <c r="E59" s="17">
        <v>0</v>
      </c>
      <c r="F59" s="17">
        <v>0.1</v>
      </c>
      <c r="G59" s="17">
        <v>3.9999999999999996</v>
      </c>
      <c r="H59" s="17">
        <v>1.7000000000000002</v>
      </c>
      <c r="I59" s="17">
        <v>0.1</v>
      </c>
      <c r="J59" s="17">
        <v>0.5</v>
      </c>
      <c r="K59" s="17">
        <v>0.7</v>
      </c>
      <c r="L59" s="17">
        <v>0.1</v>
      </c>
      <c r="M59" s="17">
        <v>4.9000000000000004</v>
      </c>
      <c r="N59" s="17">
        <v>0</v>
      </c>
      <c r="O59" s="17">
        <v>1.3</v>
      </c>
      <c r="P59" s="17">
        <v>1.4</v>
      </c>
      <c r="Q59" s="17">
        <v>2.6</v>
      </c>
      <c r="R59" s="17">
        <v>1.8</v>
      </c>
      <c r="S59" s="17">
        <v>0.8</v>
      </c>
      <c r="T59" s="17">
        <v>1.1000000000000001</v>
      </c>
      <c r="U59" s="17">
        <v>2.2000000000000002</v>
      </c>
      <c r="V59" s="17">
        <v>2</v>
      </c>
      <c r="W59" s="17">
        <v>0.5</v>
      </c>
      <c r="X59" s="17">
        <v>2.4</v>
      </c>
      <c r="Y59" s="17">
        <v>0.8</v>
      </c>
      <c r="Z59" s="17">
        <v>0</v>
      </c>
      <c r="AA59" s="17">
        <v>0.6</v>
      </c>
      <c r="AB59" s="17">
        <v>0.70000000000000007</v>
      </c>
      <c r="AC59" s="17">
        <v>9.1000000000000014</v>
      </c>
      <c r="AD59" s="17">
        <v>2.6</v>
      </c>
      <c r="AE59" s="17">
        <v>9.1999999999999993</v>
      </c>
      <c r="AF59" s="17">
        <v>2.9</v>
      </c>
      <c r="AG59" s="17">
        <v>7.5</v>
      </c>
      <c r="AH59" s="17">
        <v>0.2</v>
      </c>
      <c r="AI59" s="17">
        <v>0</v>
      </c>
      <c r="AJ59" s="17">
        <v>1.9</v>
      </c>
      <c r="AK59" s="17">
        <v>3</v>
      </c>
      <c r="AL59" s="17">
        <v>4</v>
      </c>
      <c r="AM59" s="17">
        <v>0.2</v>
      </c>
      <c r="AN59" s="17">
        <v>0.2</v>
      </c>
      <c r="AO59" s="17">
        <v>1.2</v>
      </c>
      <c r="AP59" s="17">
        <v>1.2</v>
      </c>
      <c r="AQ59" s="17">
        <v>0</v>
      </c>
      <c r="AR59" s="17">
        <v>0</v>
      </c>
      <c r="AS59" s="17">
        <v>0.2</v>
      </c>
      <c r="AT59" s="17">
        <v>3.5</v>
      </c>
      <c r="AU59" s="17">
        <v>0</v>
      </c>
      <c r="AV59" s="17">
        <v>5.1999999999999993</v>
      </c>
      <c r="AW59" s="17">
        <v>3.1</v>
      </c>
      <c r="AX59" s="17">
        <v>10</v>
      </c>
      <c r="AY59" s="17">
        <v>0.4</v>
      </c>
      <c r="AZ59" s="17">
        <v>1.1000000000000001</v>
      </c>
      <c r="BA59" s="17">
        <v>1.5</v>
      </c>
      <c r="BB59" s="17">
        <v>1.5</v>
      </c>
      <c r="BC59" s="17">
        <v>0</v>
      </c>
      <c r="BD59" s="17">
        <v>6.5</v>
      </c>
      <c r="BE59" s="17">
        <v>57.2</v>
      </c>
      <c r="BF59" s="17">
        <v>0.2</v>
      </c>
      <c r="BG59" s="17">
        <v>3207.8</v>
      </c>
      <c r="BH59" s="17">
        <v>70.8</v>
      </c>
      <c r="BI59" s="17">
        <v>0.4</v>
      </c>
      <c r="BJ59" s="17">
        <v>17.3</v>
      </c>
      <c r="BK59" s="17">
        <v>5.3</v>
      </c>
      <c r="BL59" s="17">
        <v>0</v>
      </c>
      <c r="BM59" s="17">
        <v>1.5</v>
      </c>
      <c r="BN59" s="17">
        <v>0</v>
      </c>
      <c r="BO59" s="18">
        <f t="shared" si="4"/>
        <v>3467.1000000000008</v>
      </c>
      <c r="BP59" s="17">
        <v>7411.0000000000009</v>
      </c>
      <c r="BQ59" s="17">
        <v>0</v>
      </c>
      <c r="BR59" s="17">
        <v>23967.4</v>
      </c>
      <c r="BS59" s="17">
        <v>0</v>
      </c>
      <c r="BT59" s="17">
        <v>0</v>
      </c>
      <c r="BU59" s="17">
        <v>0</v>
      </c>
      <c r="BV59" s="17">
        <v>0</v>
      </c>
      <c r="BW59" s="17">
        <v>0</v>
      </c>
      <c r="BX59" s="18">
        <f t="shared" si="5"/>
        <v>34845.5</v>
      </c>
    </row>
    <row r="60" spans="1:76" x14ac:dyDescent="0.2">
      <c r="A60" s="32" t="s">
        <v>112</v>
      </c>
      <c r="B60" s="16"/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  <c r="W60" s="17">
        <v>0</v>
      </c>
      <c r="X60" s="17">
        <v>0</v>
      </c>
      <c r="Y60" s="17">
        <v>0</v>
      </c>
      <c r="Z60" s="17">
        <v>0</v>
      </c>
      <c r="AA60" s="17">
        <v>0</v>
      </c>
      <c r="AB60" s="17">
        <v>0</v>
      </c>
      <c r="AC60" s="17">
        <v>0</v>
      </c>
      <c r="AD60" s="17">
        <v>0</v>
      </c>
      <c r="AE60" s="17">
        <v>0</v>
      </c>
      <c r="AF60" s="17">
        <v>0</v>
      </c>
      <c r="AG60" s="17">
        <v>0</v>
      </c>
      <c r="AH60" s="17">
        <v>0</v>
      </c>
      <c r="AI60" s="17">
        <v>0</v>
      </c>
      <c r="AJ60" s="17">
        <v>0</v>
      </c>
      <c r="AK60" s="17">
        <v>0</v>
      </c>
      <c r="AL60" s="17">
        <v>0</v>
      </c>
      <c r="AM60" s="17">
        <v>0</v>
      </c>
      <c r="AN60" s="17">
        <v>0</v>
      </c>
      <c r="AO60" s="17">
        <v>0</v>
      </c>
      <c r="AP60" s="17">
        <v>0</v>
      </c>
      <c r="AQ60" s="17">
        <v>0</v>
      </c>
      <c r="AR60" s="17">
        <v>0</v>
      </c>
      <c r="AS60" s="17">
        <v>0</v>
      </c>
      <c r="AT60" s="17">
        <v>0</v>
      </c>
      <c r="AU60" s="17">
        <v>0</v>
      </c>
      <c r="AV60" s="17">
        <v>0</v>
      </c>
      <c r="AW60" s="17">
        <v>0</v>
      </c>
      <c r="AX60" s="17">
        <v>0</v>
      </c>
      <c r="AY60" s="17">
        <v>0</v>
      </c>
      <c r="AZ60" s="17">
        <v>0</v>
      </c>
      <c r="BA60" s="17">
        <v>0</v>
      </c>
      <c r="BB60" s="17">
        <v>0</v>
      </c>
      <c r="BC60" s="17">
        <v>0</v>
      </c>
      <c r="BD60" s="17">
        <v>0</v>
      </c>
      <c r="BE60" s="17">
        <v>0</v>
      </c>
      <c r="BF60" s="17">
        <v>0</v>
      </c>
      <c r="BG60" s="17">
        <v>0</v>
      </c>
      <c r="BH60" s="17">
        <v>0</v>
      </c>
      <c r="BI60" s="17">
        <v>0</v>
      </c>
      <c r="BJ60" s="17">
        <v>0</v>
      </c>
      <c r="BK60" s="17">
        <v>0</v>
      </c>
      <c r="BL60" s="17">
        <v>0</v>
      </c>
      <c r="BM60" s="17">
        <v>0</v>
      </c>
      <c r="BN60" s="17">
        <v>0</v>
      </c>
      <c r="BO60" s="18">
        <f t="shared" si="4"/>
        <v>0</v>
      </c>
      <c r="BP60" s="17">
        <v>6176.9000000000005</v>
      </c>
      <c r="BQ60" s="17">
        <v>2318.3000000000002</v>
      </c>
      <c r="BR60" s="17">
        <v>8258.2000000000007</v>
      </c>
      <c r="BS60" s="17">
        <v>0</v>
      </c>
      <c r="BT60" s="17">
        <v>0</v>
      </c>
      <c r="BU60" s="17">
        <v>3</v>
      </c>
      <c r="BV60" s="17">
        <v>0.4</v>
      </c>
      <c r="BW60" s="17">
        <v>2.4</v>
      </c>
      <c r="BX60" s="18">
        <f t="shared" si="5"/>
        <v>16759.200000000004</v>
      </c>
    </row>
    <row r="61" spans="1:76" x14ac:dyDescent="0.2">
      <c r="A61" s="32" t="s">
        <v>113</v>
      </c>
      <c r="B61" s="16"/>
      <c r="C61" s="17">
        <v>0.29011986459412209</v>
      </c>
      <c r="D61" s="17">
        <v>0</v>
      </c>
      <c r="E61" s="17">
        <v>0</v>
      </c>
      <c r="F61" s="17">
        <v>0</v>
      </c>
      <c r="G61" s="17">
        <v>12.226417860540959</v>
      </c>
      <c r="H61" s="17">
        <v>9.6750567657711395E-2</v>
      </c>
      <c r="I61" s="17">
        <v>2.7259403743530894</v>
      </c>
      <c r="J61" s="17">
        <v>0.58376073498686998</v>
      </c>
      <c r="K61" s="17">
        <v>0</v>
      </c>
      <c r="L61" s="17">
        <v>0.19677503647651845</v>
      </c>
      <c r="M61" s="17">
        <v>1.1696876526513613</v>
      </c>
      <c r="N61" s="17">
        <v>0.7</v>
      </c>
      <c r="O61" s="17">
        <v>0</v>
      </c>
      <c r="P61" s="17">
        <v>0.77754231576080035</v>
      </c>
      <c r="Q61" s="17">
        <v>0.69677500416646221</v>
      </c>
      <c r="R61" s="17">
        <v>6.7709242535398069</v>
      </c>
      <c r="S61" s="17">
        <v>4.6024021571490605</v>
      </c>
      <c r="T61" s="17">
        <v>0.29352059849419088</v>
      </c>
      <c r="U61" s="17">
        <v>9.6793064136398169E-2</v>
      </c>
      <c r="V61" s="17">
        <v>0.29029903853741651</v>
      </c>
      <c r="W61" s="17">
        <v>3.4</v>
      </c>
      <c r="X61" s="17">
        <v>0.19378966999764452</v>
      </c>
      <c r="Y61" s="17">
        <v>0</v>
      </c>
      <c r="Z61" s="17">
        <v>0</v>
      </c>
      <c r="AA61" s="17">
        <v>0.29025783923922477</v>
      </c>
      <c r="AB61" s="17">
        <v>0.58387165012350528</v>
      </c>
      <c r="AC61" s="17">
        <v>10.169969232188866</v>
      </c>
      <c r="AD61" s="17">
        <v>13.023629348559716</v>
      </c>
      <c r="AE61" s="17">
        <v>34.56035854977403</v>
      </c>
      <c r="AF61" s="17">
        <v>9.293563335144702</v>
      </c>
      <c r="AG61" s="17">
        <v>2.4327480354840563</v>
      </c>
      <c r="AH61" s="17">
        <v>0</v>
      </c>
      <c r="AI61" s="17">
        <v>0</v>
      </c>
      <c r="AJ61" s="17">
        <v>0.1</v>
      </c>
      <c r="AK61" s="17">
        <v>0.47044022708666394</v>
      </c>
      <c r="AL61" s="17">
        <v>10.988423639042745</v>
      </c>
      <c r="AM61" s="17">
        <v>17.167671347693453</v>
      </c>
      <c r="AN61" s="17">
        <v>32.616482332624365</v>
      </c>
      <c r="AO61" s="17">
        <v>11.046171973768825</v>
      </c>
      <c r="AP61" s="17">
        <v>1.8483363909510033</v>
      </c>
      <c r="AQ61" s="17">
        <v>7.4214309484475374</v>
      </c>
      <c r="AR61" s="17">
        <v>0</v>
      </c>
      <c r="AS61" s="17">
        <v>1.6363829346635421</v>
      </c>
      <c r="AT61" s="17">
        <v>0.77284194467224554</v>
      </c>
      <c r="AU61" s="17">
        <v>0</v>
      </c>
      <c r="AV61" s="17">
        <v>32.267131086841047</v>
      </c>
      <c r="AW61" s="17">
        <v>6.9772221670619148</v>
      </c>
      <c r="AX61" s="17">
        <v>5.0762979482899997</v>
      </c>
      <c r="AY61" s="17">
        <v>25.364705207161272</v>
      </c>
      <c r="AZ61" s="17">
        <v>0.89676884844143445</v>
      </c>
      <c r="BA61" s="17">
        <v>1.6526094130836264</v>
      </c>
      <c r="BB61" s="17">
        <v>1.3526396244180825</v>
      </c>
      <c r="BC61" s="17">
        <v>3.733554744627881</v>
      </c>
      <c r="BD61" s="17">
        <v>9.8501579473705032</v>
      </c>
      <c r="BE61" s="17">
        <v>73.397407349443412</v>
      </c>
      <c r="BF61" s="17">
        <v>13.100444468008847</v>
      </c>
      <c r="BG61" s="17">
        <v>9.050267149649585</v>
      </c>
      <c r="BH61" s="17">
        <v>1.1075020549788059</v>
      </c>
      <c r="BI61" s="17">
        <v>431.86864482729959</v>
      </c>
      <c r="BJ61" s="17">
        <v>13.876744084574023</v>
      </c>
      <c r="BK61" s="17">
        <v>14.608507667580396</v>
      </c>
      <c r="BL61" s="17">
        <v>0</v>
      </c>
      <c r="BM61" s="17">
        <v>0.78063155770694737</v>
      </c>
      <c r="BN61" s="17">
        <v>0</v>
      </c>
      <c r="BO61" s="18">
        <f t="shared" si="4"/>
        <v>834.49531406904418</v>
      </c>
      <c r="BP61" s="17">
        <v>1924.6940639364725</v>
      </c>
      <c r="BQ61" s="17">
        <v>266</v>
      </c>
      <c r="BR61" s="17">
        <v>1231.5</v>
      </c>
      <c r="BS61" s="17">
        <v>180.14403328441497</v>
      </c>
      <c r="BT61" s="17">
        <v>0</v>
      </c>
      <c r="BU61" s="17">
        <v>85.569489278281765</v>
      </c>
      <c r="BV61" s="17">
        <v>1.3363048997197697</v>
      </c>
      <c r="BW61" s="17">
        <v>107.86079453206688</v>
      </c>
      <c r="BX61" s="18">
        <f t="shared" si="5"/>
        <v>4631.6000000000004</v>
      </c>
    </row>
    <row r="62" spans="1:76" x14ac:dyDescent="0.2">
      <c r="A62" s="32" t="s">
        <v>114</v>
      </c>
      <c r="B62" s="16"/>
      <c r="C62" s="17">
        <v>13.14218560952737</v>
      </c>
      <c r="D62" s="17">
        <v>0.5</v>
      </c>
      <c r="E62" s="17">
        <v>0.1</v>
      </c>
      <c r="F62" s="17">
        <v>0.6</v>
      </c>
      <c r="G62" s="17">
        <v>48.3</v>
      </c>
      <c r="H62" s="17">
        <v>5.1999999999999993</v>
      </c>
      <c r="I62" s="17">
        <v>3.5</v>
      </c>
      <c r="J62" s="17">
        <v>3.3</v>
      </c>
      <c r="K62" s="17">
        <v>1.6</v>
      </c>
      <c r="L62" s="17">
        <v>20.6</v>
      </c>
      <c r="M62" s="17">
        <v>28.2</v>
      </c>
      <c r="N62" s="17">
        <v>18.2</v>
      </c>
      <c r="O62" s="17">
        <v>7.4</v>
      </c>
      <c r="P62" s="17">
        <v>6.8</v>
      </c>
      <c r="Q62" s="17">
        <v>30.599999999999998</v>
      </c>
      <c r="R62" s="17">
        <v>11.600000000000001</v>
      </c>
      <c r="S62" s="17">
        <v>6.1000000000000005</v>
      </c>
      <c r="T62" s="17">
        <v>2.8</v>
      </c>
      <c r="U62" s="17">
        <v>7.7</v>
      </c>
      <c r="V62" s="17">
        <v>11</v>
      </c>
      <c r="W62" s="17">
        <v>4.4000000000000004</v>
      </c>
      <c r="X62" s="17">
        <v>3.1</v>
      </c>
      <c r="Y62" s="17">
        <v>4.4000000000000004</v>
      </c>
      <c r="Z62" s="17">
        <v>13.399999999999999</v>
      </c>
      <c r="AA62" s="17">
        <v>2</v>
      </c>
      <c r="AB62" s="17">
        <v>7.1</v>
      </c>
      <c r="AC62" s="17">
        <v>86.7</v>
      </c>
      <c r="AD62" s="17">
        <v>8.6</v>
      </c>
      <c r="AE62" s="17">
        <v>47.099999999999994</v>
      </c>
      <c r="AF62" s="17">
        <v>12</v>
      </c>
      <c r="AG62" s="17">
        <v>17.600000000000001</v>
      </c>
      <c r="AH62" s="17">
        <v>1.7</v>
      </c>
      <c r="AI62" s="17">
        <v>2.8</v>
      </c>
      <c r="AJ62" s="17">
        <v>64</v>
      </c>
      <c r="AK62" s="17">
        <v>3.0089048753915528</v>
      </c>
      <c r="AL62" s="17">
        <v>19.099999999999998</v>
      </c>
      <c r="AM62" s="17">
        <v>7.7</v>
      </c>
      <c r="AN62" s="17">
        <v>13.4</v>
      </c>
      <c r="AO62" s="17">
        <v>30.2</v>
      </c>
      <c r="AP62" s="17">
        <v>16.5</v>
      </c>
      <c r="AQ62" s="17">
        <v>45.498506933292269</v>
      </c>
      <c r="AR62" s="17">
        <v>10.848615450304836</v>
      </c>
      <c r="AS62" s="17">
        <v>16.797437524187892</v>
      </c>
      <c r="AT62" s="17">
        <v>11.743874194539773</v>
      </c>
      <c r="AU62" s="17">
        <v>6.1124808356709179</v>
      </c>
      <c r="AV62" s="17">
        <v>68.961970664749344</v>
      </c>
      <c r="AW62" s="17">
        <v>11.7</v>
      </c>
      <c r="AX62" s="17">
        <v>3.6</v>
      </c>
      <c r="AY62" s="17">
        <v>14.6</v>
      </c>
      <c r="AZ62" s="17">
        <v>3.1</v>
      </c>
      <c r="BA62" s="17">
        <v>9.1</v>
      </c>
      <c r="BB62" s="17">
        <v>3.984122015465287</v>
      </c>
      <c r="BC62" s="17">
        <v>2.9284878509750221</v>
      </c>
      <c r="BD62" s="17">
        <v>12.96303969059529</v>
      </c>
      <c r="BE62" s="17">
        <v>87.293169126257268</v>
      </c>
      <c r="BF62" s="17">
        <v>33.514983859709076</v>
      </c>
      <c r="BG62" s="17">
        <v>82.072134276219188</v>
      </c>
      <c r="BH62" s="17">
        <v>4.7167893262194935</v>
      </c>
      <c r="BI62" s="17">
        <v>23.458259714676448</v>
      </c>
      <c r="BJ62" s="17">
        <v>244.9067224118846</v>
      </c>
      <c r="BK62" s="17">
        <v>15.282397416951159</v>
      </c>
      <c r="BL62" s="17">
        <v>0.4</v>
      </c>
      <c r="BM62" s="17">
        <v>2.2812405582394351</v>
      </c>
      <c r="BN62" s="17">
        <v>0</v>
      </c>
      <c r="BO62" s="18">
        <f t="shared" si="4"/>
        <v>1307.9153223348565</v>
      </c>
      <c r="BP62" s="17">
        <v>858.68467766514368</v>
      </c>
      <c r="BQ62" s="17">
        <v>51.9</v>
      </c>
      <c r="BR62" s="17">
        <v>683.7</v>
      </c>
      <c r="BS62" s="17">
        <v>0</v>
      </c>
      <c r="BT62" s="17">
        <v>0</v>
      </c>
      <c r="BU62" s="17">
        <v>49.9</v>
      </c>
      <c r="BV62" s="17">
        <v>0</v>
      </c>
      <c r="BW62" s="17">
        <v>36.6</v>
      </c>
      <c r="BX62" s="18">
        <f t="shared" si="5"/>
        <v>2988.7000000000007</v>
      </c>
    </row>
    <row r="63" spans="1:76" x14ac:dyDescent="0.2">
      <c r="A63" s="32" t="s">
        <v>115</v>
      </c>
      <c r="B63" s="16"/>
      <c r="C63" s="17">
        <v>15.6</v>
      </c>
      <c r="D63" s="17">
        <v>0.6</v>
      </c>
      <c r="E63" s="17">
        <v>0.2</v>
      </c>
      <c r="F63" s="17">
        <v>1.1000000000000001</v>
      </c>
      <c r="G63" s="17">
        <v>84.000000000000014</v>
      </c>
      <c r="H63" s="17">
        <v>5.2</v>
      </c>
      <c r="I63" s="17">
        <v>5.2</v>
      </c>
      <c r="J63" s="17">
        <v>5.8</v>
      </c>
      <c r="K63" s="17">
        <v>3</v>
      </c>
      <c r="L63" s="17">
        <v>38.200000000000003</v>
      </c>
      <c r="M63" s="17">
        <v>44.800000000000004</v>
      </c>
      <c r="N63" s="17">
        <v>31.4</v>
      </c>
      <c r="O63" s="17">
        <v>7.3</v>
      </c>
      <c r="P63" s="17">
        <v>13.5</v>
      </c>
      <c r="Q63" s="17">
        <v>62.400000000000006</v>
      </c>
      <c r="R63" s="17">
        <v>18.600000000000001</v>
      </c>
      <c r="S63" s="17">
        <v>5.2</v>
      </c>
      <c r="T63" s="17">
        <v>4.9000000000000004</v>
      </c>
      <c r="U63" s="17">
        <v>14</v>
      </c>
      <c r="V63" s="17">
        <v>19.5</v>
      </c>
      <c r="W63" s="17">
        <v>2.2000000000000002</v>
      </c>
      <c r="X63" s="17">
        <v>5.3</v>
      </c>
      <c r="Y63" s="17">
        <v>7.8</v>
      </c>
      <c r="Z63" s="17">
        <v>67</v>
      </c>
      <c r="AA63" s="17">
        <v>3.6</v>
      </c>
      <c r="AB63" s="17">
        <v>13.299999999999999</v>
      </c>
      <c r="AC63" s="17">
        <v>126.80000000000001</v>
      </c>
      <c r="AD63" s="17">
        <v>14.1</v>
      </c>
      <c r="AE63" s="17">
        <v>108.7</v>
      </c>
      <c r="AF63" s="17">
        <v>21.8</v>
      </c>
      <c r="AG63" s="17">
        <v>33.200000000000003</v>
      </c>
      <c r="AH63" s="17">
        <v>3.0999999999999996</v>
      </c>
      <c r="AI63" s="17">
        <v>5.4</v>
      </c>
      <c r="AJ63" s="17">
        <v>36.1</v>
      </c>
      <c r="AK63" s="17">
        <v>5.6</v>
      </c>
      <c r="AL63" s="17">
        <v>17.7</v>
      </c>
      <c r="AM63" s="17">
        <v>4.5</v>
      </c>
      <c r="AN63" s="17">
        <v>5.4</v>
      </c>
      <c r="AO63" s="17">
        <v>11</v>
      </c>
      <c r="AP63" s="17">
        <v>30.4</v>
      </c>
      <c r="AQ63" s="17">
        <v>72</v>
      </c>
      <c r="AR63" s="17">
        <v>49.6</v>
      </c>
      <c r="AS63" s="17">
        <v>240.8</v>
      </c>
      <c r="AT63" s="17">
        <v>20.3</v>
      </c>
      <c r="AU63" s="17">
        <v>11.6</v>
      </c>
      <c r="AV63" s="17">
        <v>72.5</v>
      </c>
      <c r="AW63" s="17">
        <v>119.8</v>
      </c>
      <c r="AX63" s="17">
        <v>15.8</v>
      </c>
      <c r="AY63" s="17">
        <v>14.2</v>
      </c>
      <c r="AZ63" s="17">
        <v>27.7</v>
      </c>
      <c r="BA63" s="17">
        <v>50.7</v>
      </c>
      <c r="BB63" s="17">
        <v>9.3000000000000007</v>
      </c>
      <c r="BC63" s="17">
        <v>3.8</v>
      </c>
      <c r="BD63" s="17">
        <v>35.999999999999993</v>
      </c>
      <c r="BE63" s="17">
        <v>7.3</v>
      </c>
      <c r="BF63" s="17">
        <v>161</v>
      </c>
      <c r="BG63" s="17">
        <v>530.1</v>
      </c>
      <c r="BH63" s="17">
        <v>103.69999999999999</v>
      </c>
      <c r="BI63" s="17">
        <v>7</v>
      </c>
      <c r="BJ63" s="17">
        <v>14.7</v>
      </c>
      <c r="BK63" s="17">
        <v>657.3</v>
      </c>
      <c r="BL63" s="17">
        <v>0.7</v>
      </c>
      <c r="BM63" s="17">
        <v>3.6</v>
      </c>
      <c r="BN63" s="17">
        <v>0</v>
      </c>
      <c r="BO63" s="18">
        <f t="shared" si="4"/>
        <v>3132.9999999999995</v>
      </c>
      <c r="BP63" s="17">
        <v>650.59999999999991</v>
      </c>
      <c r="BQ63" s="17">
        <v>1940.4</v>
      </c>
      <c r="BR63" s="17">
        <v>0</v>
      </c>
      <c r="BS63" s="17">
        <v>0</v>
      </c>
      <c r="BT63" s="17">
        <v>0</v>
      </c>
      <c r="BU63" s="17">
        <v>147.30000000000001</v>
      </c>
      <c r="BV63" s="17">
        <v>6</v>
      </c>
      <c r="BW63" s="17">
        <v>136.19999999999999</v>
      </c>
      <c r="BX63" s="18">
        <f t="shared" si="5"/>
        <v>6013.5</v>
      </c>
    </row>
    <row r="64" spans="1:76" x14ac:dyDescent="0.2">
      <c r="A64" s="32" t="s">
        <v>116</v>
      </c>
      <c r="B64" s="16"/>
      <c r="C64" s="17">
        <v>1.2535802512972141</v>
      </c>
      <c r="D64" s="17">
        <v>0.3</v>
      </c>
      <c r="E64" s="17">
        <v>0</v>
      </c>
      <c r="F64" s="17">
        <v>0.2</v>
      </c>
      <c r="G64" s="17">
        <v>10.199999999999999</v>
      </c>
      <c r="H64" s="17">
        <v>1.7</v>
      </c>
      <c r="I64" s="17">
        <v>1.5</v>
      </c>
      <c r="J64" s="17">
        <v>1.3</v>
      </c>
      <c r="K64" s="17">
        <v>1</v>
      </c>
      <c r="L64" s="17">
        <v>5</v>
      </c>
      <c r="M64" s="17">
        <v>2.2999999999999998</v>
      </c>
      <c r="N64" s="17">
        <v>2.7</v>
      </c>
      <c r="O64" s="17">
        <v>1.2</v>
      </c>
      <c r="P64" s="17">
        <v>8.3999999999999986</v>
      </c>
      <c r="Q64" s="17">
        <v>9.5</v>
      </c>
      <c r="R64" s="17">
        <v>4.5999999999999996</v>
      </c>
      <c r="S64" s="17">
        <v>1.7000000000000002</v>
      </c>
      <c r="T64" s="17">
        <v>1.6</v>
      </c>
      <c r="U64" s="17">
        <v>5.2</v>
      </c>
      <c r="V64" s="17">
        <v>1.4000000000000001</v>
      </c>
      <c r="W64" s="17">
        <v>0.7</v>
      </c>
      <c r="X64" s="17">
        <v>2.9000000000000004</v>
      </c>
      <c r="Y64" s="17">
        <v>4.2</v>
      </c>
      <c r="Z64" s="17">
        <v>0.5</v>
      </c>
      <c r="AA64" s="17">
        <v>0</v>
      </c>
      <c r="AB64" s="17">
        <v>2.5</v>
      </c>
      <c r="AC64" s="17">
        <v>28.500000000000004</v>
      </c>
      <c r="AD64" s="17">
        <v>10.8</v>
      </c>
      <c r="AE64" s="17">
        <v>95.9</v>
      </c>
      <c r="AF64" s="17">
        <v>25.400000000000002</v>
      </c>
      <c r="AG64" s="17">
        <v>9.6</v>
      </c>
      <c r="AH64" s="17">
        <v>0.1</v>
      </c>
      <c r="AI64" s="17">
        <v>0</v>
      </c>
      <c r="AJ64" s="17">
        <v>15</v>
      </c>
      <c r="AK64" s="17">
        <v>1.0975369933509513</v>
      </c>
      <c r="AL64" s="17">
        <v>6.5</v>
      </c>
      <c r="AM64" s="17">
        <v>3.3</v>
      </c>
      <c r="AN64" s="17">
        <v>1.2</v>
      </c>
      <c r="AO64" s="17">
        <v>16.600000000000001</v>
      </c>
      <c r="AP64" s="17">
        <v>60</v>
      </c>
      <c r="AQ64" s="17">
        <v>96.503740454978967</v>
      </c>
      <c r="AR64" s="17">
        <v>10.462871774976081</v>
      </c>
      <c r="AS64" s="17">
        <v>19.989685004508768</v>
      </c>
      <c r="AT64" s="17">
        <v>23.049842003631991</v>
      </c>
      <c r="AU64" s="17">
        <v>3.2313157060282025</v>
      </c>
      <c r="AV64" s="17">
        <v>193.25051435375079</v>
      </c>
      <c r="AW64" s="17">
        <v>26.4</v>
      </c>
      <c r="AX64" s="17">
        <v>1.8</v>
      </c>
      <c r="AY64" s="17">
        <v>5.2</v>
      </c>
      <c r="AZ64" s="17">
        <v>2.5</v>
      </c>
      <c r="BA64" s="17">
        <v>6.5</v>
      </c>
      <c r="BB64" s="17">
        <v>2.568434875860528</v>
      </c>
      <c r="BC64" s="17">
        <v>8.4703323556277924E-2</v>
      </c>
      <c r="BD64" s="17">
        <v>22.751841048229117</v>
      </c>
      <c r="BE64" s="17">
        <v>0.26777475550353291</v>
      </c>
      <c r="BF64" s="17">
        <v>14.828332268948017</v>
      </c>
      <c r="BG64" s="17">
        <v>6.9189958511938592</v>
      </c>
      <c r="BH64" s="17">
        <v>4.050143912893966</v>
      </c>
      <c r="BI64" s="17">
        <v>2.9938860737873405</v>
      </c>
      <c r="BJ64" s="17">
        <v>2.6799799174608392</v>
      </c>
      <c r="BK64" s="17">
        <v>3.4594979255969296</v>
      </c>
      <c r="BL64" s="17">
        <v>10.5</v>
      </c>
      <c r="BM64" s="17">
        <v>1.560429923870905</v>
      </c>
      <c r="BN64" s="17">
        <v>0</v>
      </c>
      <c r="BO64" s="18">
        <f t="shared" si="4"/>
        <v>807.40310641942415</v>
      </c>
      <c r="BP64" s="17">
        <v>446.49689358057572</v>
      </c>
      <c r="BQ64" s="17">
        <v>0</v>
      </c>
      <c r="BR64" s="17">
        <v>0</v>
      </c>
      <c r="BS64" s="17">
        <v>0</v>
      </c>
      <c r="BT64" s="17">
        <v>0</v>
      </c>
      <c r="BU64" s="17">
        <v>14.2</v>
      </c>
      <c r="BV64" s="17">
        <v>0</v>
      </c>
      <c r="BW64" s="17">
        <v>3.5</v>
      </c>
      <c r="BX64" s="18">
        <f t="shared" si="5"/>
        <v>1271.5999999999999</v>
      </c>
    </row>
    <row r="65" spans="1:76" x14ac:dyDescent="0.2">
      <c r="A65" s="32" t="s">
        <v>117</v>
      </c>
      <c r="B65" s="16"/>
      <c r="C65" s="17">
        <v>0.48220041249569068</v>
      </c>
      <c r="D65" s="17">
        <v>0</v>
      </c>
      <c r="E65" s="17">
        <v>0</v>
      </c>
      <c r="F65" s="17">
        <v>0</v>
      </c>
      <c r="G65" s="17">
        <v>6.7</v>
      </c>
      <c r="H65" s="17">
        <v>0</v>
      </c>
      <c r="I65" s="17">
        <v>0.1</v>
      </c>
      <c r="J65" s="17">
        <v>0.4</v>
      </c>
      <c r="K65" s="17">
        <v>0.6</v>
      </c>
      <c r="L65" s="17">
        <v>0.2</v>
      </c>
      <c r="M65" s="17">
        <v>5.0999999999999996</v>
      </c>
      <c r="N65" s="17">
        <v>0.4</v>
      </c>
      <c r="O65" s="17">
        <v>4.5999999999999996</v>
      </c>
      <c r="P65" s="17">
        <v>1.4</v>
      </c>
      <c r="Q65" s="17">
        <v>1.2000000000000002</v>
      </c>
      <c r="R65" s="17">
        <v>1.1000000000000001</v>
      </c>
      <c r="S65" s="17">
        <v>0.30000000000000004</v>
      </c>
      <c r="T65" s="17">
        <v>0.30000000000000004</v>
      </c>
      <c r="U65" s="17">
        <v>3.0999999999999996</v>
      </c>
      <c r="V65" s="17">
        <v>1</v>
      </c>
      <c r="W65" s="17">
        <v>1</v>
      </c>
      <c r="X65" s="17">
        <v>0.4</v>
      </c>
      <c r="Y65" s="17">
        <v>0.3</v>
      </c>
      <c r="Z65" s="17">
        <v>0.1</v>
      </c>
      <c r="AA65" s="17">
        <v>0</v>
      </c>
      <c r="AB65" s="17">
        <v>5.8</v>
      </c>
      <c r="AC65" s="17">
        <v>12.7</v>
      </c>
      <c r="AD65" s="17">
        <v>2.7</v>
      </c>
      <c r="AE65" s="17">
        <v>8.1999999999999993</v>
      </c>
      <c r="AF65" s="17">
        <v>2.5</v>
      </c>
      <c r="AG65" s="17">
        <v>0.70000000000000007</v>
      </c>
      <c r="AH65" s="17">
        <v>0</v>
      </c>
      <c r="AI65" s="17">
        <v>13.3</v>
      </c>
      <c r="AJ65" s="17">
        <v>0</v>
      </c>
      <c r="AK65" s="17">
        <v>0</v>
      </c>
      <c r="AL65" s="17">
        <v>63.2</v>
      </c>
      <c r="AM65" s="17">
        <v>0</v>
      </c>
      <c r="AN65" s="17">
        <v>0</v>
      </c>
      <c r="AO65" s="17">
        <v>0</v>
      </c>
      <c r="AP65" s="17">
        <v>0</v>
      </c>
      <c r="AQ65" s="17">
        <v>0</v>
      </c>
      <c r="AR65" s="17">
        <v>0</v>
      </c>
      <c r="AS65" s="17">
        <v>9.7493747449775112E-2</v>
      </c>
      <c r="AT65" s="17">
        <v>6.2253877356046212</v>
      </c>
      <c r="AU65" s="17">
        <v>0</v>
      </c>
      <c r="AV65" s="17">
        <v>2.8848873985316121</v>
      </c>
      <c r="AW65" s="17">
        <v>1.3</v>
      </c>
      <c r="AX65" s="17">
        <v>0.1</v>
      </c>
      <c r="AY65" s="17">
        <v>0</v>
      </c>
      <c r="AZ65" s="17">
        <v>0.7</v>
      </c>
      <c r="BA65" s="17">
        <v>12.799999999999999</v>
      </c>
      <c r="BB65" s="17">
        <v>1.2821258051023716</v>
      </c>
      <c r="BC65" s="17">
        <v>0</v>
      </c>
      <c r="BD65" s="17">
        <v>15.817131883559163</v>
      </c>
      <c r="BE65" s="17">
        <v>21.737952146281582</v>
      </c>
      <c r="BF65" s="17">
        <v>0.78813147488056856</v>
      </c>
      <c r="BG65" s="17">
        <v>109.77558996357673</v>
      </c>
      <c r="BH65" s="17">
        <v>181.41344176954436</v>
      </c>
      <c r="BI65" s="17">
        <v>1.048146953577169</v>
      </c>
      <c r="BJ65" s="17">
        <v>0.49580128779374905</v>
      </c>
      <c r="BK65" s="17">
        <v>2.2313699466147203</v>
      </c>
      <c r="BL65" s="17">
        <v>1</v>
      </c>
      <c r="BM65" s="17">
        <v>119.30704096231992</v>
      </c>
      <c r="BN65" s="17">
        <v>0</v>
      </c>
      <c r="BO65" s="18">
        <f t="shared" si="4"/>
        <v>616.88670148733206</v>
      </c>
      <c r="BP65" s="17">
        <v>3073.0132985126684</v>
      </c>
      <c r="BQ65" s="17">
        <v>0</v>
      </c>
      <c r="BR65" s="17">
        <v>0</v>
      </c>
      <c r="BS65" s="17">
        <v>0</v>
      </c>
      <c r="BT65" s="17">
        <v>0</v>
      </c>
      <c r="BU65" s="17">
        <v>18.399999999999999</v>
      </c>
      <c r="BV65" s="17">
        <v>0</v>
      </c>
      <c r="BW65" s="17">
        <v>7.7</v>
      </c>
      <c r="BX65" s="18">
        <f t="shared" si="5"/>
        <v>3716.0000000000005</v>
      </c>
    </row>
    <row r="66" spans="1:76" x14ac:dyDescent="0.2">
      <c r="A66" s="32" t="s">
        <v>129</v>
      </c>
      <c r="B66" s="16"/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  <c r="W66" s="17">
        <v>0</v>
      </c>
      <c r="X66" s="17">
        <v>0</v>
      </c>
      <c r="Y66" s="17">
        <v>0</v>
      </c>
      <c r="Z66" s="17">
        <v>0</v>
      </c>
      <c r="AA66" s="17">
        <v>0</v>
      </c>
      <c r="AB66" s="17">
        <v>0</v>
      </c>
      <c r="AC66" s="17">
        <v>0</v>
      </c>
      <c r="AD66" s="17">
        <v>0</v>
      </c>
      <c r="AE66" s="17">
        <v>0</v>
      </c>
      <c r="AF66" s="17">
        <v>0</v>
      </c>
      <c r="AG66" s="17">
        <v>0</v>
      </c>
      <c r="AH66" s="17">
        <v>0</v>
      </c>
      <c r="AI66" s="17">
        <v>0</v>
      </c>
      <c r="AJ66" s="17">
        <v>0</v>
      </c>
      <c r="AK66" s="17">
        <v>0</v>
      </c>
      <c r="AL66" s="17">
        <v>0</v>
      </c>
      <c r="AM66" s="17">
        <v>0</v>
      </c>
      <c r="AN66" s="17">
        <v>0</v>
      </c>
      <c r="AO66" s="17">
        <v>0</v>
      </c>
      <c r="AP66" s="17">
        <v>0</v>
      </c>
      <c r="AQ66" s="17">
        <v>0</v>
      </c>
      <c r="AR66" s="17">
        <v>0</v>
      </c>
      <c r="AS66" s="17">
        <v>0</v>
      </c>
      <c r="AT66" s="17">
        <v>0</v>
      </c>
      <c r="AU66" s="17">
        <v>0</v>
      </c>
      <c r="AV66" s="17">
        <v>0</v>
      </c>
      <c r="AW66" s="17">
        <v>0</v>
      </c>
      <c r="AX66" s="17">
        <v>0</v>
      </c>
      <c r="AY66" s="17">
        <v>0</v>
      </c>
      <c r="AZ66" s="17">
        <v>0</v>
      </c>
      <c r="BA66" s="17">
        <v>0</v>
      </c>
      <c r="BB66" s="17">
        <v>0</v>
      </c>
      <c r="BC66" s="17">
        <v>0</v>
      </c>
      <c r="BD66" s="17">
        <v>0</v>
      </c>
      <c r="BE66" s="17">
        <v>0</v>
      </c>
      <c r="BF66" s="17">
        <v>0</v>
      </c>
      <c r="BG66" s="17">
        <v>0</v>
      </c>
      <c r="BH66" s="17">
        <v>0</v>
      </c>
      <c r="BI66" s="17">
        <v>0</v>
      </c>
      <c r="BJ66" s="17">
        <v>0</v>
      </c>
      <c r="BK66" s="17">
        <v>0</v>
      </c>
      <c r="BL66" s="17">
        <v>0</v>
      </c>
      <c r="BM66" s="17">
        <v>0</v>
      </c>
      <c r="BN66" s="17">
        <v>0</v>
      </c>
      <c r="BO66" s="18">
        <f t="shared" si="4"/>
        <v>0</v>
      </c>
      <c r="BP66" s="17">
        <v>457</v>
      </c>
      <c r="BQ66" s="17">
        <v>0</v>
      </c>
      <c r="BR66" s="17">
        <v>0</v>
      </c>
      <c r="BS66" s="17">
        <v>0</v>
      </c>
      <c r="BT66" s="17">
        <v>0</v>
      </c>
      <c r="BU66" s="17">
        <v>0</v>
      </c>
      <c r="BV66" s="17">
        <v>0</v>
      </c>
      <c r="BW66" s="17">
        <v>0</v>
      </c>
      <c r="BX66" s="18">
        <f t="shared" si="5"/>
        <v>457</v>
      </c>
    </row>
    <row r="67" spans="1:76" x14ac:dyDescent="0.2">
      <c r="A67" s="24"/>
      <c r="B67" s="18" t="s">
        <v>35</v>
      </c>
      <c r="C67" s="18">
        <f t="shared" ref="C67:Z67" si="6">SUM(C3:C66)</f>
        <v>7325.6154534469606</v>
      </c>
      <c r="D67" s="18">
        <f t="shared" si="6"/>
        <v>262.29135589569756</v>
      </c>
      <c r="E67" s="18">
        <f t="shared" si="6"/>
        <v>74.607189463174976</v>
      </c>
      <c r="F67" s="18">
        <f t="shared" si="6"/>
        <v>506.40735798527317</v>
      </c>
      <c r="G67" s="18">
        <f t="shared" si="6"/>
        <v>34522.208981062642</v>
      </c>
      <c r="H67" s="18">
        <f t="shared" si="6"/>
        <v>2592.0852222749418</v>
      </c>
      <c r="I67" s="18">
        <f t="shared" si="6"/>
        <v>2617.5476289200265</v>
      </c>
      <c r="J67" s="18">
        <f t="shared" si="6"/>
        <v>2644.0072724538777</v>
      </c>
      <c r="K67" s="18">
        <f t="shared" si="6"/>
        <v>1374.7093176205847</v>
      </c>
      <c r="L67" s="18">
        <f t="shared" si="6"/>
        <v>17139.983809731122</v>
      </c>
      <c r="M67" s="18">
        <f t="shared" si="6"/>
        <v>20097.231993732046</v>
      </c>
      <c r="N67" s="18">
        <f t="shared" si="6"/>
        <v>14653.355358492117</v>
      </c>
      <c r="O67" s="18">
        <f t="shared" si="6"/>
        <v>5533.8626874040747</v>
      </c>
      <c r="P67" s="18">
        <f t="shared" si="6"/>
        <v>5152.2476950019973</v>
      </c>
      <c r="Q67" s="18">
        <f t="shared" si="6"/>
        <v>17522.344030509754</v>
      </c>
      <c r="R67" s="18">
        <f t="shared" si="6"/>
        <v>8507.4520287330743</v>
      </c>
      <c r="S67" s="18">
        <f t="shared" si="6"/>
        <v>2331.2342273937074</v>
      </c>
      <c r="T67" s="18">
        <f t="shared" si="6"/>
        <v>2202.9246129797393</v>
      </c>
      <c r="U67" s="18">
        <f t="shared" si="6"/>
        <v>6432.6026387199681</v>
      </c>
      <c r="V67" s="18">
        <f t="shared" si="6"/>
        <v>10580.70507999031</v>
      </c>
      <c r="W67" s="18">
        <f t="shared" si="6"/>
        <v>1005.9975189369185</v>
      </c>
      <c r="X67" s="18">
        <f t="shared" si="6"/>
        <v>2561.1355801841778</v>
      </c>
      <c r="Y67" s="18">
        <f t="shared" si="6"/>
        <v>3493.8267007637028</v>
      </c>
      <c r="Z67" s="18">
        <f t="shared" si="6"/>
        <v>7447.7125215581582</v>
      </c>
      <c r="AA67" s="18">
        <f t="shared" ref="AA67:AL67" si="7">SUM(AA3:AA66)</f>
        <v>1637.1976884695734</v>
      </c>
      <c r="AB67" s="18">
        <f t="shared" si="7"/>
        <v>5817.7834495880652</v>
      </c>
      <c r="AC67" s="18">
        <f t="shared" si="7"/>
        <v>58781.894519954374</v>
      </c>
      <c r="AD67" s="18">
        <f t="shared" si="7"/>
        <v>7008.6894413793025</v>
      </c>
      <c r="AE67" s="18">
        <f t="shared" si="7"/>
        <v>26433.65705622196</v>
      </c>
      <c r="AF67" s="18">
        <f t="shared" si="7"/>
        <v>10623.055345272918</v>
      </c>
      <c r="AG67" s="18">
        <f t="shared" si="7"/>
        <v>11985.687157080367</v>
      </c>
      <c r="AH67" s="18">
        <f t="shared" si="7"/>
        <v>1427.4428497784556</v>
      </c>
      <c r="AI67" s="18">
        <f t="shared" si="7"/>
        <v>2473.7716950675481</v>
      </c>
      <c r="AJ67" s="18">
        <f t="shared" si="7"/>
        <v>16654.47862570516</v>
      </c>
      <c r="AK67" s="18">
        <f t="shared" si="7"/>
        <v>2396.7350285821954</v>
      </c>
      <c r="AL67" s="18">
        <f t="shared" si="7"/>
        <v>7666.1711621976756</v>
      </c>
      <c r="AM67" s="18">
        <f t="shared" ref="AM67:BN67" si="8">SUM(AM3:AM66)</f>
        <v>1575.0032836745463</v>
      </c>
      <c r="AN67" s="18">
        <f t="shared" si="8"/>
        <v>2288.1385573651314</v>
      </c>
      <c r="AO67" s="18">
        <f t="shared" si="8"/>
        <v>5631.3633841481942</v>
      </c>
      <c r="AP67" s="18">
        <f t="shared" si="8"/>
        <v>12869.756465645887</v>
      </c>
      <c r="AQ67" s="18">
        <f t="shared" si="8"/>
        <v>11924.044246401747</v>
      </c>
      <c r="AR67" s="18">
        <f t="shared" si="8"/>
        <v>7386.2945815452886</v>
      </c>
      <c r="AS67" s="18">
        <f t="shared" si="8"/>
        <v>7460.7801049337177</v>
      </c>
      <c r="AT67" s="18">
        <f t="shared" si="8"/>
        <v>7637.0109811186821</v>
      </c>
      <c r="AU67" s="18">
        <f t="shared" si="8"/>
        <v>5041.5718785763502</v>
      </c>
      <c r="AV67" s="18">
        <f t="shared" si="8"/>
        <v>26503.701626746777</v>
      </c>
      <c r="AW67" s="18">
        <f t="shared" si="8"/>
        <v>7422.6680846915897</v>
      </c>
      <c r="AX67" s="18">
        <f t="shared" si="8"/>
        <v>2902.8297551334249</v>
      </c>
      <c r="AY67" s="18">
        <f t="shared" si="8"/>
        <v>4128.2223807364289</v>
      </c>
      <c r="AZ67" s="18">
        <f t="shared" si="8"/>
        <v>2056.0721119820773</v>
      </c>
      <c r="BA67" s="18">
        <f t="shared" si="8"/>
        <v>6647.9301654135761</v>
      </c>
      <c r="BB67" s="18">
        <f t="shared" si="8"/>
        <v>1634.6505093024514</v>
      </c>
      <c r="BC67" s="18">
        <f t="shared" si="8"/>
        <v>688.68813896610425</v>
      </c>
      <c r="BD67" s="18">
        <f t="shared" si="8"/>
        <v>8729.6176057525063</v>
      </c>
      <c r="BE67" s="18">
        <f t="shared" si="8"/>
        <v>10160.556215388558</v>
      </c>
      <c r="BF67" s="18">
        <f t="shared" si="8"/>
        <v>4283.4005709155854</v>
      </c>
      <c r="BG67" s="18">
        <f t="shared" si="8"/>
        <v>18312.71915277699</v>
      </c>
      <c r="BH67" s="18">
        <f t="shared" si="8"/>
        <v>3458.8808754526335</v>
      </c>
      <c r="BI67" s="18">
        <f t="shared" si="8"/>
        <v>1873.6703450045636</v>
      </c>
      <c r="BJ67" s="18">
        <f t="shared" si="8"/>
        <v>1432.9537224085784</v>
      </c>
      <c r="BK67" s="18">
        <f t="shared" si="8"/>
        <v>3635.7678756549376</v>
      </c>
      <c r="BL67" s="18">
        <f t="shared" si="8"/>
        <v>301.6306212646553</v>
      </c>
      <c r="BM67" s="18">
        <f t="shared" si="8"/>
        <v>1731.7219220555489</v>
      </c>
      <c r="BN67" s="18">
        <f t="shared" si="8"/>
        <v>0</v>
      </c>
      <c r="BO67" s="18">
        <f t="shared" si="4"/>
        <v>497208.30544560822</v>
      </c>
      <c r="BP67" s="18">
        <f t="shared" ref="BP67:BW67" si="9">SUM(BP3:BP66)</f>
        <v>194019.81290010418</v>
      </c>
      <c r="BQ67" s="18">
        <f t="shared" si="9"/>
        <v>4984.6000000000004</v>
      </c>
      <c r="BR67" s="18">
        <f t="shared" si="9"/>
        <v>111640.81444345068</v>
      </c>
      <c r="BS67" s="18">
        <f t="shared" si="9"/>
        <v>101041.69784369117</v>
      </c>
      <c r="BT67" s="18">
        <f t="shared" si="9"/>
        <v>671.29467537241192</v>
      </c>
      <c r="BU67" s="18">
        <f t="shared" si="9"/>
        <v>193848.1273883367</v>
      </c>
      <c r="BV67" s="18">
        <f>SUM(BV3:BV66)</f>
        <v>29598.274174764931</v>
      </c>
      <c r="BW67" s="18">
        <f t="shared" si="9"/>
        <v>134973.67254892466</v>
      </c>
      <c r="BX67" s="18">
        <f t="shared" si="5"/>
        <v>1267986.599420253</v>
      </c>
    </row>
    <row r="68" spans="1:76" x14ac:dyDescent="0.2">
      <c r="A68" s="24" t="s">
        <v>4</v>
      </c>
      <c r="B68" s="18" t="s">
        <v>124</v>
      </c>
      <c r="C68" s="17">
        <v>165.97195862902129</v>
      </c>
      <c r="D68" s="17">
        <v>0</v>
      </c>
      <c r="E68" s="17">
        <v>0</v>
      </c>
      <c r="F68" s="17">
        <v>0.43247487770220833</v>
      </c>
      <c r="G68" s="17">
        <v>18.011693776303364</v>
      </c>
      <c r="H68" s="17">
        <v>0.99094550389522651</v>
      </c>
      <c r="I68" s="17">
        <v>1.2426268754029406</v>
      </c>
      <c r="J68" s="17">
        <v>0.6536850582740501</v>
      </c>
      <c r="K68" s="17">
        <v>0.45199777942860803</v>
      </c>
      <c r="L68" s="17">
        <v>0.91363852719550853</v>
      </c>
      <c r="M68" s="17">
        <v>3.4554335646068828</v>
      </c>
      <c r="N68" s="17">
        <v>6.2527633821254831</v>
      </c>
      <c r="O68" s="17">
        <v>1.1280737933194867</v>
      </c>
      <c r="P68" s="17">
        <v>6.7898673489802821</v>
      </c>
      <c r="Q68" s="17">
        <v>2.6942968786095589</v>
      </c>
      <c r="R68" s="17">
        <v>3.6505087460857681</v>
      </c>
      <c r="S68" s="17">
        <v>1.0606016910862475</v>
      </c>
      <c r="T68" s="17">
        <v>0.9468588296355307</v>
      </c>
      <c r="U68" s="17">
        <v>2.333102275659888</v>
      </c>
      <c r="V68" s="17">
        <v>4.5294566714096858</v>
      </c>
      <c r="W68" s="17">
        <v>0.42444910639440658</v>
      </c>
      <c r="X68" s="17">
        <v>1.0131523646017819</v>
      </c>
      <c r="Y68" s="17">
        <v>4.7446565262496243</v>
      </c>
      <c r="Z68" s="17">
        <v>1.5577438941727051</v>
      </c>
      <c r="AA68" s="17">
        <v>0.5230832111522401</v>
      </c>
      <c r="AB68" s="17">
        <v>6.0336111606174887</v>
      </c>
      <c r="AC68" s="17">
        <v>46.994755147706258</v>
      </c>
      <c r="AD68" s="17">
        <v>14.360095541879568</v>
      </c>
      <c r="AE68" s="17">
        <v>33.408215168983197</v>
      </c>
      <c r="AF68" s="17">
        <v>14.927530622274201</v>
      </c>
      <c r="AG68" s="17">
        <v>30.960496924566254</v>
      </c>
      <c r="AH68" s="17">
        <v>0.53736790274707302</v>
      </c>
      <c r="AI68" s="17">
        <v>2.0194022287253248</v>
      </c>
      <c r="AJ68" s="17">
        <v>41.218342359056713</v>
      </c>
      <c r="AK68" s="17">
        <v>219.25073147120995</v>
      </c>
      <c r="AL68" s="17">
        <v>1.5767641391416565</v>
      </c>
      <c r="AM68" s="17">
        <v>1.0082969194512286</v>
      </c>
      <c r="AN68" s="17">
        <v>6.695682530618507</v>
      </c>
      <c r="AO68" s="17">
        <v>3.5078271071491511</v>
      </c>
      <c r="AP68" s="17">
        <v>31.036044158208824</v>
      </c>
      <c r="AQ68" s="17">
        <v>292.65333098706856</v>
      </c>
      <c r="AR68" s="17">
        <v>401.35542136522542</v>
      </c>
      <c r="AS68" s="17">
        <v>270.73663435789797</v>
      </c>
      <c r="AT68" s="17">
        <v>399.96329110162384</v>
      </c>
      <c r="AU68" s="17">
        <v>278.27582543597794</v>
      </c>
      <c r="AV68" s="17">
        <v>892.47472735679435</v>
      </c>
      <c r="AW68" s="17">
        <v>14.12164986390632</v>
      </c>
      <c r="AX68" s="17">
        <v>1.9717711249216927</v>
      </c>
      <c r="AY68" s="17">
        <v>1.8073790220955677</v>
      </c>
      <c r="AZ68" s="17">
        <v>2.7388679866401562</v>
      </c>
      <c r="BA68" s="17">
        <v>31.009506371735135</v>
      </c>
      <c r="BB68" s="17">
        <v>20.020092112391794</v>
      </c>
      <c r="BC68" s="17">
        <v>51.044842753471713</v>
      </c>
      <c r="BD68" s="17">
        <v>97.6219525677664</v>
      </c>
      <c r="BE68" s="17">
        <v>967.49186579262641</v>
      </c>
      <c r="BF68" s="17">
        <v>521.6588185644024</v>
      </c>
      <c r="BG68" s="17">
        <v>1741.8894620589526</v>
      </c>
      <c r="BH68" s="17">
        <v>385.45131713380556</v>
      </c>
      <c r="BI68" s="17">
        <v>109.66616858566482</v>
      </c>
      <c r="BJ68" s="17">
        <v>11.168941632638846</v>
      </c>
      <c r="BK68" s="17">
        <v>380.37984508082815</v>
      </c>
      <c r="BL68" s="17">
        <v>0.68090695100424559</v>
      </c>
      <c r="BM68" s="17">
        <v>33.811128373837015</v>
      </c>
      <c r="BN68" s="17">
        <v>0</v>
      </c>
      <c r="BO68" s="18">
        <f t="shared" si="4"/>
        <v>7591.3019792749265</v>
      </c>
      <c r="BP68" s="17">
        <v>16299.660099770012</v>
      </c>
      <c r="BQ68" s="17">
        <v>0</v>
      </c>
      <c r="BR68" s="17">
        <v>303.3953297900282</v>
      </c>
      <c r="BS68" s="17">
        <v>5566.842591165032</v>
      </c>
      <c r="BT68" s="17">
        <v>0</v>
      </c>
      <c r="BU68" s="17">
        <v>0</v>
      </c>
      <c r="BV68" s="17">
        <v>0</v>
      </c>
      <c r="BW68" s="17">
        <v>0</v>
      </c>
      <c r="BX68" s="18">
        <f t="shared" si="5"/>
        <v>29761.199999999997</v>
      </c>
    </row>
    <row r="69" spans="1:76" x14ac:dyDescent="0.2">
      <c r="A69" s="24" t="s">
        <v>2</v>
      </c>
      <c r="B69" s="18" t="s">
        <v>246</v>
      </c>
      <c r="C69" s="17">
        <v>146.2125879240165</v>
      </c>
      <c r="D69" s="17">
        <v>44.408644104302503</v>
      </c>
      <c r="E69" s="17">
        <v>11.592810536825009</v>
      </c>
      <c r="F69" s="17">
        <v>7.0601671370247034</v>
      </c>
      <c r="G69" s="17">
        <v>78.579325161045745</v>
      </c>
      <c r="H69" s="17">
        <v>65.523832221161868</v>
      </c>
      <c r="I69" s="17">
        <v>21.009744204570822</v>
      </c>
      <c r="J69" s="17">
        <v>12.639042487849235</v>
      </c>
      <c r="K69" s="17">
        <v>6.9386845999865567</v>
      </c>
      <c r="L69" s="17">
        <v>105.30255174167478</v>
      </c>
      <c r="M69" s="17">
        <v>127.81257270333109</v>
      </c>
      <c r="N69" s="17">
        <v>24.291878125757911</v>
      </c>
      <c r="O69" s="17">
        <v>61.809238802605407</v>
      </c>
      <c r="P69" s="17">
        <v>57.462437649021837</v>
      </c>
      <c r="Q69" s="17">
        <v>28.061672611642749</v>
      </c>
      <c r="R69" s="17">
        <v>33.197462520842471</v>
      </c>
      <c r="S69" s="17">
        <v>13.105170915206465</v>
      </c>
      <c r="T69" s="17">
        <v>13.028528190624581</v>
      </c>
      <c r="U69" s="17">
        <v>22.464259004367619</v>
      </c>
      <c r="V69" s="17">
        <v>48.36546333827657</v>
      </c>
      <c r="W69" s="17">
        <v>3.2780319566873235</v>
      </c>
      <c r="X69" s="17">
        <v>19.651267451220924</v>
      </c>
      <c r="Y69" s="17">
        <v>26.028642710049105</v>
      </c>
      <c r="Z69" s="17">
        <v>91.729734547669779</v>
      </c>
      <c r="AA69" s="17">
        <v>-2.0207716807259501</v>
      </c>
      <c r="AB69" s="17">
        <v>56.982939251318626</v>
      </c>
      <c r="AC69" s="17">
        <v>396.11072489790729</v>
      </c>
      <c r="AD69" s="17">
        <v>36.95046307881973</v>
      </c>
      <c r="AE69" s="17">
        <v>121.13472860905043</v>
      </c>
      <c r="AF69" s="17">
        <v>55.617124104804404</v>
      </c>
      <c r="AG69" s="17">
        <v>613.55234599506787</v>
      </c>
      <c r="AH69" s="17">
        <v>6.8197823187972197</v>
      </c>
      <c r="AI69" s="17">
        <v>12.708902703727022</v>
      </c>
      <c r="AJ69" s="17">
        <v>105.403031935778</v>
      </c>
      <c r="AK69" s="17">
        <v>9.914239946594499</v>
      </c>
      <c r="AL69" s="17">
        <v>371.25207366318421</v>
      </c>
      <c r="AM69" s="17">
        <v>0.88841940600248837</v>
      </c>
      <c r="AN69" s="17">
        <v>13.265760104249701</v>
      </c>
      <c r="AO69" s="17">
        <v>-0.1712112553422358</v>
      </c>
      <c r="AP69" s="17">
        <v>42.207490195902317</v>
      </c>
      <c r="AQ69" s="17">
        <v>171.50242261118299</v>
      </c>
      <c r="AR69" s="17">
        <v>59.84999708948898</v>
      </c>
      <c r="AS69" s="17">
        <v>66.383260708383418</v>
      </c>
      <c r="AT69" s="17">
        <v>94.325727779694176</v>
      </c>
      <c r="AU69" s="17">
        <v>136.85229598767182</v>
      </c>
      <c r="AV69" s="17">
        <v>201.72364589643047</v>
      </c>
      <c r="AW69" s="17">
        <v>41.910265444503878</v>
      </c>
      <c r="AX69" s="17">
        <v>9.5984737416536454</v>
      </c>
      <c r="AY69" s="17">
        <v>6.3702402414752548</v>
      </c>
      <c r="AZ69" s="17">
        <v>7.7890200312821651</v>
      </c>
      <c r="BA69" s="17">
        <v>224.26032821468888</v>
      </c>
      <c r="BB69" s="17">
        <v>8.4293985851569264</v>
      </c>
      <c r="BC69" s="17">
        <v>1.5670182804240003</v>
      </c>
      <c r="BD69" s="17">
        <v>77.06044167972783</v>
      </c>
      <c r="BE69" s="17">
        <v>6.0519188188123394</v>
      </c>
      <c r="BF69" s="17">
        <v>51.140610520011478</v>
      </c>
      <c r="BG69" s="17">
        <v>316.1913851640561</v>
      </c>
      <c r="BH69" s="17">
        <v>46.46780741356033</v>
      </c>
      <c r="BI69" s="17">
        <v>9.6634864097710178</v>
      </c>
      <c r="BJ69" s="17">
        <v>26.077335958782918</v>
      </c>
      <c r="BK69" s="17">
        <v>17.152279264234885</v>
      </c>
      <c r="BL69" s="17">
        <v>7.8884717843404433</v>
      </c>
      <c r="BM69" s="17">
        <v>23.866949570614214</v>
      </c>
      <c r="BN69" s="17">
        <v>0</v>
      </c>
      <c r="BO69" s="18">
        <f t="shared" si="4"/>
        <v>4522.2925751168432</v>
      </c>
      <c r="BP69" s="17">
        <v>7505.4270001257937</v>
      </c>
      <c r="BQ69" s="17">
        <v>0</v>
      </c>
      <c r="BR69" s="17">
        <v>500.69022675928426</v>
      </c>
      <c r="BS69" s="17">
        <v>4334.7595651437668</v>
      </c>
      <c r="BT69" s="17">
        <v>1.605324627588109</v>
      </c>
      <c r="BU69" s="17">
        <v>360.07261166326975</v>
      </c>
      <c r="BV69" s="17">
        <v>46.525825235075288</v>
      </c>
      <c r="BW69" s="17">
        <v>94.227451075385403</v>
      </c>
      <c r="BX69" s="18">
        <f t="shared" si="5"/>
        <v>17365.600579747006</v>
      </c>
    </row>
    <row r="70" spans="1:76" x14ac:dyDescent="0.2">
      <c r="A70" s="24"/>
      <c r="B70" s="5" t="s">
        <v>283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  <c r="Q70" s="17">
        <v>0</v>
      </c>
      <c r="R70" s="17">
        <v>0</v>
      </c>
      <c r="S70" s="17">
        <v>0</v>
      </c>
      <c r="T70" s="17">
        <v>0</v>
      </c>
      <c r="U70" s="17">
        <v>0</v>
      </c>
      <c r="V70" s="17">
        <v>0</v>
      </c>
      <c r="W70" s="17">
        <v>0</v>
      </c>
      <c r="X70" s="17">
        <v>0</v>
      </c>
      <c r="Y70" s="17">
        <v>0</v>
      </c>
      <c r="Z70" s="17">
        <v>0</v>
      </c>
      <c r="AA70" s="17">
        <v>0</v>
      </c>
      <c r="AB70" s="17">
        <v>0</v>
      </c>
      <c r="AC70" s="17">
        <v>0</v>
      </c>
      <c r="AD70" s="17">
        <v>0</v>
      </c>
      <c r="AE70" s="17">
        <v>0</v>
      </c>
      <c r="AF70" s="17">
        <v>0</v>
      </c>
      <c r="AG70" s="17">
        <v>0</v>
      </c>
      <c r="AH70" s="17">
        <v>0</v>
      </c>
      <c r="AI70" s="17">
        <v>0</v>
      </c>
      <c r="AJ70" s="17">
        <v>0</v>
      </c>
      <c r="AK70" s="17">
        <v>0</v>
      </c>
      <c r="AL70" s="17">
        <v>0</v>
      </c>
      <c r="AM70" s="17">
        <v>0</v>
      </c>
      <c r="AN70" s="17">
        <v>0</v>
      </c>
      <c r="AO70" s="17">
        <v>0</v>
      </c>
      <c r="AP70" s="17">
        <v>0</v>
      </c>
      <c r="AQ70" s="17">
        <v>0</v>
      </c>
      <c r="AR70" s="17">
        <v>0</v>
      </c>
      <c r="AS70" s="17">
        <v>0</v>
      </c>
      <c r="AT70" s="17">
        <v>0</v>
      </c>
      <c r="AU70" s="17">
        <v>0</v>
      </c>
      <c r="AV70" s="17">
        <v>0</v>
      </c>
      <c r="AW70" s="17">
        <v>0</v>
      </c>
      <c r="AX70" s="17">
        <v>0</v>
      </c>
      <c r="AY70" s="17">
        <v>0</v>
      </c>
      <c r="AZ70" s="17">
        <v>0</v>
      </c>
      <c r="BA70" s="17">
        <v>0</v>
      </c>
      <c r="BB70" s="17">
        <v>0</v>
      </c>
      <c r="BC70" s="17">
        <v>0</v>
      </c>
      <c r="BD70" s="17">
        <v>0</v>
      </c>
      <c r="BE70" s="17">
        <v>0</v>
      </c>
      <c r="BF70" s="17">
        <v>0</v>
      </c>
      <c r="BG70" s="17">
        <v>0</v>
      </c>
      <c r="BH70" s="17">
        <v>0</v>
      </c>
      <c r="BI70" s="17">
        <v>0</v>
      </c>
      <c r="BJ70" s="17">
        <v>0</v>
      </c>
      <c r="BK70" s="17">
        <v>0</v>
      </c>
      <c r="BL70" s="17">
        <v>0</v>
      </c>
      <c r="BM70" s="17">
        <v>0</v>
      </c>
      <c r="BN70" s="17">
        <v>0</v>
      </c>
      <c r="BO70" s="5">
        <v>0</v>
      </c>
      <c r="BP70" s="17">
        <v>0</v>
      </c>
      <c r="BQ70" s="17">
        <v>0</v>
      </c>
      <c r="BR70" s="17">
        <v>0</v>
      </c>
      <c r="BS70" s="17">
        <v>0</v>
      </c>
      <c r="BT70" s="17">
        <v>0</v>
      </c>
      <c r="BU70" s="17">
        <v>-319.8</v>
      </c>
      <c r="BV70" s="17">
        <v>-225.9</v>
      </c>
      <c r="BW70" s="17">
        <v>-1085.7</v>
      </c>
      <c r="BX70" s="18">
        <f t="shared" si="5"/>
        <v>-1631.4</v>
      </c>
    </row>
    <row r="71" spans="1:76" x14ac:dyDescent="0.2">
      <c r="A71" s="24"/>
      <c r="B71" s="18" t="s">
        <v>18</v>
      </c>
      <c r="C71" s="18">
        <f>SUM(C67:C70)</f>
        <v>7637.7999999999984</v>
      </c>
      <c r="D71" s="18">
        <f t="shared" ref="D71:BN71" si="10">SUM(D67:D70)</f>
        <v>306.70000000000005</v>
      </c>
      <c r="E71" s="18">
        <f t="shared" si="10"/>
        <v>86.199999999999989</v>
      </c>
      <c r="F71" s="18">
        <f t="shared" si="10"/>
        <v>513.90000000000009</v>
      </c>
      <c r="G71" s="18">
        <f t="shared" si="10"/>
        <v>34618.799999999988</v>
      </c>
      <c r="H71" s="18">
        <f t="shared" si="10"/>
        <v>2658.5999999999985</v>
      </c>
      <c r="I71" s="18">
        <f t="shared" si="10"/>
        <v>2639.8</v>
      </c>
      <c r="J71" s="18">
        <f t="shared" si="10"/>
        <v>2657.3000000000011</v>
      </c>
      <c r="K71" s="18">
        <f t="shared" si="10"/>
        <v>1382.1</v>
      </c>
      <c r="L71" s="18">
        <f t="shared" si="10"/>
        <v>17246.199999999993</v>
      </c>
      <c r="M71" s="18">
        <f t="shared" si="10"/>
        <v>20228.499999999982</v>
      </c>
      <c r="N71" s="18">
        <f t="shared" si="10"/>
        <v>14683.9</v>
      </c>
      <c r="O71" s="18">
        <f t="shared" si="10"/>
        <v>5596.7999999999993</v>
      </c>
      <c r="P71" s="18">
        <f t="shared" si="10"/>
        <v>5216.4999999999991</v>
      </c>
      <c r="Q71" s="18">
        <f t="shared" si="10"/>
        <v>17553.100000000006</v>
      </c>
      <c r="R71" s="18">
        <f t="shared" si="10"/>
        <v>8544.3000000000029</v>
      </c>
      <c r="S71" s="18">
        <f t="shared" si="10"/>
        <v>2345.4</v>
      </c>
      <c r="T71" s="18">
        <f t="shared" si="10"/>
        <v>2216.8999999999992</v>
      </c>
      <c r="U71" s="18">
        <f t="shared" si="10"/>
        <v>6457.399999999996</v>
      </c>
      <c r="V71" s="18">
        <f t="shared" si="10"/>
        <v>10633.599999999995</v>
      </c>
      <c r="W71" s="18">
        <f t="shared" si="10"/>
        <v>1009.7000000000002</v>
      </c>
      <c r="X71" s="18">
        <f t="shared" si="10"/>
        <v>2581.8000000000006</v>
      </c>
      <c r="Y71" s="18">
        <f t="shared" si="10"/>
        <v>3524.6000000000013</v>
      </c>
      <c r="Z71" s="18">
        <f t="shared" si="10"/>
        <v>7541.0000000000009</v>
      </c>
      <c r="AA71" s="18">
        <f t="shared" si="10"/>
        <v>1635.6999999999996</v>
      </c>
      <c r="AB71" s="18">
        <f t="shared" si="10"/>
        <v>5880.8000000000011</v>
      </c>
      <c r="AC71" s="18">
        <f t="shared" si="10"/>
        <v>59224.999999999993</v>
      </c>
      <c r="AD71" s="18">
        <f t="shared" si="10"/>
        <v>7060.0000000000018</v>
      </c>
      <c r="AE71" s="18">
        <f t="shared" si="10"/>
        <v>26588.199999999993</v>
      </c>
      <c r="AF71" s="18">
        <f t="shared" si="10"/>
        <v>10693.599999999997</v>
      </c>
      <c r="AG71" s="18">
        <f t="shared" si="10"/>
        <v>12630.2</v>
      </c>
      <c r="AH71" s="18">
        <f t="shared" si="10"/>
        <v>1434.8</v>
      </c>
      <c r="AI71" s="18">
        <f t="shared" si="10"/>
        <v>2488.5000000000005</v>
      </c>
      <c r="AJ71" s="18">
        <f t="shared" si="10"/>
        <v>16801.099999999995</v>
      </c>
      <c r="AK71" s="18">
        <f t="shared" si="10"/>
        <v>2625.8999999999996</v>
      </c>
      <c r="AL71" s="18">
        <f t="shared" si="10"/>
        <v>8039.0000000000009</v>
      </c>
      <c r="AM71" s="18">
        <f t="shared" si="10"/>
        <v>1576.8999999999999</v>
      </c>
      <c r="AN71" s="18">
        <f t="shared" si="10"/>
        <v>2308.0999999999995</v>
      </c>
      <c r="AO71" s="18">
        <f t="shared" si="10"/>
        <v>5634.7000000000007</v>
      </c>
      <c r="AP71" s="18">
        <f t="shared" si="10"/>
        <v>12942.999999999998</v>
      </c>
      <c r="AQ71" s="18">
        <f t="shared" si="10"/>
        <v>12388.199999999999</v>
      </c>
      <c r="AR71" s="18">
        <f t="shared" si="10"/>
        <v>7847.5000000000027</v>
      </c>
      <c r="AS71" s="18">
        <f t="shared" si="10"/>
        <v>7797.8999999999987</v>
      </c>
      <c r="AT71" s="18">
        <f t="shared" si="10"/>
        <v>8131.3</v>
      </c>
      <c r="AU71" s="18">
        <f t="shared" si="10"/>
        <v>5456.7</v>
      </c>
      <c r="AV71" s="18">
        <f t="shared" si="10"/>
        <v>27597.9</v>
      </c>
      <c r="AW71" s="18">
        <f t="shared" si="10"/>
        <v>7478.7</v>
      </c>
      <c r="AX71" s="18">
        <f t="shared" si="10"/>
        <v>2914.4000000000005</v>
      </c>
      <c r="AY71" s="18">
        <f t="shared" si="10"/>
        <v>4136.3999999999996</v>
      </c>
      <c r="AZ71" s="18">
        <f t="shared" si="10"/>
        <v>2066.6</v>
      </c>
      <c r="BA71" s="18">
        <f t="shared" si="10"/>
        <v>6903.2000000000007</v>
      </c>
      <c r="BB71" s="18">
        <f t="shared" si="10"/>
        <v>1663.1</v>
      </c>
      <c r="BC71" s="18">
        <f t="shared" si="10"/>
        <v>741.3</v>
      </c>
      <c r="BD71" s="18">
        <f t="shared" si="10"/>
        <v>8904.3000000000011</v>
      </c>
      <c r="BE71" s="18">
        <f t="shared" si="10"/>
        <v>11134.099999999997</v>
      </c>
      <c r="BF71" s="18">
        <f t="shared" si="10"/>
        <v>4856.1999999999989</v>
      </c>
      <c r="BG71" s="18">
        <f t="shared" si="10"/>
        <v>20370.8</v>
      </c>
      <c r="BH71" s="18">
        <f t="shared" si="10"/>
        <v>3890.7999999999997</v>
      </c>
      <c r="BI71" s="18">
        <f t="shared" si="10"/>
        <v>1992.9999999999993</v>
      </c>
      <c r="BJ71" s="18">
        <f t="shared" si="10"/>
        <v>1470.2</v>
      </c>
      <c r="BK71" s="18">
        <f t="shared" si="10"/>
        <v>4033.3000000000006</v>
      </c>
      <c r="BL71" s="18">
        <f t="shared" si="10"/>
        <v>310.2</v>
      </c>
      <c r="BM71" s="18">
        <f t="shared" si="10"/>
        <v>1789.4</v>
      </c>
      <c r="BN71" s="18">
        <f t="shared" si="10"/>
        <v>0</v>
      </c>
      <c r="BO71" s="18">
        <f t="shared" si="4"/>
        <v>509321.89999999997</v>
      </c>
      <c r="BP71" s="18">
        <f>SUM(BP67:BP70)</f>
        <v>217824.89999999997</v>
      </c>
      <c r="BQ71" s="18">
        <f t="shared" ref="BQ71:BW71" si="11">SUM(BQ67:BQ70)</f>
        <v>4984.6000000000004</v>
      </c>
      <c r="BR71" s="18">
        <f t="shared" si="11"/>
        <v>112444.9</v>
      </c>
      <c r="BS71" s="18">
        <f t="shared" si="11"/>
        <v>110943.29999999997</v>
      </c>
      <c r="BT71" s="18">
        <f t="shared" si="11"/>
        <v>672.9</v>
      </c>
      <c r="BU71" s="18">
        <f t="shared" si="11"/>
        <v>193888.39999999997</v>
      </c>
      <c r="BV71" s="18">
        <f t="shared" si="11"/>
        <v>29418.900000000005</v>
      </c>
      <c r="BW71" s="18">
        <f t="shared" si="11"/>
        <v>133982.20000000004</v>
      </c>
      <c r="BX71" s="18">
        <f t="shared" si="5"/>
        <v>1313481.9999999998</v>
      </c>
    </row>
    <row r="72" spans="1:76" x14ac:dyDescent="0.2">
      <c r="A72" s="24" t="s">
        <v>5</v>
      </c>
      <c r="B72" s="18" t="s">
        <v>6</v>
      </c>
      <c r="C72" s="17">
        <v>696.40000000000009</v>
      </c>
      <c r="D72" s="17">
        <v>24.1</v>
      </c>
      <c r="E72" s="17">
        <v>27.2</v>
      </c>
      <c r="F72" s="17">
        <v>170.5</v>
      </c>
      <c r="G72" s="17">
        <v>5419</v>
      </c>
      <c r="H72" s="17">
        <v>775.60000000000014</v>
      </c>
      <c r="I72" s="17">
        <v>611</v>
      </c>
      <c r="J72" s="17">
        <v>731.3</v>
      </c>
      <c r="K72" s="17">
        <v>488.5</v>
      </c>
      <c r="L72" s="17">
        <v>794.5</v>
      </c>
      <c r="M72" s="17">
        <v>4211.5999999999995</v>
      </c>
      <c r="N72" s="17">
        <v>3116.5999999999995</v>
      </c>
      <c r="O72" s="17">
        <v>1580.1000000000001</v>
      </c>
      <c r="P72" s="17">
        <v>1770</v>
      </c>
      <c r="Q72" s="17">
        <v>2077.3000000000002</v>
      </c>
      <c r="R72" s="17">
        <v>2490.5</v>
      </c>
      <c r="S72" s="17">
        <v>856.3</v>
      </c>
      <c r="T72" s="17">
        <v>863.90000000000009</v>
      </c>
      <c r="U72" s="17">
        <v>1923.1</v>
      </c>
      <c r="V72" s="17">
        <v>1811.7999999999997</v>
      </c>
      <c r="W72" s="17">
        <v>402</v>
      </c>
      <c r="X72" s="17">
        <v>878.1</v>
      </c>
      <c r="Y72" s="17">
        <v>1294.6000000000001</v>
      </c>
      <c r="Z72" s="17">
        <v>2012.8999999999999</v>
      </c>
      <c r="AA72" s="17">
        <v>652.19999999999993</v>
      </c>
      <c r="AB72" s="17">
        <v>1577.5000000000002</v>
      </c>
      <c r="AC72" s="17">
        <v>11336.099999999999</v>
      </c>
      <c r="AD72" s="17">
        <v>3578.2999999999997</v>
      </c>
      <c r="AE72" s="17">
        <v>13562.400000000001</v>
      </c>
      <c r="AF72" s="17">
        <v>9444.7000000000007</v>
      </c>
      <c r="AG72" s="17">
        <v>6275.9</v>
      </c>
      <c r="AH72" s="17">
        <v>186.7</v>
      </c>
      <c r="AI72" s="17">
        <v>542.5</v>
      </c>
      <c r="AJ72" s="17">
        <v>5949.7</v>
      </c>
      <c r="AK72" s="17">
        <v>1671.1000000000001</v>
      </c>
      <c r="AL72" s="17">
        <v>3248.5</v>
      </c>
      <c r="AM72" s="17">
        <v>684.9</v>
      </c>
      <c r="AN72" s="17">
        <v>802.4</v>
      </c>
      <c r="AO72" s="17">
        <v>1713.9</v>
      </c>
      <c r="AP72" s="17">
        <v>6403.6</v>
      </c>
      <c r="AQ72" s="17">
        <v>5472.4</v>
      </c>
      <c r="AR72" s="17">
        <v>2185.1999999999998</v>
      </c>
      <c r="AS72" s="17">
        <v>2205</v>
      </c>
      <c r="AT72" s="17">
        <v>1183.6999999999998</v>
      </c>
      <c r="AU72" s="17">
        <v>0</v>
      </c>
      <c r="AV72" s="17">
        <v>8106.6999999999989</v>
      </c>
      <c r="AW72" s="17">
        <v>3095.0000000000005</v>
      </c>
      <c r="AX72" s="17">
        <v>1237</v>
      </c>
      <c r="AY72" s="17">
        <v>944.5</v>
      </c>
      <c r="AZ72" s="17">
        <v>369.3</v>
      </c>
      <c r="BA72" s="17">
        <v>1039.8</v>
      </c>
      <c r="BB72" s="17">
        <v>7136.7999999999993</v>
      </c>
      <c r="BC72" s="17">
        <v>227.1</v>
      </c>
      <c r="BD72" s="17">
        <v>6417.4000000000005</v>
      </c>
      <c r="BE72" s="17">
        <v>29494.5</v>
      </c>
      <c r="BF72" s="17">
        <v>27275.5</v>
      </c>
      <c r="BG72" s="17">
        <v>14093.3</v>
      </c>
      <c r="BH72" s="17">
        <v>11953.2</v>
      </c>
      <c r="BI72" s="17">
        <v>742.6</v>
      </c>
      <c r="BJ72" s="17">
        <v>595.79999999999995</v>
      </c>
      <c r="BK72" s="17">
        <v>2766.3</v>
      </c>
      <c r="BL72" s="17">
        <v>105.6</v>
      </c>
      <c r="BM72" s="17">
        <v>552.9</v>
      </c>
      <c r="BN72" s="17">
        <v>457</v>
      </c>
      <c r="BO72" s="18">
        <f t="shared" si="4"/>
        <v>230313.89999999994</v>
      </c>
      <c r="BP72" s="17"/>
      <c r="BQ72" s="17"/>
      <c r="BR72" s="17"/>
      <c r="BS72" s="17"/>
      <c r="BT72" s="17"/>
      <c r="BU72" s="17"/>
      <c r="BV72" s="17"/>
      <c r="BW72" s="17"/>
      <c r="BX72" s="17"/>
    </row>
    <row r="73" spans="1:76" x14ac:dyDescent="0.2">
      <c r="A73" s="24" t="s">
        <v>31</v>
      </c>
      <c r="B73" s="25" t="s">
        <v>42</v>
      </c>
      <c r="C73" s="17">
        <v>65.8</v>
      </c>
      <c r="D73" s="17">
        <v>3.5</v>
      </c>
      <c r="E73" s="17">
        <v>0.5</v>
      </c>
      <c r="F73" s="17">
        <v>8.6999999999999993</v>
      </c>
      <c r="G73" s="17">
        <v>98.09999999999998</v>
      </c>
      <c r="H73" s="17">
        <v>19</v>
      </c>
      <c r="I73" s="17">
        <v>14.4</v>
      </c>
      <c r="J73" s="17">
        <v>25.9</v>
      </c>
      <c r="K73" s="17">
        <v>11.4</v>
      </c>
      <c r="L73" s="17">
        <v>0</v>
      </c>
      <c r="M73" s="17">
        <v>129.19999999999999</v>
      </c>
      <c r="N73" s="17">
        <v>9.8999999999999986</v>
      </c>
      <c r="O73" s="17">
        <v>28.400000000000002</v>
      </c>
      <c r="P73" s="17">
        <v>54.8</v>
      </c>
      <c r="Q73" s="17">
        <v>74.3</v>
      </c>
      <c r="R73" s="17">
        <v>39.9</v>
      </c>
      <c r="S73" s="17">
        <v>5.7</v>
      </c>
      <c r="T73" s="17">
        <v>9.7000000000000011</v>
      </c>
      <c r="U73" s="17">
        <v>18.5</v>
      </c>
      <c r="V73" s="17">
        <v>18.599999999999998</v>
      </c>
      <c r="W73" s="17">
        <v>4.5999999999999996</v>
      </c>
      <c r="X73" s="17">
        <v>15.5</v>
      </c>
      <c r="Y73" s="17">
        <v>14.700000000000001</v>
      </c>
      <c r="Z73" s="17">
        <v>155</v>
      </c>
      <c r="AA73" s="17">
        <v>44.999999999999993</v>
      </c>
      <c r="AB73" s="17">
        <v>54.199999999999989</v>
      </c>
      <c r="AC73" s="17">
        <v>227.3</v>
      </c>
      <c r="AD73" s="17">
        <v>99.2</v>
      </c>
      <c r="AE73" s="17">
        <v>417.5</v>
      </c>
      <c r="AF73" s="17">
        <v>254.6</v>
      </c>
      <c r="AG73" s="17">
        <v>111.2</v>
      </c>
      <c r="AH73" s="17">
        <v>60.5</v>
      </c>
      <c r="AI73" s="17">
        <v>5.1999999999999993</v>
      </c>
      <c r="AJ73" s="17">
        <v>140.79999999999998</v>
      </c>
      <c r="AK73" s="17">
        <v>9.6</v>
      </c>
      <c r="AL73" s="17">
        <v>112.19999999999999</v>
      </c>
      <c r="AM73" s="17">
        <v>7.3999999999999995</v>
      </c>
      <c r="AN73" s="17">
        <v>13.1</v>
      </c>
      <c r="AO73" s="17">
        <v>22.9</v>
      </c>
      <c r="AP73" s="17">
        <v>70.099999999999994</v>
      </c>
      <c r="AQ73" s="17">
        <v>1826.7</v>
      </c>
      <c r="AR73" s="17">
        <v>169.9</v>
      </c>
      <c r="AS73" s="17">
        <v>37.1</v>
      </c>
      <c r="AT73" s="17">
        <v>1842.1000000000001</v>
      </c>
      <c r="AU73" s="17">
        <v>2659.5</v>
      </c>
      <c r="AV73" s="17">
        <v>226.29999999999998</v>
      </c>
      <c r="AW73" s="17">
        <v>34.9</v>
      </c>
      <c r="AX73" s="17">
        <v>8.5</v>
      </c>
      <c r="AY73" s="17">
        <v>45.1</v>
      </c>
      <c r="AZ73" s="17">
        <v>15.7</v>
      </c>
      <c r="BA73" s="17">
        <v>80.100000000000009</v>
      </c>
      <c r="BB73" s="17">
        <v>7.5</v>
      </c>
      <c r="BC73" s="17">
        <v>4</v>
      </c>
      <c r="BD73" s="17">
        <v>75.600000000000009</v>
      </c>
      <c r="BE73" s="17">
        <v>0</v>
      </c>
      <c r="BF73" s="17">
        <v>13.400000000000002</v>
      </c>
      <c r="BG73" s="17">
        <v>56</v>
      </c>
      <c r="BH73" s="17">
        <v>70.5</v>
      </c>
      <c r="BI73" s="17">
        <v>160.5</v>
      </c>
      <c r="BJ73" s="17">
        <v>30.6</v>
      </c>
      <c r="BK73" s="17">
        <v>201.5</v>
      </c>
      <c r="BL73" s="17">
        <v>3.9000000000000004</v>
      </c>
      <c r="BM73" s="17">
        <v>35.5</v>
      </c>
      <c r="BN73" s="17">
        <v>0</v>
      </c>
      <c r="BO73" s="18">
        <f t="shared" ref="BO73:BO79" si="12">SUM(C73:BN73)</f>
        <v>10081.800000000001</v>
      </c>
      <c r="BP73" s="17"/>
      <c r="BQ73" s="17"/>
      <c r="BR73" s="17"/>
      <c r="BS73" s="17"/>
      <c r="BT73" s="17"/>
      <c r="BU73" s="17"/>
      <c r="BV73" s="17"/>
      <c r="BW73" s="17"/>
      <c r="BX73" s="17"/>
    </row>
    <row r="74" spans="1:76" x14ac:dyDescent="0.2">
      <c r="A74" s="24" t="s">
        <v>46</v>
      </c>
      <c r="B74" s="25" t="s">
        <v>40</v>
      </c>
      <c r="C74" s="17">
        <v>505</v>
      </c>
      <c r="D74" s="17">
        <v>9.1</v>
      </c>
      <c r="E74" s="17">
        <v>0.5</v>
      </c>
      <c r="F74" s="17">
        <v>2.6</v>
      </c>
      <c r="G74" s="17">
        <v>254.2</v>
      </c>
      <c r="H74" s="17">
        <v>74.8</v>
      </c>
      <c r="I74" s="17">
        <v>80.8</v>
      </c>
      <c r="J74" s="17">
        <v>64.900000000000006</v>
      </c>
      <c r="K74" s="17">
        <v>55.4</v>
      </c>
      <c r="L74" s="17">
        <v>34.600000000000009</v>
      </c>
      <c r="M74" s="17">
        <v>350.6</v>
      </c>
      <c r="N74" s="17">
        <v>145.39999999999998</v>
      </c>
      <c r="O74" s="17">
        <v>114.69999999999999</v>
      </c>
      <c r="P74" s="17">
        <v>84.5</v>
      </c>
      <c r="Q74" s="17">
        <v>206.4</v>
      </c>
      <c r="R74" s="17">
        <v>156.5</v>
      </c>
      <c r="S74" s="17">
        <v>186.49999999999997</v>
      </c>
      <c r="T74" s="17">
        <v>79.099999999999994</v>
      </c>
      <c r="U74" s="17">
        <v>112.7</v>
      </c>
      <c r="V74" s="17">
        <v>189.5</v>
      </c>
      <c r="W74" s="17">
        <v>66.3</v>
      </c>
      <c r="X74" s="17">
        <v>34.799999999999997</v>
      </c>
      <c r="Y74" s="17">
        <v>33.4</v>
      </c>
      <c r="Z74" s="17">
        <v>35.299999999999997</v>
      </c>
      <c r="AA74" s="17">
        <v>166.49999999999997</v>
      </c>
      <c r="AB74" s="17">
        <v>78</v>
      </c>
      <c r="AC74" s="17">
        <v>372.6</v>
      </c>
      <c r="AD74" s="17">
        <v>89.600000000000009</v>
      </c>
      <c r="AE74" s="17">
        <v>411.99999999999994</v>
      </c>
      <c r="AF74" s="17">
        <v>314.70000000000005</v>
      </c>
      <c r="AG74" s="17">
        <v>213.7</v>
      </c>
      <c r="AH74" s="17">
        <v>109.7</v>
      </c>
      <c r="AI74" s="17">
        <v>40.1</v>
      </c>
      <c r="AJ74" s="17">
        <v>383.8</v>
      </c>
      <c r="AK74" s="17">
        <v>52</v>
      </c>
      <c r="AL74" s="17">
        <v>308.5</v>
      </c>
      <c r="AM74" s="17">
        <v>35.300000000000004</v>
      </c>
      <c r="AN74" s="17">
        <v>57.2</v>
      </c>
      <c r="AO74" s="17">
        <v>18.899999999999999</v>
      </c>
      <c r="AP74" s="17">
        <v>177.6</v>
      </c>
      <c r="AQ74" s="17">
        <v>13.5</v>
      </c>
      <c r="AR74" s="17">
        <v>6.1</v>
      </c>
      <c r="AS74" s="17">
        <v>21.599999999999998</v>
      </c>
      <c r="AT74" s="17">
        <v>451.59999999999997</v>
      </c>
      <c r="AU74" s="17">
        <v>0</v>
      </c>
      <c r="AV74" s="17">
        <v>373.89999999999992</v>
      </c>
      <c r="AW74" s="17">
        <v>219.60000000000002</v>
      </c>
      <c r="AX74" s="17">
        <v>626.80000000000007</v>
      </c>
      <c r="AY74" s="17">
        <v>17.7</v>
      </c>
      <c r="AZ74" s="17">
        <v>17.399999999999999</v>
      </c>
      <c r="BA74" s="17">
        <v>19.2</v>
      </c>
      <c r="BB74" s="17">
        <v>839.2</v>
      </c>
      <c r="BC74" s="17">
        <v>13.1</v>
      </c>
      <c r="BD74" s="17">
        <v>1639.4</v>
      </c>
      <c r="BE74" s="17">
        <v>644</v>
      </c>
      <c r="BF74" s="17">
        <v>500.1</v>
      </c>
      <c r="BG74" s="17">
        <v>4037.9</v>
      </c>
      <c r="BH74" s="17">
        <v>2336.3000000000002</v>
      </c>
      <c r="BI74" s="17">
        <v>87.9</v>
      </c>
      <c r="BJ74" s="17">
        <v>420.8</v>
      </c>
      <c r="BK74" s="17">
        <v>501.3</v>
      </c>
      <c r="BL74" s="17">
        <v>4.3999999999999995</v>
      </c>
      <c r="BM74" s="17">
        <v>41</v>
      </c>
      <c r="BN74" s="17">
        <v>0</v>
      </c>
      <c r="BO74" s="18">
        <f t="shared" si="12"/>
        <v>18540.600000000002</v>
      </c>
      <c r="BP74" s="17"/>
      <c r="BQ74" s="17"/>
      <c r="BR74" s="17"/>
      <c r="BS74" s="17"/>
      <c r="BT74" s="17"/>
      <c r="BU74" s="17"/>
      <c r="BV74" s="17"/>
      <c r="BW74" s="17"/>
      <c r="BX74" s="17"/>
    </row>
    <row r="75" spans="1:76" x14ac:dyDescent="0.2">
      <c r="A75" s="24" t="s">
        <v>39</v>
      </c>
      <c r="B75" s="25" t="s">
        <v>127</v>
      </c>
      <c r="C75" s="17">
        <v>1597.3999999999965</v>
      </c>
      <c r="D75" s="17">
        <v>31.799999999999859</v>
      </c>
      <c r="E75" s="17">
        <v>2.2999999999999998</v>
      </c>
      <c r="F75" s="17">
        <v>3.8999999999998431</v>
      </c>
      <c r="G75" s="17">
        <v>1423.4999999999986</v>
      </c>
      <c r="H75" s="17">
        <v>75.400000000000034</v>
      </c>
      <c r="I75" s="17">
        <v>139.80000000000001</v>
      </c>
      <c r="J75" s="17">
        <v>73.600000000000009</v>
      </c>
      <c r="K75" s="17">
        <v>-2.3999999999986379</v>
      </c>
      <c r="L75" s="17">
        <v>-203.09999999999923</v>
      </c>
      <c r="M75" s="17">
        <v>2578.7999999999811</v>
      </c>
      <c r="N75" s="17">
        <v>5342.3999999999987</v>
      </c>
      <c r="O75" s="17">
        <v>472.5000000000004</v>
      </c>
      <c r="P75" s="17">
        <v>216.4999999999996</v>
      </c>
      <c r="Q75" s="17">
        <v>-263.39999999999912</v>
      </c>
      <c r="R75" s="17">
        <v>606.79999999999882</v>
      </c>
      <c r="S75" s="17">
        <v>42.199999999998965</v>
      </c>
      <c r="T75" s="17">
        <v>-18.999999999999872</v>
      </c>
      <c r="U75" s="17">
        <v>741.90000000000134</v>
      </c>
      <c r="V75" s="17">
        <v>-213.69999999999283</v>
      </c>
      <c r="W75" s="17">
        <v>-86.300000000000097</v>
      </c>
      <c r="X75" s="17">
        <v>333.90000000000066</v>
      </c>
      <c r="Y75" s="17">
        <v>184.20000000000178</v>
      </c>
      <c r="Z75" s="17">
        <v>2202.3999999999996</v>
      </c>
      <c r="AA75" s="17">
        <v>9.9999999999999574</v>
      </c>
      <c r="AB75" s="17">
        <v>361.40000000000146</v>
      </c>
      <c r="AC75" s="17">
        <v>7412.2000000000007</v>
      </c>
      <c r="AD75" s="17">
        <v>1657.8</v>
      </c>
      <c r="AE75" s="17">
        <v>6563.1999999999834</v>
      </c>
      <c r="AF75" s="17">
        <v>4165.9000000000005</v>
      </c>
      <c r="AG75" s="17">
        <v>247.69999999999547</v>
      </c>
      <c r="AH75" s="17">
        <v>187.79999999999998</v>
      </c>
      <c r="AI75" s="17">
        <v>-472.99999999999977</v>
      </c>
      <c r="AJ75" s="17">
        <v>610</v>
      </c>
      <c r="AK75" s="17">
        <v>341.20000000000005</v>
      </c>
      <c r="AL75" s="17">
        <v>714.59999999999764</v>
      </c>
      <c r="AM75" s="17">
        <v>212.89999999999898</v>
      </c>
      <c r="AN75" s="17">
        <v>28.10000000000057</v>
      </c>
      <c r="AO75" s="17">
        <v>1888.7</v>
      </c>
      <c r="AP75" s="17">
        <v>2259.1000000000049</v>
      </c>
      <c r="AQ75" s="17">
        <v>7093.3</v>
      </c>
      <c r="AR75" s="17">
        <v>2183</v>
      </c>
      <c r="AS75" s="17">
        <v>1572.5</v>
      </c>
      <c r="AT75" s="17">
        <v>9078.3999999999978</v>
      </c>
      <c r="AU75" s="17">
        <v>4223.1000000000031</v>
      </c>
      <c r="AV75" s="17">
        <v>22679.400000000005</v>
      </c>
      <c r="AW75" s="17">
        <v>1217.3999999999994</v>
      </c>
      <c r="AX75" s="17">
        <v>-188.29999999999998</v>
      </c>
      <c r="AY75" s="17">
        <v>284.10000000000002</v>
      </c>
      <c r="AZ75" s="17">
        <v>634.4000000000002</v>
      </c>
      <c r="BA75" s="17">
        <v>1584.0000000000016</v>
      </c>
      <c r="BB75" s="17">
        <v>217.60000000000002</v>
      </c>
      <c r="BC75" s="17">
        <v>-139.19999999999965</v>
      </c>
      <c r="BD75" s="17">
        <v>1113.5000000000005</v>
      </c>
      <c r="BE75" s="17">
        <v>48.799999999990931</v>
      </c>
      <c r="BF75" s="17">
        <v>206.09999999999945</v>
      </c>
      <c r="BG75" s="17">
        <v>4215.600000000004</v>
      </c>
      <c r="BH75" s="17">
        <v>266.90000000000362</v>
      </c>
      <c r="BI75" s="17">
        <v>308.8</v>
      </c>
      <c r="BJ75" s="17">
        <v>376.8</v>
      </c>
      <c r="BK75" s="17">
        <v>-235.8</v>
      </c>
      <c r="BL75" s="17">
        <v>103.5</v>
      </c>
      <c r="BM75" s="17">
        <v>1065.1000000000001</v>
      </c>
      <c r="BN75" s="17">
        <v>0</v>
      </c>
      <c r="BO75" s="18">
        <f t="shared" si="12"/>
        <v>99378</v>
      </c>
      <c r="BP75" s="17"/>
      <c r="BQ75" s="17"/>
      <c r="BR75" s="17"/>
      <c r="BS75" s="17"/>
      <c r="BT75" s="17"/>
      <c r="BU75" s="17"/>
      <c r="BV75" s="17"/>
      <c r="BW75" s="17"/>
      <c r="BX75" s="17"/>
    </row>
    <row r="76" spans="1:76" x14ac:dyDescent="0.2">
      <c r="A76" s="24" t="s">
        <v>36</v>
      </c>
      <c r="B76" s="25" t="s">
        <v>125</v>
      </c>
      <c r="C76" s="18">
        <f>SUM(C72:C75)-2*C74</f>
        <v>1854.5999999999967</v>
      </c>
      <c r="D76" s="18">
        <f>SUM(D72:D75)-2*D74</f>
        <v>50.299999999999855</v>
      </c>
      <c r="E76" s="18">
        <f t="shared" ref="E76:Z76" si="13">SUM(E72:E75)-2*E74</f>
        <v>29.5</v>
      </c>
      <c r="F76" s="18">
        <f t="shared" si="13"/>
        <v>180.49999999999983</v>
      </c>
      <c r="G76" s="18">
        <f t="shared" si="13"/>
        <v>6686.4</v>
      </c>
      <c r="H76" s="18">
        <f t="shared" si="13"/>
        <v>795.20000000000016</v>
      </c>
      <c r="I76" s="18">
        <f t="shared" si="13"/>
        <v>684.4</v>
      </c>
      <c r="J76" s="18">
        <f t="shared" si="13"/>
        <v>765.89999999999986</v>
      </c>
      <c r="K76" s="18">
        <f t="shared" si="13"/>
        <v>442.10000000000133</v>
      </c>
      <c r="L76" s="18">
        <f t="shared" si="13"/>
        <v>556.80000000000075</v>
      </c>
      <c r="M76" s="18">
        <f t="shared" si="13"/>
        <v>6568.9999999999809</v>
      </c>
      <c r="N76" s="18">
        <f t="shared" si="13"/>
        <v>8323.5</v>
      </c>
      <c r="O76" s="18">
        <f t="shared" si="13"/>
        <v>1966.3000000000006</v>
      </c>
      <c r="P76" s="18">
        <f t="shared" si="13"/>
        <v>1956.7999999999997</v>
      </c>
      <c r="Q76" s="18">
        <f t="shared" si="13"/>
        <v>1681.8000000000013</v>
      </c>
      <c r="R76" s="18">
        <f t="shared" si="13"/>
        <v>2980.6999999999989</v>
      </c>
      <c r="S76" s="18">
        <f t="shared" si="13"/>
        <v>717.69999999999891</v>
      </c>
      <c r="T76" s="18">
        <f t="shared" si="13"/>
        <v>775.50000000000023</v>
      </c>
      <c r="U76" s="18">
        <f t="shared" si="13"/>
        <v>2570.8000000000011</v>
      </c>
      <c r="V76" s="18">
        <f t="shared" si="13"/>
        <v>1427.2000000000069</v>
      </c>
      <c r="W76" s="18">
        <f t="shared" si="13"/>
        <v>253.99999999999991</v>
      </c>
      <c r="X76" s="18">
        <f t="shared" si="13"/>
        <v>1192.7000000000007</v>
      </c>
      <c r="Y76" s="18">
        <f t="shared" si="13"/>
        <v>1460.1000000000022</v>
      </c>
      <c r="Z76" s="18">
        <f t="shared" si="13"/>
        <v>4334.9999999999991</v>
      </c>
      <c r="AA76" s="18">
        <f t="shared" ref="AA76:BG76" si="14">SUM(AA72:AA75)-2*AA74</f>
        <v>540.70000000000005</v>
      </c>
      <c r="AB76" s="18">
        <f t="shared" si="14"/>
        <v>1915.1000000000017</v>
      </c>
      <c r="AC76" s="18">
        <f t="shared" si="14"/>
        <v>18602.999999999996</v>
      </c>
      <c r="AD76" s="18">
        <f t="shared" si="14"/>
        <v>5245.7</v>
      </c>
      <c r="AE76" s="18">
        <f t="shared" si="14"/>
        <v>20131.099999999984</v>
      </c>
      <c r="AF76" s="18">
        <f t="shared" si="14"/>
        <v>13550.500000000002</v>
      </c>
      <c r="AG76" s="18">
        <f t="shared" si="14"/>
        <v>6421.0999999999949</v>
      </c>
      <c r="AH76" s="18">
        <f t="shared" si="14"/>
        <v>325.29999999999995</v>
      </c>
      <c r="AI76" s="18">
        <f t="shared" si="14"/>
        <v>34.600000000000293</v>
      </c>
      <c r="AJ76" s="18">
        <f t="shared" si="14"/>
        <v>6316.7</v>
      </c>
      <c r="AK76" s="18">
        <f t="shared" si="14"/>
        <v>1969.9</v>
      </c>
      <c r="AL76" s="18">
        <f t="shared" si="14"/>
        <v>3766.7999999999975</v>
      </c>
      <c r="AM76" s="18">
        <f t="shared" si="14"/>
        <v>869.89999999999884</v>
      </c>
      <c r="AN76" s="18">
        <f t="shared" si="14"/>
        <v>786.40000000000066</v>
      </c>
      <c r="AO76" s="18">
        <f t="shared" si="14"/>
        <v>3606.6000000000004</v>
      </c>
      <c r="AP76" s="18">
        <f t="shared" si="14"/>
        <v>8555.2000000000044</v>
      </c>
      <c r="AQ76" s="18">
        <f t="shared" si="14"/>
        <v>14378.9</v>
      </c>
      <c r="AR76" s="18">
        <f t="shared" si="14"/>
        <v>4532</v>
      </c>
      <c r="AS76" s="18">
        <f t="shared" si="14"/>
        <v>3793</v>
      </c>
      <c r="AT76" s="18">
        <f t="shared" si="14"/>
        <v>11652.599999999997</v>
      </c>
      <c r="AU76" s="18">
        <f t="shared" si="14"/>
        <v>6882.6000000000031</v>
      </c>
      <c r="AV76" s="18">
        <f t="shared" si="14"/>
        <v>30638.500000000004</v>
      </c>
      <c r="AW76" s="18">
        <f t="shared" si="14"/>
        <v>4127.7</v>
      </c>
      <c r="AX76" s="18">
        <f t="shared" si="14"/>
        <v>430.40000000000009</v>
      </c>
      <c r="AY76" s="18">
        <f t="shared" si="14"/>
        <v>1256</v>
      </c>
      <c r="AZ76" s="18">
        <f t="shared" si="14"/>
        <v>1002.0000000000002</v>
      </c>
      <c r="BA76" s="18">
        <f t="shared" si="14"/>
        <v>2684.7000000000012</v>
      </c>
      <c r="BB76" s="18">
        <f t="shared" si="14"/>
        <v>6522.6999999999989</v>
      </c>
      <c r="BC76" s="18">
        <f t="shared" si="14"/>
        <v>78.800000000000338</v>
      </c>
      <c r="BD76" s="18">
        <f t="shared" si="14"/>
        <v>5967.1000000000013</v>
      </c>
      <c r="BE76" s="18">
        <f t="shared" si="14"/>
        <v>28899.299999999992</v>
      </c>
      <c r="BF76" s="18">
        <f t="shared" si="14"/>
        <v>26994.899999999998</v>
      </c>
      <c r="BG76" s="18">
        <f t="shared" si="14"/>
        <v>14327.000000000004</v>
      </c>
      <c r="BH76" s="18">
        <f t="shared" ref="BH76:BN76" si="15">SUM(BH72:BH75)-2*BH74</f>
        <v>9954.3000000000029</v>
      </c>
      <c r="BI76" s="18">
        <f t="shared" si="15"/>
        <v>1124</v>
      </c>
      <c r="BJ76" s="18">
        <f t="shared" si="15"/>
        <v>582.4</v>
      </c>
      <c r="BK76" s="18">
        <f t="shared" si="15"/>
        <v>2230.7000000000003</v>
      </c>
      <c r="BL76" s="18">
        <f t="shared" si="15"/>
        <v>208.6</v>
      </c>
      <c r="BM76" s="18">
        <f t="shared" si="15"/>
        <v>1612.5</v>
      </c>
      <c r="BN76" s="18">
        <f t="shared" si="15"/>
        <v>457</v>
      </c>
      <c r="BO76" s="18">
        <f t="shared" si="12"/>
        <v>321233.10000000003</v>
      </c>
      <c r="BP76" s="17"/>
      <c r="BQ76" s="17"/>
      <c r="BR76" s="17"/>
      <c r="BS76" s="17"/>
      <c r="BT76" s="17"/>
      <c r="BU76" s="17"/>
      <c r="BV76" s="17"/>
      <c r="BW76" s="17"/>
      <c r="BX76" s="17"/>
    </row>
    <row r="77" spans="1:76" x14ac:dyDescent="0.2">
      <c r="A77" s="24" t="s">
        <v>284</v>
      </c>
      <c r="B77" s="25" t="s">
        <v>7</v>
      </c>
      <c r="C77" s="17">
        <v>1136.5</v>
      </c>
      <c r="D77" s="17">
        <v>43.3</v>
      </c>
      <c r="E77" s="17">
        <v>15</v>
      </c>
      <c r="F77" s="17">
        <v>80.700000000000017</v>
      </c>
      <c r="G77" s="17">
        <v>1892.2000000000003</v>
      </c>
      <c r="H77" s="17">
        <v>319</v>
      </c>
      <c r="I77" s="17">
        <v>281.7</v>
      </c>
      <c r="J77" s="17">
        <v>259.2</v>
      </c>
      <c r="K77" s="17">
        <v>265.7</v>
      </c>
      <c r="L77" s="17">
        <v>444.70000000000005</v>
      </c>
      <c r="M77" s="17">
        <v>1928.6000000000001</v>
      </c>
      <c r="N77" s="17">
        <v>3558.7999999999997</v>
      </c>
      <c r="O77" s="17">
        <v>556.5</v>
      </c>
      <c r="P77" s="17">
        <v>622.4</v>
      </c>
      <c r="Q77" s="17">
        <v>705.7</v>
      </c>
      <c r="R77" s="17">
        <v>713.7</v>
      </c>
      <c r="S77" s="17">
        <v>613.19999999999993</v>
      </c>
      <c r="T77" s="17">
        <v>305.29999999999995</v>
      </c>
      <c r="U77" s="17">
        <v>719.8</v>
      </c>
      <c r="V77" s="17">
        <v>742.3</v>
      </c>
      <c r="W77" s="17">
        <v>276.20000000000005</v>
      </c>
      <c r="X77" s="17">
        <v>284.3</v>
      </c>
      <c r="Y77" s="17">
        <v>177.79999999999998</v>
      </c>
      <c r="Z77" s="17">
        <v>2431.1</v>
      </c>
      <c r="AA77" s="17">
        <v>675.9</v>
      </c>
      <c r="AB77" s="17">
        <v>917.6</v>
      </c>
      <c r="AC77" s="17">
        <v>3155.5000000000005</v>
      </c>
      <c r="AD77" s="17">
        <v>1140.3999999999999</v>
      </c>
      <c r="AE77" s="17">
        <v>3236.8</v>
      </c>
      <c r="AF77" s="17">
        <v>2704.2000000000003</v>
      </c>
      <c r="AG77" s="17">
        <v>1936.9999999999998</v>
      </c>
      <c r="AH77" s="17">
        <v>323.60000000000002</v>
      </c>
      <c r="AI77" s="17">
        <v>52.4</v>
      </c>
      <c r="AJ77" s="17">
        <v>4761.3</v>
      </c>
      <c r="AK77" s="17">
        <v>141.1</v>
      </c>
      <c r="AL77" s="17">
        <v>1075.2</v>
      </c>
      <c r="AM77" s="17">
        <v>312.89999999999998</v>
      </c>
      <c r="AN77" s="17">
        <v>749.5</v>
      </c>
      <c r="AO77" s="17">
        <v>1790.2</v>
      </c>
      <c r="AP77" s="17">
        <v>2344.9999999999995</v>
      </c>
      <c r="AQ77" s="17">
        <v>3409.6000000000004</v>
      </c>
      <c r="AR77" s="17">
        <v>465.6</v>
      </c>
      <c r="AS77" s="17">
        <v>618.9</v>
      </c>
      <c r="AT77" s="17">
        <v>5745.9</v>
      </c>
      <c r="AU77" s="17">
        <v>15439.1</v>
      </c>
      <c r="AV77" s="17">
        <v>3628.7</v>
      </c>
      <c r="AW77" s="17">
        <v>831.8</v>
      </c>
      <c r="AX77" s="17">
        <v>851.4</v>
      </c>
      <c r="AY77" s="17">
        <v>280.10000000000002</v>
      </c>
      <c r="AZ77" s="17">
        <v>289.5</v>
      </c>
      <c r="BA77" s="17">
        <v>4006.0999999999995</v>
      </c>
      <c r="BB77" s="17">
        <v>165.4</v>
      </c>
      <c r="BC77" s="17">
        <v>59.3</v>
      </c>
      <c r="BD77" s="17">
        <v>1410.8000000000002</v>
      </c>
      <c r="BE77" s="17">
        <v>3548.9000000000005</v>
      </c>
      <c r="BF77" s="17">
        <v>3403.4000000000005</v>
      </c>
      <c r="BG77" s="17">
        <v>2451.2000000000003</v>
      </c>
      <c r="BH77" s="17">
        <v>815.2</v>
      </c>
      <c r="BI77" s="17">
        <v>328.7</v>
      </c>
      <c r="BJ77" s="17">
        <v>318.60000000000002</v>
      </c>
      <c r="BK77" s="17">
        <v>274.5</v>
      </c>
      <c r="BL77" s="17">
        <v>40.1</v>
      </c>
      <c r="BM77" s="17">
        <v>312.7</v>
      </c>
      <c r="BN77" s="17">
        <v>0</v>
      </c>
      <c r="BO77" s="18">
        <f t="shared" si="12"/>
        <v>92387.799999999988</v>
      </c>
      <c r="BP77" s="17"/>
      <c r="BQ77" s="17"/>
      <c r="BR77" s="17"/>
      <c r="BS77" s="17"/>
      <c r="BT77" s="17"/>
      <c r="BU77" s="17"/>
      <c r="BV77" s="17"/>
      <c r="BW77" s="17"/>
      <c r="BX77" s="17"/>
    </row>
    <row r="78" spans="1:76" x14ac:dyDescent="0.2">
      <c r="A78" s="24" t="s">
        <v>37</v>
      </c>
      <c r="B78" s="18" t="s">
        <v>126</v>
      </c>
      <c r="C78" s="18">
        <f>SUM(C76:C77)</f>
        <v>2991.0999999999967</v>
      </c>
      <c r="D78" s="18">
        <f>SUM(D76:D77)</f>
        <v>93.599999999999852</v>
      </c>
      <c r="E78" s="18">
        <f t="shared" ref="E78:Z78" si="16">SUM(E76:E77)</f>
        <v>44.5</v>
      </c>
      <c r="F78" s="18">
        <f t="shared" si="16"/>
        <v>261.19999999999982</v>
      </c>
      <c r="G78" s="18">
        <f t="shared" si="16"/>
        <v>8578.6</v>
      </c>
      <c r="H78" s="18">
        <f t="shared" si="16"/>
        <v>1114.2000000000003</v>
      </c>
      <c r="I78" s="18">
        <f t="shared" si="16"/>
        <v>966.09999999999991</v>
      </c>
      <c r="J78" s="18">
        <f t="shared" si="16"/>
        <v>1025.0999999999999</v>
      </c>
      <c r="K78" s="18">
        <f t="shared" si="16"/>
        <v>707.80000000000132</v>
      </c>
      <c r="L78" s="18">
        <f t="shared" si="16"/>
        <v>1001.5000000000008</v>
      </c>
      <c r="M78" s="18">
        <f t="shared" si="16"/>
        <v>8497.5999999999804</v>
      </c>
      <c r="N78" s="18">
        <f t="shared" si="16"/>
        <v>11882.3</v>
      </c>
      <c r="O78" s="18">
        <f t="shared" si="16"/>
        <v>2522.8000000000006</v>
      </c>
      <c r="P78" s="18">
        <f t="shared" si="16"/>
        <v>2579.1999999999998</v>
      </c>
      <c r="Q78" s="18">
        <f t="shared" si="16"/>
        <v>2387.5000000000014</v>
      </c>
      <c r="R78" s="18">
        <f t="shared" si="16"/>
        <v>3694.3999999999987</v>
      </c>
      <c r="S78" s="18">
        <f t="shared" si="16"/>
        <v>1330.8999999999987</v>
      </c>
      <c r="T78" s="18">
        <f t="shared" si="16"/>
        <v>1080.8000000000002</v>
      </c>
      <c r="U78" s="18">
        <f t="shared" si="16"/>
        <v>3290.6000000000013</v>
      </c>
      <c r="V78" s="18">
        <f t="shared" si="16"/>
        <v>2169.5000000000068</v>
      </c>
      <c r="W78" s="18">
        <f t="shared" si="16"/>
        <v>530.19999999999993</v>
      </c>
      <c r="X78" s="18">
        <f t="shared" si="16"/>
        <v>1477.0000000000007</v>
      </c>
      <c r="Y78" s="18">
        <f t="shared" si="16"/>
        <v>1637.9000000000021</v>
      </c>
      <c r="Z78" s="18">
        <f t="shared" si="16"/>
        <v>6766.0999999999985</v>
      </c>
      <c r="AA78" s="18">
        <f t="shared" ref="AA78:BG78" si="17">SUM(AA76:AA77)</f>
        <v>1216.5999999999999</v>
      </c>
      <c r="AB78" s="18">
        <f t="shared" si="17"/>
        <v>2832.7000000000016</v>
      </c>
      <c r="AC78" s="18">
        <f t="shared" si="17"/>
        <v>21758.499999999996</v>
      </c>
      <c r="AD78" s="18">
        <f t="shared" si="17"/>
        <v>6386.0999999999995</v>
      </c>
      <c r="AE78" s="18">
        <f t="shared" si="17"/>
        <v>23367.899999999983</v>
      </c>
      <c r="AF78" s="18">
        <f t="shared" si="17"/>
        <v>16254.700000000003</v>
      </c>
      <c r="AG78" s="18">
        <f t="shared" si="17"/>
        <v>8358.0999999999949</v>
      </c>
      <c r="AH78" s="18">
        <f t="shared" si="17"/>
        <v>648.9</v>
      </c>
      <c r="AI78" s="18">
        <f t="shared" si="17"/>
        <v>87.000000000000284</v>
      </c>
      <c r="AJ78" s="18">
        <f t="shared" si="17"/>
        <v>11078</v>
      </c>
      <c r="AK78" s="18">
        <f t="shared" si="17"/>
        <v>2111</v>
      </c>
      <c r="AL78" s="18">
        <f t="shared" si="17"/>
        <v>4841.9999999999973</v>
      </c>
      <c r="AM78" s="18">
        <f t="shared" si="17"/>
        <v>1182.7999999999988</v>
      </c>
      <c r="AN78" s="18">
        <f t="shared" si="17"/>
        <v>1535.9000000000005</v>
      </c>
      <c r="AO78" s="18">
        <f t="shared" si="17"/>
        <v>5396.8</v>
      </c>
      <c r="AP78" s="18">
        <f t="shared" si="17"/>
        <v>10900.200000000004</v>
      </c>
      <c r="AQ78" s="18">
        <f t="shared" si="17"/>
        <v>17788.5</v>
      </c>
      <c r="AR78" s="18">
        <f t="shared" si="17"/>
        <v>4997.6000000000004</v>
      </c>
      <c r="AS78" s="18">
        <f t="shared" si="17"/>
        <v>4411.8999999999996</v>
      </c>
      <c r="AT78" s="18">
        <f t="shared" si="17"/>
        <v>17398.499999999996</v>
      </c>
      <c r="AU78" s="18">
        <f t="shared" si="17"/>
        <v>22321.700000000004</v>
      </c>
      <c r="AV78" s="18">
        <f t="shared" si="17"/>
        <v>34267.200000000004</v>
      </c>
      <c r="AW78" s="18">
        <f t="shared" si="17"/>
        <v>4959.5</v>
      </c>
      <c r="AX78" s="18">
        <f t="shared" si="17"/>
        <v>1281.8000000000002</v>
      </c>
      <c r="AY78" s="18">
        <f t="shared" si="17"/>
        <v>1536.1</v>
      </c>
      <c r="AZ78" s="18">
        <f t="shared" si="17"/>
        <v>1291.5000000000002</v>
      </c>
      <c r="BA78" s="18">
        <f t="shared" si="17"/>
        <v>6690.8000000000011</v>
      </c>
      <c r="BB78" s="18">
        <f t="shared" si="17"/>
        <v>6688.0999999999985</v>
      </c>
      <c r="BC78" s="18">
        <f t="shared" si="17"/>
        <v>138.10000000000034</v>
      </c>
      <c r="BD78" s="18">
        <f t="shared" si="17"/>
        <v>7377.9000000000015</v>
      </c>
      <c r="BE78" s="18">
        <f t="shared" si="17"/>
        <v>32448.199999999993</v>
      </c>
      <c r="BF78" s="18">
        <f t="shared" si="17"/>
        <v>30398.3</v>
      </c>
      <c r="BG78" s="18">
        <f t="shared" si="17"/>
        <v>16778.200000000004</v>
      </c>
      <c r="BH78" s="18">
        <f t="shared" ref="BH78:BN78" si="18">SUM(BH76:BH77)</f>
        <v>10769.500000000004</v>
      </c>
      <c r="BI78" s="18">
        <f t="shared" si="18"/>
        <v>1452.7</v>
      </c>
      <c r="BJ78" s="18">
        <f t="shared" si="18"/>
        <v>901</v>
      </c>
      <c r="BK78" s="18">
        <f t="shared" si="18"/>
        <v>2505.2000000000003</v>
      </c>
      <c r="BL78" s="18">
        <f t="shared" si="18"/>
        <v>248.7</v>
      </c>
      <c r="BM78" s="18">
        <f t="shared" si="18"/>
        <v>1925.2</v>
      </c>
      <c r="BN78" s="18">
        <f t="shared" si="18"/>
        <v>457</v>
      </c>
      <c r="BO78" s="18">
        <f t="shared" si="12"/>
        <v>413620.89999999997</v>
      </c>
      <c r="BP78" s="17"/>
      <c r="BQ78" s="17"/>
      <c r="BR78" s="17"/>
      <c r="BS78" s="17"/>
      <c r="BT78" s="17"/>
      <c r="BU78" s="17"/>
      <c r="BV78" s="17"/>
      <c r="BW78" s="17"/>
      <c r="BX78" s="17"/>
    </row>
    <row r="79" spans="1:76" x14ac:dyDescent="0.2">
      <c r="A79" s="24" t="s">
        <v>0</v>
      </c>
      <c r="B79" s="18" t="s">
        <v>30</v>
      </c>
      <c r="C79" s="18">
        <f>C71+C78</f>
        <v>10628.899999999994</v>
      </c>
      <c r="D79" s="18">
        <f>D71+D78</f>
        <v>400.2999999999999</v>
      </c>
      <c r="E79" s="18">
        <f t="shared" ref="E79:Z79" si="19">E71+E78</f>
        <v>130.69999999999999</v>
      </c>
      <c r="F79" s="18">
        <f t="shared" si="19"/>
        <v>775.09999999999991</v>
      </c>
      <c r="G79" s="18">
        <f t="shared" si="19"/>
        <v>43197.399999999987</v>
      </c>
      <c r="H79" s="18">
        <f t="shared" si="19"/>
        <v>3772.7999999999988</v>
      </c>
      <c r="I79" s="18">
        <f t="shared" si="19"/>
        <v>3605.9</v>
      </c>
      <c r="J79" s="18">
        <f t="shared" si="19"/>
        <v>3682.400000000001</v>
      </c>
      <c r="K79" s="18">
        <f t="shared" si="19"/>
        <v>2089.9000000000015</v>
      </c>
      <c r="L79" s="18">
        <f t="shared" si="19"/>
        <v>18247.699999999993</v>
      </c>
      <c r="M79" s="18">
        <f t="shared" si="19"/>
        <v>28726.099999999962</v>
      </c>
      <c r="N79" s="18">
        <f t="shared" si="19"/>
        <v>26566.199999999997</v>
      </c>
      <c r="O79" s="18">
        <f t="shared" si="19"/>
        <v>8119.6</v>
      </c>
      <c r="P79" s="18">
        <f t="shared" si="19"/>
        <v>7795.6999999999989</v>
      </c>
      <c r="Q79" s="18">
        <f t="shared" si="19"/>
        <v>19940.600000000006</v>
      </c>
      <c r="R79" s="18">
        <f t="shared" si="19"/>
        <v>12238.7</v>
      </c>
      <c r="S79" s="18">
        <f t="shared" si="19"/>
        <v>3676.2999999999988</v>
      </c>
      <c r="T79" s="18">
        <f t="shared" si="19"/>
        <v>3297.6999999999994</v>
      </c>
      <c r="U79" s="18">
        <f t="shared" si="19"/>
        <v>9747.9999999999964</v>
      </c>
      <c r="V79" s="18">
        <f t="shared" si="19"/>
        <v>12803.100000000002</v>
      </c>
      <c r="W79" s="18">
        <f t="shared" si="19"/>
        <v>1539.9</v>
      </c>
      <c r="X79" s="18">
        <f t="shared" si="19"/>
        <v>4058.8000000000011</v>
      </c>
      <c r="Y79" s="18">
        <f t="shared" si="19"/>
        <v>5162.5000000000036</v>
      </c>
      <c r="Z79" s="18">
        <f t="shared" si="19"/>
        <v>14307.099999999999</v>
      </c>
      <c r="AA79" s="18">
        <f t="shared" ref="AA79:AL79" si="20">AA71+AA78</f>
        <v>2852.2999999999993</v>
      </c>
      <c r="AB79" s="18">
        <f t="shared" si="20"/>
        <v>8713.5000000000036</v>
      </c>
      <c r="AC79" s="18">
        <f t="shared" si="20"/>
        <v>80983.499999999985</v>
      </c>
      <c r="AD79" s="18">
        <f t="shared" si="20"/>
        <v>13446.100000000002</v>
      </c>
      <c r="AE79" s="18">
        <f t="shared" si="20"/>
        <v>49956.099999999977</v>
      </c>
      <c r="AF79" s="18">
        <f t="shared" si="20"/>
        <v>26948.3</v>
      </c>
      <c r="AG79" s="18">
        <f t="shared" si="20"/>
        <v>20988.299999999996</v>
      </c>
      <c r="AH79" s="18">
        <f t="shared" si="20"/>
        <v>2083.6999999999998</v>
      </c>
      <c r="AI79" s="18">
        <f t="shared" si="20"/>
        <v>2575.5000000000009</v>
      </c>
      <c r="AJ79" s="18">
        <f t="shared" si="20"/>
        <v>27879.099999999995</v>
      </c>
      <c r="AK79" s="18">
        <f t="shared" si="20"/>
        <v>4736.8999999999996</v>
      </c>
      <c r="AL79" s="18">
        <f t="shared" si="20"/>
        <v>12880.999999999998</v>
      </c>
      <c r="AM79" s="18">
        <f t="shared" ref="AM79:BN79" si="21">AM71+AM78</f>
        <v>2759.6999999999989</v>
      </c>
      <c r="AN79" s="18">
        <f t="shared" si="21"/>
        <v>3844</v>
      </c>
      <c r="AO79" s="18">
        <f t="shared" si="21"/>
        <v>11031.5</v>
      </c>
      <c r="AP79" s="18">
        <f t="shared" si="21"/>
        <v>23843.200000000004</v>
      </c>
      <c r="AQ79" s="18">
        <f t="shared" si="21"/>
        <v>30176.699999999997</v>
      </c>
      <c r="AR79" s="18">
        <f t="shared" si="21"/>
        <v>12845.100000000002</v>
      </c>
      <c r="AS79" s="18">
        <f t="shared" si="21"/>
        <v>12209.8</v>
      </c>
      <c r="AT79" s="18">
        <f t="shared" si="21"/>
        <v>25529.799999999996</v>
      </c>
      <c r="AU79" s="18">
        <f t="shared" si="21"/>
        <v>27778.400000000005</v>
      </c>
      <c r="AV79" s="18">
        <f t="shared" si="21"/>
        <v>61865.100000000006</v>
      </c>
      <c r="AW79" s="18">
        <f t="shared" si="21"/>
        <v>12438.2</v>
      </c>
      <c r="AX79" s="18">
        <f t="shared" si="21"/>
        <v>4196.2000000000007</v>
      </c>
      <c r="AY79" s="18">
        <f t="shared" si="21"/>
        <v>5672.5</v>
      </c>
      <c r="AZ79" s="18">
        <f t="shared" si="21"/>
        <v>3358.1000000000004</v>
      </c>
      <c r="BA79" s="18">
        <f t="shared" si="21"/>
        <v>13594.000000000002</v>
      </c>
      <c r="BB79" s="18">
        <f t="shared" si="21"/>
        <v>8351.1999999999989</v>
      </c>
      <c r="BC79" s="18">
        <f t="shared" si="21"/>
        <v>879.40000000000032</v>
      </c>
      <c r="BD79" s="18">
        <f t="shared" si="21"/>
        <v>16282.200000000003</v>
      </c>
      <c r="BE79" s="18">
        <f t="shared" si="21"/>
        <v>43582.299999999988</v>
      </c>
      <c r="BF79" s="18">
        <f t="shared" si="21"/>
        <v>35254.5</v>
      </c>
      <c r="BG79" s="18">
        <f t="shared" si="21"/>
        <v>37149</v>
      </c>
      <c r="BH79" s="18">
        <f t="shared" si="21"/>
        <v>14660.300000000003</v>
      </c>
      <c r="BI79" s="18">
        <f t="shared" si="21"/>
        <v>3445.6999999999994</v>
      </c>
      <c r="BJ79" s="18">
        <f t="shared" si="21"/>
        <v>2371.1999999999998</v>
      </c>
      <c r="BK79" s="18">
        <f t="shared" si="21"/>
        <v>6538.5000000000009</v>
      </c>
      <c r="BL79" s="18">
        <f t="shared" si="21"/>
        <v>558.9</v>
      </c>
      <c r="BM79" s="18">
        <f t="shared" si="21"/>
        <v>3714.6000000000004</v>
      </c>
      <c r="BN79" s="18">
        <f t="shared" si="21"/>
        <v>457</v>
      </c>
      <c r="BO79" s="18">
        <f t="shared" si="12"/>
        <v>922942.79999999958</v>
      </c>
      <c r="BP79" s="17"/>
      <c r="BQ79" s="17"/>
      <c r="BR79" s="17"/>
      <c r="BS79" s="17"/>
      <c r="BT79" s="17"/>
      <c r="BU79" s="17"/>
      <c r="BV79" s="17"/>
      <c r="BW79" s="17"/>
      <c r="BX79" s="17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X67"/>
  <sheetViews>
    <sheetView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9.140625" style="3" customWidth="1"/>
    <col min="2" max="2" width="35.28515625" style="3" bestFit="1" customWidth="1"/>
    <col min="3" max="16384" width="9.140625" style="3"/>
  </cols>
  <sheetData>
    <row r="1" spans="1:76" x14ac:dyDescent="0.2">
      <c r="A1" s="4"/>
      <c r="B1" s="4"/>
      <c r="C1" s="32" t="s">
        <v>57</v>
      </c>
      <c r="D1" s="32" t="s">
        <v>58</v>
      </c>
      <c r="E1" s="32" t="s">
        <v>59</v>
      </c>
      <c r="F1" s="32" t="s">
        <v>60</v>
      </c>
      <c r="G1" s="32" t="s">
        <v>61</v>
      </c>
      <c r="H1" s="32" t="s">
        <v>62</v>
      </c>
      <c r="I1" s="32" t="s">
        <v>63</v>
      </c>
      <c r="J1" s="32" t="s">
        <v>64</v>
      </c>
      <c r="K1" s="32" t="s">
        <v>65</v>
      </c>
      <c r="L1" s="32" t="s">
        <v>66</v>
      </c>
      <c r="M1" s="32" t="s">
        <v>67</v>
      </c>
      <c r="N1" s="32" t="s">
        <v>68</v>
      </c>
      <c r="O1" s="32" t="s">
        <v>69</v>
      </c>
      <c r="P1" s="32" t="s">
        <v>70</v>
      </c>
      <c r="Q1" s="32" t="s">
        <v>71</v>
      </c>
      <c r="R1" s="32" t="s">
        <v>72</v>
      </c>
      <c r="S1" s="32" t="s">
        <v>73</v>
      </c>
      <c r="T1" s="32" t="s">
        <v>74</v>
      </c>
      <c r="U1" s="32" t="s">
        <v>75</v>
      </c>
      <c r="V1" s="32" t="s">
        <v>76</v>
      </c>
      <c r="W1" s="32" t="s">
        <v>77</v>
      </c>
      <c r="X1" s="32" t="s">
        <v>89</v>
      </c>
      <c r="Y1" s="32" t="s">
        <v>78</v>
      </c>
      <c r="Z1" s="32" t="s">
        <v>79</v>
      </c>
      <c r="AA1" s="32" t="s">
        <v>80</v>
      </c>
      <c r="AB1" s="32" t="s">
        <v>90</v>
      </c>
      <c r="AC1" s="32" t="s">
        <v>91</v>
      </c>
      <c r="AD1" s="32" t="s">
        <v>81</v>
      </c>
      <c r="AE1" s="32" t="s">
        <v>82</v>
      </c>
      <c r="AF1" s="32" t="s">
        <v>83</v>
      </c>
      <c r="AG1" s="32" t="s">
        <v>84</v>
      </c>
      <c r="AH1" s="32" t="s">
        <v>85</v>
      </c>
      <c r="AI1" s="32" t="s">
        <v>86</v>
      </c>
      <c r="AJ1" s="32" t="s">
        <v>87</v>
      </c>
      <c r="AK1" s="32" t="s">
        <v>88</v>
      </c>
      <c r="AL1" s="32" t="s">
        <v>92</v>
      </c>
      <c r="AM1" s="32" t="s">
        <v>93</v>
      </c>
      <c r="AN1" s="32" t="s">
        <v>94</v>
      </c>
      <c r="AO1" s="32" t="s">
        <v>95</v>
      </c>
      <c r="AP1" s="32" t="s">
        <v>96</v>
      </c>
      <c r="AQ1" s="32" t="s">
        <v>97</v>
      </c>
      <c r="AR1" s="32" t="s">
        <v>98</v>
      </c>
      <c r="AS1" s="32" t="s">
        <v>99</v>
      </c>
      <c r="AT1" s="32" t="s">
        <v>130</v>
      </c>
      <c r="AU1" s="32" t="s">
        <v>122</v>
      </c>
      <c r="AV1" s="32" t="s">
        <v>100</v>
      </c>
      <c r="AW1" s="32" t="s">
        <v>101</v>
      </c>
      <c r="AX1" s="32" t="s">
        <v>102</v>
      </c>
      <c r="AY1" s="32" t="s">
        <v>103</v>
      </c>
      <c r="AZ1" s="32" t="s">
        <v>104</v>
      </c>
      <c r="BA1" s="32" t="s">
        <v>105</v>
      </c>
      <c r="BB1" s="32" t="s">
        <v>106</v>
      </c>
      <c r="BC1" s="32" t="s">
        <v>107</v>
      </c>
      <c r="BD1" s="32" t="s">
        <v>108</v>
      </c>
      <c r="BE1" s="32" t="s">
        <v>109</v>
      </c>
      <c r="BF1" s="32" t="s">
        <v>110</v>
      </c>
      <c r="BG1" s="32" t="s">
        <v>111</v>
      </c>
      <c r="BH1" s="32" t="s">
        <v>112</v>
      </c>
      <c r="BI1" s="32" t="s">
        <v>113</v>
      </c>
      <c r="BJ1" s="32" t="s">
        <v>114</v>
      </c>
      <c r="BK1" s="32" t="s">
        <v>115</v>
      </c>
      <c r="BL1" s="32" t="s">
        <v>116</v>
      </c>
      <c r="BM1" s="32" t="s">
        <v>117</v>
      </c>
      <c r="BN1" s="32" t="s">
        <v>129</v>
      </c>
      <c r="BO1" s="6" t="s">
        <v>3</v>
      </c>
      <c r="BP1" s="6" t="s">
        <v>11</v>
      </c>
      <c r="BQ1" s="6" t="s">
        <v>13</v>
      </c>
      <c r="BR1" s="6" t="s">
        <v>15</v>
      </c>
      <c r="BS1" s="6" t="s">
        <v>9</v>
      </c>
      <c r="BT1" s="6" t="s">
        <v>256</v>
      </c>
      <c r="BU1" s="6" t="s">
        <v>251</v>
      </c>
      <c r="BV1" s="6" t="s">
        <v>252</v>
      </c>
      <c r="BW1" s="6" t="s">
        <v>33</v>
      </c>
      <c r="BX1" s="6" t="s">
        <v>43</v>
      </c>
    </row>
    <row r="2" spans="1:76" ht="105" x14ac:dyDescent="0.2">
      <c r="A2" s="8"/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9" t="s">
        <v>10</v>
      </c>
      <c r="BP2" s="9" t="s">
        <v>12</v>
      </c>
      <c r="BQ2" s="9" t="s">
        <v>14</v>
      </c>
      <c r="BR2" s="9" t="s">
        <v>16</v>
      </c>
      <c r="BS2" s="9" t="s">
        <v>8</v>
      </c>
      <c r="BT2" s="9" t="s">
        <v>255</v>
      </c>
      <c r="BU2" s="9" t="s">
        <v>253</v>
      </c>
      <c r="BV2" s="9" t="s">
        <v>254</v>
      </c>
      <c r="BW2" s="9" t="s">
        <v>41</v>
      </c>
      <c r="BX2" s="9" t="s">
        <v>44</v>
      </c>
    </row>
    <row r="3" spans="1:76" x14ac:dyDescent="0.2">
      <c r="A3" s="32" t="s">
        <v>57</v>
      </c>
      <c r="B3" s="12"/>
      <c r="C3" s="4">
        <v>367.27749568791722</v>
      </c>
      <c r="D3" s="4">
        <v>11.38164417733682</v>
      </c>
      <c r="E3" s="4">
        <v>0</v>
      </c>
      <c r="F3" s="4">
        <v>0</v>
      </c>
      <c r="G3" s="4">
        <v>3383.6781059580376</v>
      </c>
      <c r="H3" s="4">
        <v>20.287999820514468</v>
      </c>
      <c r="I3" s="4">
        <v>0</v>
      </c>
      <c r="J3" s="4">
        <v>0</v>
      </c>
      <c r="K3" s="4">
        <v>0</v>
      </c>
      <c r="L3" s="4">
        <v>0</v>
      </c>
      <c r="M3" s="4">
        <v>132.4882011690336</v>
      </c>
      <c r="N3" s="4">
        <v>5.8916464302013267</v>
      </c>
      <c r="O3" s="4">
        <v>8.0519955925407078</v>
      </c>
      <c r="P3" s="4">
        <v>0.22664215737404933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6.2547321296757996E-2</v>
      </c>
      <c r="W3" s="4">
        <v>0</v>
      </c>
      <c r="X3" s="4">
        <v>5.3595603550671891</v>
      </c>
      <c r="Y3" s="4">
        <v>0</v>
      </c>
      <c r="Z3" s="4">
        <v>0.39179372577546417</v>
      </c>
      <c r="AA3" s="4">
        <v>0</v>
      </c>
      <c r="AB3" s="4">
        <v>0</v>
      </c>
      <c r="AC3" s="4">
        <v>4.0534045510971115</v>
      </c>
      <c r="AD3" s="4">
        <v>0</v>
      </c>
      <c r="AE3" s="4">
        <v>201.41239971584946</v>
      </c>
      <c r="AF3" s="4">
        <v>18.315959524319844</v>
      </c>
      <c r="AG3" s="4">
        <v>4.372354758766004E-2</v>
      </c>
      <c r="AH3" s="4">
        <v>0</v>
      </c>
      <c r="AI3" s="4">
        <v>0</v>
      </c>
      <c r="AJ3" s="4">
        <v>0.35497900652996217</v>
      </c>
      <c r="AK3" s="4">
        <v>0</v>
      </c>
      <c r="AL3" s="4">
        <v>90.096309964271327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3.7766982065127355</v>
      </c>
      <c r="AU3" s="4">
        <v>0</v>
      </c>
      <c r="AV3" s="4">
        <v>0.32890990012071314</v>
      </c>
      <c r="AW3" s="4">
        <v>0.57760765525010649</v>
      </c>
      <c r="AX3" s="4">
        <v>0.65092534615356923</v>
      </c>
      <c r="AY3" s="4">
        <v>0</v>
      </c>
      <c r="AZ3" s="4">
        <v>0.62160333375255572</v>
      </c>
      <c r="BA3" s="4">
        <v>0</v>
      </c>
      <c r="BB3" s="4">
        <v>0</v>
      </c>
      <c r="BC3" s="4">
        <v>0</v>
      </c>
      <c r="BD3" s="4">
        <v>19.401218673214334</v>
      </c>
      <c r="BE3" s="4">
        <v>2.0315819731389215</v>
      </c>
      <c r="BF3" s="4">
        <v>0</v>
      </c>
      <c r="BG3" s="4">
        <v>9.6572532671997742</v>
      </c>
      <c r="BH3" s="4">
        <v>1.7348139873625334</v>
      </c>
      <c r="BI3" s="4">
        <v>0.24752930535687223</v>
      </c>
      <c r="BJ3" s="4">
        <v>0</v>
      </c>
      <c r="BK3" s="4">
        <v>0</v>
      </c>
      <c r="BL3" s="4">
        <v>0</v>
      </c>
      <c r="BM3" s="4">
        <v>2.4655685016904743</v>
      </c>
      <c r="BN3" s="4">
        <v>0</v>
      </c>
      <c r="BO3" s="5">
        <f>SUM(C3:BN3)</f>
        <v>4290.8681188545024</v>
      </c>
      <c r="BP3" s="4">
        <v>1388.1973407211519</v>
      </c>
      <c r="BQ3" s="4">
        <v>0</v>
      </c>
      <c r="BR3" s="4">
        <v>0</v>
      </c>
      <c r="BS3" s="4">
        <v>31.173623980099947</v>
      </c>
      <c r="BT3" s="4">
        <v>2.8478686166558874E-2</v>
      </c>
      <c r="BU3" s="4">
        <v>1904.8069316608137</v>
      </c>
      <c r="BV3" s="4">
        <v>95.426063487722303</v>
      </c>
      <c r="BW3" s="4">
        <v>263.79910867177477</v>
      </c>
      <c r="BX3" s="5">
        <f>SUM(BO3:BW3)</f>
        <v>7974.2996660622312</v>
      </c>
    </row>
    <row r="4" spans="1:76" x14ac:dyDescent="0.2">
      <c r="A4" s="32" t="s">
        <v>58</v>
      </c>
      <c r="B4" s="12"/>
      <c r="C4" s="4">
        <v>3.6938941699600436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101.54576248412056</v>
      </c>
      <c r="J4" s="4">
        <v>38.450887065148187</v>
      </c>
      <c r="K4" s="4">
        <v>0</v>
      </c>
      <c r="L4" s="4">
        <v>0</v>
      </c>
      <c r="M4" s="4">
        <v>2.086233813884927</v>
      </c>
      <c r="N4" s="4">
        <v>0</v>
      </c>
      <c r="O4" s="4">
        <v>0</v>
      </c>
      <c r="P4" s="4">
        <v>0.99018417693664385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1.4968799998563802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5.9869530584895934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>
        <v>0</v>
      </c>
      <c r="AL4" s="4">
        <v>0</v>
      </c>
      <c r="AM4" s="4">
        <v>0</v>
      </c>
      <c r="AN4" s="4">
        <v>0</v>
      </c>
      <c r="AO4" s="4">
        <v>0</v>
      </c>
      <c r="AP4" s="4">
        <v>0</v>
      </c>
      <c r="AQ4" s="4">
        <v>0</v>
      </c>
      <c r="AR4" s="4">
        <v>0</v>
      </c>
      <c r="AS4" s="4">
        <v>0</v>
      </c>
      <c r="AT4" s="4">
        <v>0.96709767642646549</v>
      </c>
      <c r="AU4" s="4">
        <v>0</v>
      </c>
      <c r="AV4" s="4">
        <v>0</v>
      </c>
      <c r="AW4" s="4">
        <v>1.6656338903212997E-2</v>
      </c>
      <c r="AX4" s="4">
        <v>0</v>
      </c>
      <c r="AY4" s="4">
        <v>0</v>
      </c>
      <c r="AZ4" s="4">
        <v>2.4618886867756512E-2</v>
      </c>
      <c r="BA4" s="4">
        <v>0</v>
      </c>
      <c r="BB4" s="4">
        <v>0</v>
      </c>
      <c r="BC4" s="4">
        <v>0</v>
      </c>
      <c r="BD4" s="4">
        <v>2.0273378223713401</v>
      </c>
      <c r="BE4" s="4">
        <v>0</v>
      </c>
      <c r="BF4" s="4">
        <v>0</v>
      </c>
      <c r="BG4" s="4">
        <v>0</v>
      </c>
      <c r="BH4" s="4">
        <v>0</v>
      </c>
      <c r="BI4" s="4">
        <v>0</v>
      </c>
      <c r="BJ4" s="4">
        <v>0</v>
      </c>
      <c r="BK4" s="4">
        <v>0</v>
      </c>
      <c r="BL4" s="4">
        <v>0</v>
      </c>
      <c r="BM4" s="4">
        <v>0</v>
      </c>
      <c r="BN4" s="4">
        <v>0</v>
      </c>
      <c r="BO4" s="5">
        <f>SUM(C4:BN4)</f>
        <v>157.28650549296515</v>
      </c>
      <c r="BP4" s="4">
        <v>24.228505743565492</v>
      </c>
      <c r="BQ4" s="4">
        <v>0</v>
      </c>
      <c r="BR4" s="4">
        <v>0</v>
      </c>
      <c r="BS4" s="4">
        <v>0</v>
      </c>
      <c r="BT4" s="4">
        <v>0</v>
      </c>
      <c r="BU4" s="4">
        <v>17.727505919705372</v>
      </c>
      <c r="BV4" s="4">
        <v>1.0283589969145319</v>
      </c>
      <c r="BW4" s="4">
        <v>35.129123846849495</v>
      </c>
      <c r="BX4" s="5">
        <f>SUM(BO4:BW4)</f>
        <v>235.40000000000006</v>
      </c>
    </row>
    <row r="5" spans="1:76" x14ac:dyDescent="0.2">
      <c r="A5" s="32" t="s">
        <v>59</v>
      </c>
      <c r="B5" s="12"/>
      <c r="C5" s="4">
        <v>0</v>
      </c>
      <c r="D5" s="4">
        <v>0</v>
      </c>
      <c r="E5" s="4">
        <v>0</v>
      </c>
      <c r="F5" s="4">
        <v>0</v>
      </c>
      <c r="G5" s="4">
        <v>12.209125984511205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59.941179919935649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>
        <v>0</v>
      </c>
      <c r="BM5" s="4">
        <v>0</v>
      </c>
      <c r="BN5" s="4">
        <v>0</v>
      </c>
      <c r="BO5" s="5">
        <f t="shared" ref="BO5:BO28" si="0">SUM(C5:BN5)</f>
        <v>72.150305904446853</v>
      </c>
      <c r="BP5" s="4">
        <v>186.06183584375788</v>
      </c>
      <c r="BQ5" s="4">
        <v>0</v>
      </c>
      <c r="BR5" s="4">
        <v>0</v>
      </c>
      <c r="BS5" s="4">
        <v>0</v>
      </c>
      <c r="BT5" s="4">
        <v>0</v>
      </c>
      <c r="BU5" s="4">
        <v>31.276810037253043</v>
      </c>
      <c r="BV5" s="4">
        <v>1.9484372027982582</v>
      </c>
      <c r="BW5" s="4">
        <v>1.1626110117439861</v>
      </c>
      <c r="BX5" s="5">
        <f t="shared" ref="BX5:BX28" si="1">SUM(BO5:BW5)</f>
        <v>292.59999999999997</v>
      </c>
    </row>
    <row r="6" spans="1:76" x14ac:dyDescent="0.2">
      <c r="A6" s="32" t="s">
        <v>60</v>
      </c>
      <c r="B6" s="12"/>
      <c r="C6" s="4">
        <v>1.4918611828557828</v>
      </c>
      <c r="D6" s="4">
        <v>0</v>
      </c>
      <c r="E6" s="4">
        <v>0</v>
      </c>
      <c r="F6" s="4">
        <v>55.356805655904743</v>
      </c>
      <c r="G6" s="4">
        <v>52.838849247258203</v>
      </c>
      <c r="H6" s="4">
        <v>1.2965045346935982</v>
      </c>
      <c r="I6" s="4">
        <v>0</v>
      </c>
      <c r="J6" s="4">
        <v>27.384290729736374</v>
      </c>
      <c r="K6" s="4">
        <v>0</v>
      </c>
      <c r="L6" s="4">
        <v>7665.1459061060341</v>
      </c>
      <c r="M6" s="4">
        <v>438.36965335208561</v>
      </c>
      <c r="N6" s="4">
        <v>1.5895359182796815</v>
      </c>
      <c r="O6" s="4">
        <v>0.19726549818024286</v>
      </c>
      <c r="P6" s="4">
        <v>163.98318099996385</v>
      </c>
      <c r="Q6" s="4">
        <v>1443.3086002176647</v>
      </c>
      <c r="R6" s="4">
        <v>1.0600349593757228</v>
      </c>
      <c r="S6" s="4">
        <v>0</v>
      </c>
      <c r="T6" s="4">
        <v>4.0997077236864321</v>
      </c>
      <c r="U6" s="4">
        <v>0</v>
      </c>
      <c r="V6" s="4">
        <v>0</v>
      </c>
      <c r="W6" s="4">
        <v>0</v>
      </c>
      <c r="X6" s="4">
        <v>213.8810832376256</v>
      </c>
      <c r="Y6" s="4">
        <v>0</v>
      </c>
      <c r="Z6" s="4">
        <v>58.420034586201801</v>
      </c>
      <c r="AA6" s="4">
        <v>0.231777294315239</v>
      </c>
      <c r="AB6" s="4">
        <v>4.82354439701398</v>
      </c>
      <c r="AC6" s="4">
        <v>312.43206332402218</v>
      </c>
      <c r="AD6" s="4">
        <v>0</v>
      </c>
      <c r="AE6" s="4">
        <v>17.5</v>
      </c>
      <c r="AF6" s="4">
        <v>0</v>
      </c>
      <c r="AG6" s="4">
        <v>4.9275613466670141</v>
      </c>
      <c r="AH6" s="4">
        <v>0</v>
      </c>
      <c r="AI6" s="4">
        <v>0</v>
      </c>
      <c r="AJ6" s="4">
        <v>2.6227342651614745</v>
      </c>
      <c r="AK6" s="4">
        <v>0</v>
      </c>
      <c r="AL6" s="4">
        <v>7.9476795913984086E-2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4">
        <v>7.2899049968583499E-2</v>
      </c>
      <c r="AS6" s="4">
        <v>0</v>
      </c>
      <c r="AT6" s="4">
        <v>9.6897662479293363</v>
      </c>
      <c r="AU6" s="4">
        <v>14.866917452423312</v>
      </c>
      <c r="AV6" s="4">
        <v>0</v>
      </c>
      <c r="AW6" s="4">
        <v>0</v>
      </c>
      <c r="AX6" s="4">
        <v>0</v>
      </c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11.726328470730808</v>
      </c>
      <c r="BE6" s="4">
        <v>8.6769451326378118</v>
      </c>
      <c r="BF6" s="4">
        <v>0</v>
      </c>
      <c r="BG6" s="4">
        <v>0</v>
      </c>
      <c r="BH6" s="4">
        <v>1.6683617255089311</v>
      </c>
      <c r="BI6" s="4">
        <v>0</v>
      </c>
      <c r="BJ6" s="4">
        <v>3.0645155186649564E-2</v>
      </c>
      <c r="BK6" s="4">
        <v>0</v>
      </c>
      <c r="BL6" s="4">
        <v>0</v>
      </c>
      <c r="BM6" s="4">
        <v>10.256139492275512</v>
      </c>
      <c r="BN6" s="4">
        <v>0</v>
      </c>
      <c r="BO6" s="5">
        <f t="shared" si="0"/>
        <v>10528.028474099299</v>
      </c>
      <c r="BP6" s="4">
        <v>0.1652167199951069</v>
      </c>
      <c r="BQ6" s="4">
        <v>0</v>
      </c>
      <c r="BR6" s="4">
        <v>0</v>
      </c>
      <c r="BS6" s="4">
        <v>0</v>
      </c>
      <c r="BT6" s="4">
        <v>-64.979963830209925</v>
      </c>
      <c r="BU6" s="4">
        <v>485.74252202738342</v>
      </c>
      <c r="BV6" s="4">
        <v>18.401008868297396</v>
      </c>
      <c r="BW6" s="4">
        <v>4253.9427421152332</v>
      </c>
      <c r="BX6" s="5">
        <f t="shared" si="1"/>
        <v>15221.3</v>
      </c>
    </row>
    <row r="7" spans="1:76" x14ac:dyDescent="0.2">
      <c r="A7" s="32" t="s">
        <v>61</v>
      </c>
      <c r="B7" s="12"/>
      <c r="C7" s="4">
        <v>299.0554578968771</v>
      </c>
      <c r="D7" s="4">
        <v>3.5480868918655532E-2</v>
      </c>
      <c r="E7" s="4">
        <v>0</v>
      </c>
      <c r="F7" s="4">
        <v>0</v>
      </c>
      <c r="G7" s="4">
        <v>6342.8516754140437</v>
      </c>
      <c r="H7" s="4">
        <v>1.8337252124678087</v>
      </c>
      <c r="I7" s="4">
        <v>0</v>
      </c>
      <c r="J7" s="4">
        <v>9.6952974446775961</v>
      </c>
      <c r="K7" s="4">
        <v>0</v>
      </c>
      <c r="L7" s="4">
        <v>8.1261728497987242</v>
      </c>
      <c r="M7" s="4">
        <v>474.86721684431154</v>
      </c>
      <c r="N7" s="4">
        <v>14.884247679408587</v>
      </c>
      <c r="O7" s="4">
        <v>2.2126478536612577</v>
      </c>
      <c r="P7" s="4">
        <v>1.3979400233998069</v>
      </c>
      <c r="Q7" s="4">
        <v>0.1504541199413485</v>
      </c>
      <c r="R7" s="4">
        <v>0.57573397522131542</v>
      </c>
      <c r="S7" s="4">
        <v>0</v>
      </c>
      <c r="T7" s="4">
        <v>0</v>
      </c>
      <c r="U7" s="4">
        <v>0.39408491232279774</v>
      </c>
      <c r="V7" s="4">
        <v>0.48838593430043781</v>
      </c>
      <c r="W7" s="4">
        <v>0</v>
      </c>
      <c r="X7" s="4">
        <v>6.016966091367812</v>
      </c>
      <c r="Y7" s="4">
        <v>0.20644037795530604</v>
      </c>
      <c r="Z7" s="4">
        <v>11.816708410329124</v>
      </c>
      <c r="AA7" s="4">
        <v>0</v>
      </c>
      <c r="AB7" s="4">
        <v>7.5376913017139096</v>
      </c>
      <c r="AC7" s="4">
        <v>6.5328723838433724</v>
      </c>
      <c r="AD7" s="4">
        <v>2.3079571448089142</v>
      </c>
      <c r="AE7" s="4">
        <v>193.99637090340863</v>
      </c>
      <c r="AF7" s="4">
        <v>115.81335991344794</v>
      </c>
      <c r="AG7" s="4">
        <v>3.9301866577942892</v>
      </c>
      <c r="AH7" s="4">
        <v>1.6330225414396014E-2</v>
      </c>
      <c r="AI7" s="4">
        <v>4.1309814462695735</v>
      </c>
      <c r="AJ7" s="4">
        <v>10.514289868518304</v>
      </c>
      <c r="AK7" s="4">
        <v>0.32241493988626335</v>
      </c>
      <c r="AL7" s="4">
        <v>756.20401683737191</v>
      </c>
      <c r="AM7" s="4">
        <v>0.55215995666708362</v>
      </c>
      <c r="AN7" s="4">
        <v>2.0631952875038531</v>
      </c>
      <c r="AO7" s="4">
        <v>1.9706150650817327</v>
      </c>
      <c r="AP7" s="4">
        <v>1.1592684408698277</v>
      </c>
      <c r="AQ7" s="4">
        <v>2.7398309925414486</v>
      </c>
      <c r="AR7" s="4">
        <v>0.10783866652875244</v>
      </c>
      <c r="AS7" s="4">
        <v>1.547805228817472</v>
      </c>
      <c r="AT7" s="4">
        <v>0.20580158033120471</v>
      </c>
      <c r="AU7" s="4">
        <v>0</v>
      </c>
      <c r="AV7" s="4">
        <v>3.5500471622932293</v>
      </c>
      <c r="AW7" s="4">
        <v>2.227294703235569</v>
      </c>
      <c r="AX7" s="4">
        <v>0.52790775788797872</v>
      </c>
      <c r="AY7" s="4">
        <v>1.1895853934411051</v>
      </c>
      <c r="AZ7" s="4">
        <v>3.0020394053038588</v>
      </c>
      <c r="BA7" s="4">
        <v>1.6139323902837974</v>
      </c>
      <c r="BB7" s="4">
        <v>0.29277759733702197</v>
      </c>
      <c r="BC7" s="4">
        <v>0.3491322215421182</v>
      </c>
      <c r="BD7" s="4">
        <v>4.2771997008127771</v>
      </c>
      <c r="BE7" s="4">
        <v>79.1270003789529</v>
      </c>
      <c r="BF7" s="4">
        <v>32.245772542561944</v>
      </c>
      <c r="BG7" s="4">
        <v>136.20499651381022</v>
      </c>
      <c r="BH7" s="4">
        <v>88.14958126104645</v>
      </c>
      <c r="BI7" s="4">
        <v>4.4080793793693305</v>
      </c>
      <c r="BJ7" s="4">
        <v>12.540409814969255</v>
      </c>
      <c r="BK7" s="4">
        <v>2.3469202257920085</v>
      </c>
      <c r="BL7" s="4">
        <v>0.57722349650904636</v>
      </c>
      <c r="BM7" s="4">
        <v>3.5445683064744848</v>
      </c>
      <c r="BN7" s="4">
        <v>0</v>
      </c>
      <c r="BO7" s="5">
        <f t="shared" si="0"/>
        <v>8662.4360910014402</v>
      </c>
      <c r="BP7" s="4">
        <v>6843.725586485577</v>
      </c>
      <c r="BQ7" s="4">
        <v>0</v>
      </c>
      <c r="BR7" s="4">
        <v>0</v>
      </c>
      <c r="BS7" s="4">
        <v>0</v>
      </c>
      <c r="BT7" s="4">
        <v>8.2377352982451519</v>
      </c>
      <c r="BU7" s="4">
        <v>4626.4298377571686</v>
      </c>
      <c r="BV7" s="4">
        <v>378.70394542485906</v>
      </c>
      <c r="BW7" s="4">
        <v>1245.46637615294</v>
      </c>
      <c r="BX7" s="5">
        <f t="shared" si="1"/>
        <v>21764.999572120232</v>
      </c>
    </row>
    <row r="8" spans="1:76" x14ac:dyDescent="0.2">
      <c r="A8" s="32" t="s">
        <v>62</v>
      </c>
      <c r="B8" s="12"/>
      <c r="C8" s="4">
        <v>3.782913771390505</v>
      </c>
      <c r="D8" s="4">
        <v>0</v>
      </c>
      <c r="E8" s="4">
        <v>6.7942943124880468</v>
      </c>
      <c r="F8" s="4">
        <v>0.15620210340378138</v>
      </c>
      <c r="G8" s="4">
        <v>10.421048565635234</v>
      </c>
      <c r="H8" s="4">
        <v>547.52927180514007</v>
      </c>
      <c r="I8" s="4">
        <v>0.32202542145163132</v>
      </c>
      <c r="J8" s="4">
        <v>55.099761525424647</v>
      </c>
      <c r="K8" s="4">
        <v>0.16099230322854707</v>
      </c>
      <c r="L8" s="4">
        <v>20.639388837526514</v>
      </c>
      <c r="M8" s="4">
        <v>41.569006182243605</v>
      </c>
      <c r="N8" s="4">
        <v>0.42709647230339526</v>
      </c>
      <c r="O8" s="4">
        <v>61.188416533743663</v>
      </c>
      <c r="P8" s="4">
        <v>26.77705192766803</v>
      </c>
      <c r="Q8" s="4">
        <v>5.474548500119945</v>
      </c>
      <c r="R8" s="4">
        <v>14.379330673018471</v>
      </c>
      <c r="S8" s="4">
        <v>0.13931792798672399</v>
      </c>
      <c r="T8" s="4">
        <v>7.420213715287044E-2</v>
      </c>
      <c r="U8" s="4">
        <v>1.9782209974784324</v>
      </c>
      <c r="V8" s="4">
        <v>59.494913165776097</v>
      </c>
      <c r="W8" s="4">
        <v>0.83197121684665232</v>
      </c>
      <c r="X8" s="4">
        <v>78.510793600142804</v>
      </c>
      <c r="Y8" s="4">
        <v>6.3244226521490789</v>
      </c>
      <c r="Z8" s="4">
        <v>0</v>
      </c>
      <c r="AA8" s="4">
        <v>0.26824415188730844</v>
      </c>
      <c r="AB8" s="4">
        <v>2.1743674346537989</v>
      </c>
      <c r="AC8" s="4">
        <v>40.11145489798384</v>
      </c>
      <c r="AD8" s="4">
        <v>22.587120250657051</v>
      </c>
      <c r="AE8" s="4">
        <v>15.246315049598273</v>
      </c>
      <c r="AF8" s="4">
        <v>9.4014726469847361</v>
      </c>
      <c r="AG8" s="4">
        <v>0.65730746019417885</v>
      </c>
      <c r="AH8" s="4">
        <v>8.66668905674879E-2</v>
      </c>
      <c r="AI8" s="4">
        <v>0.27863912345059111</v>
      </c>
      <c r="AJ8" s="4">
        <v>13.575189930746362</v>
      </c>
      <c r="AK8" s="4">
        <v>0.25172344741658492</v>
      </c>
      <c r="AL8" s="4">
        <v>7.6462252234026078</v>
      </c>
      <c r="AM8" s="4">
        <v>0</v>
      </c>
      <c r="AN8" s="4">
        <v>2.6610434925759177</v>
      </c>
      <c r="AO8" s="4">
        <v>0.43523114633023513</v>
      </c>
      <c r="AP8" s="4">
        <v>0</v>
      </c>
      <c r="AQ8" s="4">
        <v>0</v>
      </c>
      <c r="AR8" s="4">
        <v>0</v>
      </c>
      <c r="AS8" s="4">
        <v>0</v>
      </c>
      <c r="AT8" s="4">
        <v>11.848717533324958</v>
      </c>
      <c r="AU8" s="4">
        <v>0</v>
      </c>
      <c r="AV8" s="4">
        <v>6.0758750996935467</v>
      </c>
      <c r="AW8" s="4">
        <v>9.915005402958057</v>
      </c>
      <c r="AX8" s="4">
        <v>1.2547143032193526</v>
      </c>
      <c r="AY8" s="4">
        <v>0.26505259349789168</v>
      </c>
      <c r="AZ8" s="4">
        <v>13.451815227074881</v>
      </c>
      <c r="BA8" s="4">
        <v>10.367159713784046</v>
      </c>
      <c r="BB8" s="4">
        <v>1.0657656309333217</v>
      </c>
      <c r="BC8" s="4">
        <v>0</v>
      </c>
      <c r="BD8" s="4">
        <v>22.588958448784442</v>
      </c>
      <c r="BE8" s="4">
        <v>26.01288860813278</v>
      </c>
      <c r="BF8" s="4">
        <v>2.4377832484916584</v>
      </c>
      <c r="BG8" s="4">
        <v>45.490612146374112</v>
      </c>
      <c r="BH8" s="4">
        <v>3.7083151328475514</v>
      </c>
      <c r="BI8" s="4">
        <v>0.11804873011587225</v>
      </c>
      <c r="BJ8" s="4">
        <v>0.50636306337393089</v>
      </c>
      <c r="BK8" s="4">
        <v>0.11088307077094811</v>
      </c>
      <c r="BL8" s="4">
        <v>7.3150913421345729</v>
      </c>
      <c r="BM8" s="4">
        <v>28.462305837041903</v>
      </c>
      <c r="BN8" s="4">
        <v>0</v>
      </c>
      <c r="BO8" s="5">
        <f t="shared" si="0"/>
        <v>1248.4515469113219</v>
      </c>
      <c r="BP8" s="4">
        <v>4696.0555681059386</v>
      </c>
      <c r="BQ8" s="4">
        <v>0</v>
      </c>
      <c r="BR8" s="4">
        <v>0</v>
      </c>
      <c r="BS8" s="4">
        <v>0</v>
      </c>
      <c r="BT8" s="4">
        <v>7.2735022693038722</v>
      </c>
      <c r="BU8" s="4">
        <v>1986.3035718859464</v>
      </c>
      <c r="BV8" s="4">
        <v>186.29268195326333</v>
      </c>
      <c r="BW8" s="4">
        <v>516.82221609507963</v>
      </c>
      <c r="BX8" s="5">
        <f t="shared" si="1"/>
        <v>8641.1990872208535</v>
      </c>
    </row>
    <row r="9" spans="1:76" x14ac:dyDescent="0.2">
      <c r="A9" s="32" t="s">
        <v>63</v>
      </c>
      <c r="B9" s="12"/>
      <c r="C9" s="4">
        <v>3.3335096524017489</v>
      </c>
      <c r="D9" s="4">
        <v>0</v>
      </c>
      <c r="E9" s="4">
        <v>0</v>
      </c>
      <c r="F9" s="4">
        <v>0.39527419998085239</v>
      </c>
      <c r="G9" s="4">
        <v>27.00522747981649</v>
      </c>
      <c r="H9" s="4">
        <v>1.1755208187802739</v>
      </c>
      <c r="I9" s="4">
        <v>453.54044542373651</v>
      </c>
      <c r="J9" s="4">
        <v>6.5973018028989125</v>
      </c>
      <c r="K9" s="4">
        <v>0.31906544572397216</v>
      </c>
      <c r="L9" s="4">
        <v>0.68858379686978144</v>
      </c>
      <c r="M9" s="4">
        <v>16.759370527891495</v>
      </c>
      <c r="N9" s="4">
        <v>0.53420835068993799</v>
      </c>
      <c r="O9" s="4">
        <v>6.8734883202787014</v>
      </c>
      <c r="P9" s="4">
        <v>17.650918310986885</v>
      </c>
      <c r="Q9" s="4">
        <v>5.7603745785566218</v>
      </c>
      <c r="R9" s="4">
        <v>12.121995701610512</v>
      </c>
      <c r="S9" s="4">
        <v>0.19755387413097064</v>
      </c>
      <c r="T9" s="4">
        <v>2.9453459504996102</v>
      </c>
      <c r="U9" s="4">
        <v>3.7382648146350466</v>
      </c>
      <c r="V9" s="4">
        <v>4.1064419962161525</v>
      </c>
      <c r="W9" s="4">
        <v>0.20150889949651216</v>
      </c>
      <c r="X9" s="4">
        <v>85.037120570817024</v>
      </c>
      <c r="Y9" s="4">
        <v>0.65189596549364204</v>
      </c>
      <c r="Z9" s="4">
        <v>176.23613974857909</v>
      </c>
      <c r="AA9" s="4">
        <v>0</v>
      </c>
      <c r="AB9" s="4">
        <v>0.76483850057388725</v>
      </c>
      <c r="AC9" s="4">
        <v>474.60524227285475</v>
      </c>
      <c r="AD9" s="4">
        <v>1.6230989039313242</v>
      </c>
      <c r="AE9" s="4">
        <v>28.035533612309294</v>
      </c>
      <c r="AF9" s="4">
        <v>2.9</v>
      </c>
      <c r="AG9" s="4">
        <v>6.4111601040074992</v>
      </c>
      <c r="AH9" s="4">
        <v>0</v>
      </c>
      <c r="AI9" s="4">
        <v>0</v>
      </c>
      <c r="AJ9" s="4">
        <v>6.6489491903456894</v>
      </c>
      <c r="AK9" s="4">
        <v>2.2650028797029285E-2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37.410258604451506</v>
      </c>
      <c r="AU9" s="4">
        <v>69.012906240067537</v>
      </c>
      <c r="AV9" s="4">
        <v>0.54304050970983919</v>
      </c>
      <c r="AW9" s="4">
        <v>0</v>
      </c>
      <c r="AX9" s="4">
        <v>4.6383950247051255E-2</v>
      </c>
      <c r="AY9" s="4">
        <v>0.19979543880618666</v>
      </c>
      <c r="AZ9" s="4">
        <v>11.850494276831341</v>
      </c>
      <c r="BA9" s="4">
        <v>5.6680477181316364</v>
      </c>
      <c r="BB9" s="4">
        <v>0</v>
      </c>
      <c r="BC9" s="4">
        <v>0</v>
      </c>
      <c r="BD9" s="4">
        <v>13.267855981307523</v>
      </c>
      <c r="BE9" s="4">
        <v>2.9727778773736757</v>
      </c>
      <c r="BF9" s="4">
        <v>0</v>
      </c>
      <c r="BG9" s="4">
        <v>0</v>
      </c>
      <c r="BH9" s="4">
        <v>0</v>
      </c>
      <c r="BI9" s="4">
        <v>0</v>
      </c>
      <c r="BJ9" s="4">
        <v>0</v>
      </c>
      <c r="BK9" s="4">
        <v>0.13433165865671753</v>
      </c>
      <c r="BL9" s="4">
        <v>0</v>
      </c>
      <c r="BM9" s="4">
        <v>0.88960717874563711</v>
      </c>
      <c r="BN9" s="4">
        <v>0</v>
      </c>
      <c r="BO9" s="5">
        <f t="shared" si="0"/>
        <v>1488.8765282772385</v>
      </c>
      <c r="BP9" s="4">
        <v>57.976861762494423</v>
      </c>
      <c r="BQ9" s="4">
        <v>0</v>
      </c>
      <c r="BR9" s="4">
        <v>0</v>
      </c>
      <c r="BS9" s="4">
        <v>18.026820703105191</v>
      </c>
      <c r="BT9" s="4">
        <v>12.588241701092883</v>
      </c>
      <c r="BU9" s="4">
        <v>426.58498039229647</v>
      </c>
      <c r="BV9" s="4">
        <v>24.194822657862577</v>
      </c>
      <c r="BW9" s="4">
        <v>61.752044728743954</v>
      </c>
      <c r="BX9" s="5">
        <f t="shared" si="1"/>
        <v>2090.0003002228341</v>
      </c>
    </row>
    <row r="10" spans="1:76" x14ac:dyDescent="0.2">
      <c r="A10" s="32" t="s">
        <v>64</v>
      </c>
      <c r="B10" s="12"/>
      <c r="C10" s="4">
        <v>2.6570930215350201</v>
      </c>
      <c r="D10" s="4">
        <v>0</v>
      </c>
      <c r="E10" s="4">
        <v>0</v>
      </c>
      <c r="F10" s="4">
        <v>0.64457976341362277</v>
      </c>
      <c r="G10" s="4">
        <v>312.81968949027424</v>
      </c>
      <c r="H10" s="4">
        <v>13.578609746539248</v>
      </c>
      <c r="I10" s="4">
        <v>63.982034430323921</v>
      </c>
      <c r="J10" s="4">
        <v>768.86234361705056</v>
      </c>
      <c r="K10" s="4">
        <v>256.84752920625198</v>
      </c>
      <c r="L10" s="4">
        <v>3.6549320022113889</v>
      </c>
      <c r="M10" s="4">
        <v>75.733127035623198</v>
      </c>
      <c r="N10" s="4">
        <v>61.716846865418582</v>
      </c>
      <c r="O10" s="4">
        <v>91.520872859999358</v>
      </c>
      <c r="P10" s="4">
        <v>34.712898729176445</v>
      </c>
      <c r="Q10" s="4">
        <v>2.2571492600238066</v>
      </c>
      <c r="R10" s="4">
        <v>6.1853627815911807</v>
      </c>
      <c r="S10" s="4">
        <v>0.73434195096375654</v>
      </c>
      <c r="T10" s="4">
        <v>4.9227698741821095</v>
      </c>
      <c r="U10" s="4">
        <v>2.899480180836489</v>
      </c>
      <c r="V10" s="4">
        <v>6.3214909968643882</v>
      </c>
      <c r="W10" s="4">
        <v>0.29200540897217608</v>
      </c>
      <c r="X10" s="4">
        <v>34.825795048513719</v>
      </c>
      <c r="Y10" s="4">
        <v>0.19393939171170291</v>
      </c>
      <c r="Z10" s="4">
        <v>0.59154620290550808</v>
      </c>
      <c r="AA10" s="4">
        <v>0.47425074784290749</v>
      </c>
      <c r="AB10" s="4">
        <v>0.11222670595448825</v>
      </c>
      <c r="AC10" s="4">
        <v>2.3955094063714162</v>
      </c>
      <c r="AD10" s="4">
        <v>8.8864874215829293</v>
      </c>
      <c r="AE10" s="4">
        <v>198.39300639757806</v>
      </c>
      <c r="AF10" s="4">
        <v>40.655024620424591</v>
      </c>
      <c r="AG10" s="4">
        <v>3.741759922111886</v>
      </c>
      <c r="AH10" s="4">
        <v>1.7127508472952181E-2</v>
      </c>
      <c r="AI10" s="4">
        <v>5.186859099821272E-2</v>
      </c>
      <c r="AJ10" s="4">
        <v>34.036772078839839</v>
      </c>
      <c r="AK10" s="4">
        <v>1.2306625287555768</v>
      </c>
      <c r="AL10" s="4">
        <v>11.730775435632804</v>
      </c>
      <c r="AM10" s="4">
        <v>72.169638266048054</v>
      </c>
      <c r="AN10" s="4">
        <v>0.25895548906417942</v>
      </c>
      <c r="AO10" s="4">
        <v>0.3962176972925236</v>
      </c>
      <c r="AP10" s="4">
        <v>0.34261856551468223</v>
      </c>
      <c r="AQ10" s="4">
        <v>5.8511380658625551</v>
      </c>
      <c r="AR10" s="4">
        <v>1.1515416926982343</v>
      </c>
      <c r="AS10" s="4">
        <v>3.0318799802242165</v>
      </c>
      <c r="AT10" s="4">
        <v>0.98292840207775123</v>
      </c>
      <c r="AU10" s="4">
        <v>0</v>
      </c>
      <c r="AV10" s="4">
        <v>3.4438344193268229</v>
      </c>
      <c r="AW10" s="4">
        <v>2.4587524412089601</v>
      </c>
      <c r="AX10" s="4">
        <v>0.27890109928115048</v>
      </c>
      <c r="AY10" s="4">
        <v>3.1171293582263142</v>
      </c>
      <c r="AZ10" s="4">
        <v>15.959169212257047</v>
      </c>
      <c r="BA10" s="4">
        <v>2.7161517053560806</v>
      </c>
      <c r="BB10" s="4">
        <v>0.26213017624062346</v>
      </c>
      <c r="BC10" s="4">
        <v>8.6446993672739794E-2</v>
      </c>
      <c r="BD10" s="4">
        <v>10.495349398206034</v>
      </c>
      <c r="BE10" s="4">
        <v>38.589204320844885</v>
      </c>
      <c r="BF10" s="4">
        <v>3.4958041892167944</v>
      </c>
      <c r="BG10" s="4">
        <v>127.51066298405233</v>
      </c>
      <c r="BH10" s="4">
        <v>2.0032077464470497</v>
      </c>
      <c r="BI10" s="4">
        <v>0.48670478910693349</v>
      </c>
      <c r="BJ10" s="4">
        <v>7.4632723788338601E-2</v>
      </c>
      <c r="BK10" s="4">
        <v>0.61704340471382568</v>
      </c>
      <c r="BL10" s="4">
        <v>8.8662713808631E-2</v>
      </c>
      <c r="BM10" s="4">
        <v>1.2649668432287586</v>
      </c>
      <c r="BN10" s="4">
        <v>0</v>
      </c>
      <c r="BO10" s="5">
        <f t="shared" si="0"/>
        <v>2344.8135819067161</v>
      </c>
      <c r="BP10" s="4">
        <v>334.9381294076706</v>
      </c>
      <c r="BQ10" s="4">
        <v>0</v>
      </c>
      <c r="BR10" s="4">
        <v>0</v>
      </c>
      <c r="BS10" s="4">
        <v>0</v>
      </c>
      <c r="BT10" s="4">
        <v>1.7620235071985184</v>
      </c>
      <c r="BU10" s="4">
        <v>413.88450909092592</v>
      </c>
      <c r="BV10" s="4">
        <v>28.396095927410411</v>
      </c>
      <c r="BW10" s="4">
        <v>113.50582561187973</v>
      </c>
      <c r="BX10" s="5">
        <f t="shared" si="1"/>
        <v>3237.3001654518011</v>
      </c>
    </row>
    <row r="11" spans="1:76" x14ac:dyDescent="0.2">
      <c r="A11" s="32" t="s">
        <v>65</v>
      </c>
      <c r="B11" s="12"/>
      <c r="C11" s="4">
        <v>1.4799313198524617E-3</v>
      </c>
      <c r="D11" s="4">
        <v>0</v>
      </c>
      <c r="E11" s="4">
        <v>0</v>
      </c>
      <c r="F11" s="4">
        <v>0</v>
      </c>
      <c r="G11" s="4">
        <v>0.12981491614654353</v>
      </c>
      <c r="H11" s="4">
        <v>6.8297405375035728E-3</v>
      </c>
      <c r="I11" s="4">
        <v>0</v>
      </c>
      <c r="J11" s="4">
        <v>2.5943240995839068</v>
      </c>
      <c r="K11" s="4">
        <v>21.029914743950759</v>
      </c>
      <c r="L11" s="4">
        <v>2.0745200518278074E-5</v>
      </c>
      <c r="M11" s="4">
        <v>9.8977846937748554E-2</v>
      </c>
      <c r="N11" s="4">
        <v>0.37218905023339283</v>
      </c>
      <c r="O11" s="4">
        <v>1.5227748617079955</v>
      </c>
      <c r="P11" s="4">
        <v>1.1123904149728809E-3</v>
      </c>
      <c r="Q11" s="4">
        <v>0</v>
      </c>
      <c r="R11" s="4">
        <v>0</v>
      </c>
      <c r="S11" s="4">
        <v>3.3163812827250881E-4</v>
      </c>
      <c r="T11" s="4">
        <v>2.4295230103260901E-3</v>
      </c>
      <c r="U11" s="4">
        <v>1.4937151355481624E-3</v>
      </c>
      <c r="V11" s="4">
        <v>4.907234125551644E-2</v>
      </c>
      <c r="W11" s="4">
        <v>0</v>
      </c>
      <c r="X11" s="4">
        <v>4.6984416484207592E-3</v>
      </c>
      <c r="Y11" s="4">
        <v>4.0978947358957539E-2</v>
      </c>
      <c r="Z11" s="4">
        <v>0</v>
      </c>
      <c r="AA11" s="4">
        <v>0</v>
      </c>
      <c r="AB11" s="4">
        <v>0</v>
      </c>
      <c r="AC11" s="4">
        <v>0.10946262698151991</v>
      </c>
      <c r="AD11" s="4">
        <v>5.7381438845397412E-2</v>
      </c>
      <c r="AE11" s="4">
        <v>6.4754110168561745</v>
      </c>
      <c r="AF11" s="4">
        <v>0.4181896206849699</v>
      </c>
      <c r="AG11" s="4">
        <v>0.19740499563428116</v>
      </c>
      <c r="AH11" s="4">
        <v>0</v>
      </c>
      <c r="AI11" s="4">
        <v>2.1786166361471267E-3</v>
      </c>
      <c r="AJ11" s="4">
        <v>6.5673418578714095E-4</v>
      </c>
      <c r="AK11" s="4">
        <v>3.2247565021613057E-3</v>
      </c>
      <c r="AL11" s="4">
        <v>2.3084968275815923E-5</v>
      </c>
      <c r="AM11" s="4">
        <v>6.4487521451796219</v>
      </c>
      <c r="AN11" s="4">
        <v>6.2964439787619703E-2</v>
      </c>
      <c r="AO11" s="4">
        <v>3.2498003133615887E-4</v>
      </c>
      <c r="AP11" s="4">
        <v>3.1316159209725242E-4</v>
      </c>
      <c r="AQ11" s="4">
        <v>1.8724737783948093</v>
      </c>
      <c r="AR11" s="4">
        <v>8.2458784211865387E-3</v>
      </c>
      <c r="AS11" s="4">
        <v>0.38998696125462623</v>
      </c>
      <c r="AT11" s="4">
        <v>1.9617710171091464E-2</v>
      </c>
      <c r="AU11" s="4">
        <v>0</v>
      </c>
      <c r="AV11" s="4">
        <v>3.8999942417197939E-3</v>
      </c>
      <c r="AW11" s="4">
        <v>2.1353542154630501E-3</v>
      </c>
      <c r="AX11" s="4">
        <v>0</v>
      </c>
      <c r="AY11" s="4">
        <v>7.6148499551490341</v>
      </c>
      <c r="AZ11" s="4">
        <v>1.9290179125070612</v>
      </c>
      <c r="BA11" s="4">
        <v>3.3270062208535923E-3</v>
      </c>
      <c r="BB11" s="4">
        <v>0</v>
      </c>
      <c r="BC11" s="4">
        <v>1.04163468706164E-2</v>
      </c>
      <c r="BD11" s="4">
        <v>5.0013665566610507E-2</v>
      </c>
      <c r="BE11" s="4">
        <v>0.37978521160480866</v>
      </c>
      <c r="BF11" s="4">
        <v>2.2158868200331961E-3</v>
      </c>
      <c r="BG11" s="4">
        <v>1.3814832757721459E-2</v>
      </c>
      <c r="BH11" s="4">
        <v>2.2885945750558839E-2</v>
      </c>
      <c r="BI11" s="4">
        <v>1.1273783182849773E-2</v>
      </c>
      <c r="BJ11" s="4">
        <v>0</v>
      </c>
      <c r="BK11" s="4">
        <v>1.1798115567964813</v>
      </c>
      <c r="BL11" s="4">
        <v>1.4475211420463992E-2</v>
      </c>
      <c r="BM11" s="4">
        <v>6.9858414817137671E-2</v>
      </c>
      <c r="BN11" s="4">
        <v>0</v>
      </c>
      <c r="BO11" s="5">
        <f t="shared" si="0"/>
        <v>53.230835956618755</v>
      </c>
      <c r="BP11" s="4">
        <v>3.184970589761369E-4</v>
      </c>
      <c r="BQ11" s="4">
        <v>0</v>
      </c>
      <c r="BR11" s="4">
        <v>0</v>
      </c>
      <c r="BS11" s="4">
        <v>0</v>
      </c>
      <c r="BT11" s="4">
        <v>0</v>
      </c>
      <c r="BU11" s="4">
        <v>0.39908431236535458</v>
      </c>
      <c r="BV11" s="4">
        <v>2.2559850677349143E-3</v>
      </c>
      <c r="BW11" s="4">
        <v>0.16750524888918064</v>
      </c>
      <c r="BX11" s="5">
        <f t="shared" si="1"/>
        <v>53.8</v>
      </c>
    </row>
    <row r="12" spans="1:76" x14ac:dyDescent="0.2">
      <c r="A12" s="32" t="s">
        <v>66</v>
      </c>
      <c r="B12" s="12"/>
      <c r="C12" s="4">
        <v>49.59256665527554</v>
      </c>
      <c r="D12" s="4">
        <v>16.619629626217723</v>
      </c>
      <c r="E12" s="4">
        <v>5.0395518041273633</v>
      </c>
      <c r="F12" s="4">
        <v>2.7311843500866546</v>
      </c>
      <c r="G12" s="4">
        <v>41.064514838673162</v>
      </c>
      <c r="H12" s="4">
        <v>4.0311188916664493</v>
      </c>
      <c r="I12" s="4">
        <v>2.011608358307599</v>
      </c>
      <c r="J12" s="4">
        <v>1.4147098211307589</v>
      </c>
      <c r="K12" s="4">
        <v>0.74354155967118607</v>
      </c>
      <c r="L12" s="4">
        <v>686.79141040026138</v>
      </c>
      <c r="M12" s="4">
        <v>1589.2466724990643</v>
      </c>
      <c r="N12" s="4">
        <v>7.1733168656958517</v>
      </c>
      <c r="O12" s="4">
        <v>2.1580843525110587</v>
      </c>
      <c r="P12" s="4">
        <v>86.403298958260393</v>
      </c>
      <c r="Q12" s="4">
        <v>87.734630986659752</v>
      </c>
      <c r="R12" s="4">
        <v>7.0613466452261786</v>
      </c>
      <c r="S12" s="4">
        <v>1.0778550786198959</v>
      </c>
      <c r="T12" s="4">
        <v>1.6303349419947486</v>
      </c>
      <c r="U12" s="4">
        <v>4.3892860828959863</v>
      </c>
      <c r="V12" s="4">
        <v>2.9769527204792956</v>
      </c>
      <c r="W12" s="4">
        <v>1.1230609565386722</v>
      </c>
      <c r="X12" s="4">
        <v>10.527325300539825</v>
      </c>
      <c r="Y12" s="4">
        <v>5.0415369606168792</v>
      </c>
      <c r="Z12" s="4">
        <v>4.048054330109494</v>
      </c>
      <c r="AA12" s="4">
        <v>1.7237218334128461</v>
      </c>
      <c r="AB12" s="4">
        <v>17.851957403826763</v>
      </c>
      <c r="AC12" s="4">
        <v>116.41657227186116</v>
      </c>
      <c r="AD12" s="4">
        <v>7.8330469920936938</v>
      </c>
      <c r="AE12" s="4">
        <v>109.99896885050939</v>
      </c>
      <c r="AF12" s="4">
        <v>20.942092089610775</v>
      </c>
      <c r="AG12" s="4">
        <v>162.14083532481848</v>
      </c>
      <c r="AH12" s="4">
        <v>172.98241305662901</v>
      </c>
      <c r="AI12" s="4">
        <v>257.18414598453245</v>
      </c>
      <c r="AJ12" s="4">
        <v>101.71215074036314</v>
      </c>
      <c r="AK12" s="4">
        <v>26.4164039959009</v>
      </c>
      <c r="AL12" s="4">
        <v>19.248187226415983</v>
      </c>
      <c r="AM12" s="4">
        <v>0.79370212198982359</v>
      </c>
      <c r="AN12" s="4">
        <v>1.3218198011446844</v>
      </c>
      <c r="AO12" s="4">
        <v>1.7054578447963809</v>
      </c>
      <c r="AP12" s="4">
        <v>9.8084005499896758</v>
      </c>
      <c r="AQ12" s="4">
        <v>4.4808973605416185</v>
      </c>
      <c r="AR12" s="4">
        <v>1.7977977860824086</v>
      </c>
      <c r="AS12" s="4">
        <v>10.456225289380209</v>
      </c>
      <c r="AT12" s="4">
        <v>14.839695285642335</v>
      </c>
      <c r="AU12" s="4">
        <v>0</v>
      </c>
      <c r="AV12" s="4">
        <v>20.014459791999329</v>
      </c>
      <c r="AW12" s="4">
        <v>17.902206811744321</v>
      </c>
      <c r="AX12" s="4">
        <v>4.4031930828388779</v>
      </c>
      <c r="AY12" s="4">
        <v>0.63143733680269842</v>
      </c>
      <c r="AZ12" s="4">
        <v>2.2847905456871764</v>
      </c>
      <c r="BA12" s="4">
        <v>24.284097923497956</v>
      </c>
      <c r="BB12" s="4">
        <v>1.1971888629667631</v>
      </c>
      <c r="BC12" s="4">
        <v>0.13850478778925349</v>
      </c>
      <c r="BD12" s="4">
        <v>29.401370624038542</v>
      </c>
      <c r="BE12" s="4">
        <v>94.571854351998724</v>
      </c>
      <c r="BF12" s="4">
        <v>14.987417611513642</v>
      </c>
      <c r="BG12" s="4">
        <v>35.575400584643049</v>
      </c>
      <c r="BH12" s="4">
        <v>15.812152325125277</v>
      </c>
      <c r="BI12" s="4">
        <v>0.83039341556378177</v>
      </c>
      <c r="BJ12" s="4">
        <v>2.7522815460488181</v>
      </c>
      <c r="BK12" s="4">
        <v>2.3479119792937886</v>
      </c>
      <c r="BL12" s="4">
        <v>1.6477419014257504</v>
      </c>
      <c r="BM12" s="4">
        <v>11.259910970335778</v>
      </c>
      <c r="BN12" s="4">
        <v>0</v>
      </c>
      <c r="BO12" s="5">
        <f t="shared" si="0"/>
        <v>3960.3283992474849</v>
      </c>
      <c r="BP12" s="4">
        <v>762.77108987284578</v>
      </c>
      <c r="BQ12" s="4">
        <v>0</v>
      </c>
      <c r="BR12" s="4">
        <v>0</v>
      </c>
      <c r="BS12" s="4">
        <v>0</v>
      </c>
      <c r="BT12" s="4">
        <v>0</v>
      </c>
      <c r="BU12" s="4">
        <v>2483.9346830494792</v>
      </c>
      <c r="BV12" s="4">
        <v>132.57578352792996</v>
      </c>
      <c r="BW12" s="4">
        <v>1062.8900443022592</v>
      </c>
      <c r="BX12" s="5">
        <f t="shared" si="1"/>
        <v>8402.4999999999982</v>
      </c>
    </row>
    <row r="13" spans="1:76" x14ac:dyDescent="0.2">
      <c r="A13" s="32" t="s">
        <v>67</v>
      </c>
      <c r="B13" s="12"/>
      <c r="C13" s="4">
        <v>266.84946038191782</v>
      </c>
      <c r="D13" s="4">
        <v>8.319518237416359</v>
      </c>
      <c r="E13" s="4">
        <v>0</v>
      </c>
      <c r="F13" s="4">
        <v>19.933467186484847</v>
      </c>
      <c r="G13" s="4">
        <v>544.49767093573405</v>
      </c>
      <c r="H13" s="4">
        <v>379.49642628860602</v>
      </c>
      <c r="I13" s="4">
        <v>186.69379167603648</v>
      </c>
      <c r="J13" s="4">
        <v>120.5018042338957</v>
      </c>
      <c r="K13" s="4">
        <v>48.411262887074059</v>
      </c>
      <c r="L13" s="4">
        <v>1330.5254548337389</v>
      </c>
      <c r="M13" s="4">
        <v>5745.3989873242344</v>
      </c>
      <c r="N13" s="4">
        <v>449.82519262163402</v>
      </c>
      <c r="O13" s="4">
        <v>1449.650350883292</v>
      </c>
      <c r="P13" s="4">
        <v>148.10389006396559</v>
      </c>
      <c r="Q13" s="4">
        <v>356.10924826472069</v>
      </c>
      <c r="R13" s="4">
        <v>125.33652367678955</v>
      </c>
      <c r="S13" s="4">
        <v>13.342708609792112</v>
      </c>
      <c r="T13" s="4">
        <v>107.76155035825967</v>
      </c>
      <c r="U13" s="4">
        <v>24.605284536794819</v>
      </c>
      <c r="V13" s="4">
        <v>101.91179918665033</v>
      </c>
      <c r="W13" s="4">
        <v>2.2450835259259287</v>
      </c>
      <c r="X13" s="4">
        <v>115.69073146935736</v>
      </c>
      <c r="Y13" s="4">
        <v>11.33080796561779</v>
      </c>
      <c r="Z13" s="4">
        <v>72.450545917581024</v>
      </c>
      <c r="AA13" s="4">
        <v>10.399245163165391</v>
      </c>
      <c r="AB13" s="4">
        <v>11.905898827841703</v>
      </c>
      <c r="AC13" s="4">
        <v>111.97311156377404</v>
      </c>
      <c r="AD13" s="4">
        <v>28.313293481809037</v>
      </c>
      <c r="AE13" s="4">
        <v>1031.0258207225215</v>
      </c>
      <c r="AF13" s="4">
        <v>9.7494066309682896</v>
      </c>
      <c r="AG13" s="4">
        <v>0.98524236860547376</v>
      </c>
      <c r="AH13" s="4">
        <v>0</v>
      </c>
      <c r="AI13" s="4">
        <v>0</v>
      </c>
      <c r="AJ13" s="4">
        <v>14.416619036963173</v>
      </c>
      <c r="AK13" s="4">
        <v>0</v>
      </c>
      <c r="AL13" s="4">
        <v>11.140818760683825</v>
      </c>
      <c r="AM13" s="4">
        <v>5.747992150343161</v>
      </c>
      <c r="AN13" s="4">
        <v>3.9907141266841049E-2</v>
      </c>
      <c r="AO13" s="4">
        <v>0</v>
      </c>
      <c r="AP13" s="4">
        <v>0</v>
      </c>
      <c r="AQ13" s="4">
        <v>0.37187187567403457</v>
      </c>
      <c r="AR13" s="4">
        <v>0</v>
      </c>
      <c r="AS13" s="4">
        <v>0</v>
      </c>
      <c r="AT13" s="4">
        <v>20.241634878646362</v>
      </c>
      <c r="AU13" s="4">
        <v>12.047574953741726</v>
      </c>
      <c r="AV13" s="4">
        <v>45.168359322420159</v>
      </c>
      <c r="AW13" s="4">
        <v>6.0575247166403132</v>
      </c>
      <c r="AX13" s="4">
        <v>54.207797057020926</v>
      </c>
      <c r="AY13" s="4">
        <v>0.33910697018265662</v>
      </c>
      <c r="AZ13" s="4">
        <v>10.713784212038709</v>
      </c>
      <c r="BA13" s="4">
        <v>12.474281171075294</v>
      </c>
      <c r="BB13" s="4">
        <v>0.20994499657259702</v>
      </c>
      <c r="BC13" s="4">
        <v>0</v>
      </c>
      <c r="BD13" s="4">
        <v>127.31680245207384</v>
      </c>
      <c r="BE13" s="4">
        <v>21.463756166388702</v>
      </c>
      <c r="BF13" s="4">
        <v>12.83342855038306</v>
      </c>
      <c r="BG13" s="4">
        <v>284.4957939171465</v>
      </c>
      <c r="BH13" s="4">
        <v>55.042966723597665</v>
      </c>
      <c r="BI13" s="4">
        <v>0.21102071912754852</v>
      </c>
      <c r="BJ13" s="4">
        <v>2.8467671160967889</v>
      </c>
      <c r="BK13" s="4">
        <v>1.3476884457999492</v>
      </c>
      <c r="BL13" s="4">
        <v>1.1762576315206834</v>
      </c>
      <c r="BM13" s="4">
        <v>54.269791840602785</v>
      </c>
      <c r="BN13" s="4">
        <v>0</v>
      </c>
      <c r="BO13" s="5">
        <f t="shared" si="0"/>
        <v>13587.525070630212</v>
      </c>
      <c r="BP13" s="4">
        <v>1150.9915997826556</v>
      </c>
      <c r="BQ13" s="4">
        <v>0</v>
      </c>
      <c r="BR13" s="4">
        <v>0</v>
      </c>
      <c r="BS13" s="4">
        <v>0.61444799999999999</v>
      </c>
      <c r="BT13" s="4">
        <v>23.455812733202475</v>
      </c>
      <c r="BU13" s="4">
        <v>11446.009498709062</v>
      </c>
      <c r="BV13" s="4">
        <v>1127.1697479729864</v>
      </c>
      <c r="BW13" s="4">
        <v>4157.4332223364108</v>
      </c>
      <c r="BX13" s="5">
        <f t="shared" si="1"/>
        <v>31493.199400164529</v>
      </c>
    </row>
    <row r="14" spans="1:76" x14ac:dyDescent="0.2">
      <c r="A14" s="32" t="s">
        <v>68</v>
      </c>
      <c r="B14" s="12"/>
      <c r="C14" s="4">
        <v>35.880496519949972</v>
      </c>
      <c r="D14" s="4">
        <v>0</v>
      </c>
      <c r="E14" s="4">
        <v>0</v>
      </c>
      <c r="F14" s="4">
        <v>0</v>
      </c>
      <c r="G14" s="4">
        <v>143.18110415617468</v>
      </c>
      <c r="H14" s="4">
        <v>0.23421043951552992</v>
      </c>
      <c r="I14" s="4">
        <v>2.2115812859818598</v>
      </c>
      <c r="J14" s="4">
        <v>2.3291943809682858E-2</v>
      </c>
      <c r="K14" s="4">
        <v>0</v>
      </c>
      <c r="L14" s="4">
        <v>0.32402273480155463</v>
      </c>
      <c r="M14" s="4">
        <v>75.335567423568008</v>
      </c>
      <c r="N14" s="4">
        <v>1294.3829152909191</v>
      </c>
      <c r="O14" s="4">
        <v>0.35051168541479655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1.2075161483209951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0.34517696557881772</v>
      </c>
      <c r="AE14" s="4">
        <v>4807.7069629096877</v>
      </c>
      <c r="AF14" s="4">
        <v>3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>
        <v>39.208230811383729</v>
      </c>
      <c r="AX14" s="4">
        <v>26.819238707084004</v>
      </c>
      <c r="AY14" s="4">
        <v>0</v>
      </c>
      <c r="AZ14" s="4">
        <v>32.657878612522069</v>
      </c>
      <c r="BA14" s="4">
        <v>0</v>
      </c>
      <c r="BB14" s="4">
        <v>0</v>
      </c>
      <c r="BC14" s="4">
        <v>0</v>
      </c>
      <c r="BD14" s="4">
        <v>67.485737183922879</v>
      </c>
      <c r="BE14" s="4">
        <v>7.3431263458739977</v>
      </c>
      <c r="BF14" s="4">
        <v>180.406820176547</v>
      </c>
      <c r="BG14" s="4">
        <v>2628.3858017333555</v>
      </c>
      <c r="BH14" s="4">
        <v>77.590034312176442</v>
      </c>
      <c r="BI14" s="4">
        <v>0.39430011667974585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5">
        <f t="shared" si="0"/>
        <v>9424.4745255032667</v>
      </c>
      <c r="BP14" s="4">
        <v>856.99750682064359</v>
      </c>
      <c r="BQ14" s="4">
        <v>0</v>
      </c>
      <c r="BR14" s="4">
        <v>345.02949744009175</v>
      </c>
      <c r="BS14" s="4">
        <v>0</v>
      </c>
      <c r="BT14" s="4">
        <v>74.951098569240841</v>
      </c>
      <c r="BU14" s="4">
        <v>8686.884853987518</v>
      </c>
      <c r="BV14" s="4">
        <v>838.3953159012317</v>
      </c>
      <c r="BW14" s="4">
        <v>11900.267494199685</v>
      </c>
      <c r="BX14" s="5">
        <f t="shared" si="1"/>
        <v>32127.000292421679</v>
      </c>
    </row>
    <row r="15" spans="1:76" x14ac:dyDescent="0.2">
      <c r="A15" s="32" t="s">
        <v>69</v>
      </c>
      <c r="B15" s="12"/>
      <c r="C15" s="4">
        <v>7.9138247792806506</v>
      </c>
      <c r="D15" s="4">
        <v>0</v>
      </c>
      <c r="E15" s="4">
        <v>0</v>
      </c>
      <c r="F15" s="4">
        <v>7.0688998220853385</v>
      </c>
      <c r="G15" s="4">
        <v>600.80780529219237</v>
      </c>
      <c r="H15" s="4">
        <v>39.210454921711801</v>
      </c>
      <c r="I15" s="4">
        <v>21.186398564097679</v>
      </c>
      <c r="J15" s="4">
        <v>59.46885155138839</v>
      </c>
      <c r="K15" s="4">
        <v>59.809360296054315</v>
      </c>
      <c r="L15" s="4">
        <v>17.009258309351488</v>
      </c>
      <c r="M15" s="4">
        <v>373.95750819437814</v>
      </c>
      <c r="N15" s="4">
        <v>143.37397201982125</v>
      </c>
      <c r="O15" s="4">
        <v>511.20023518613516</v>
      </c>
      <c r="P15" s="4">
        <v>111.9231889555434</v>
      </c>
      <c r="Q15" s="4">
        <v>48.936085215112683</v>
      </c>
      <c r="R15" s="4">
        <v>99.858944035658368</v>
      </c>
      <c r="S15" s="4">
        <v>17.861548076081828</v>
      </c>
      <c r="T15" s="4">
        <v>64.982430930516742</v>
      </c>
      <c r="U15" s="4">
        <v>100.78582426602148</v>
      </c>
      <c r="V15" s="4">
        <v>320.39559739523867</v>
      </c>
      <c r="W15" s="4">
        <v>9.7585788049133377</v>
      </c>
      <c r="X15" s="4">
        <v>86.727652131170885</v>
      </c>
      <c r="Y15" s="4">
        <v>21.577030441788256</v>
      </c>
      <c r="Z15" s="4">
        <v>0</v>
      </c>
      <c r="AA15" s="4">
        <v>0</v>
      </c>
      <c r="AB15" s="4">
        <v>7.6376197086656665</v>
      </c>
      <c r="AC15" s="4">
        <v>463.07960879316693</v>
      </c>
      <c r="AD15" s="4">
        <v>156.45417622196305</v>
      </c>
      <c r="AE15" s="4">
        <v>459.41134825630161</v>
      </c>
      <c r="AF15" s="4">
        <v>44.246909809161579</v>
      </c>
      <c r="AG15" s="4">
        <v>24.770737221772915</v>
      </c>
      <c r="AH15" s="4">
        <v>0</v>
      </c>
      <c r="AI15" s="4">
        <v>0.9625280852194501</v>
      </c>
      <c r="AJ15" s="4">
        <v>24.133592714963882</v>
      </c>
      <c r="AK15" s="4">
        <v>8.9757335394290719E-2</v>
      </c>
      <c r="AL15" s="4">
        <v>12.707313627195632</v>
      </c>
      <c r="AM15" s="4">
        <v>0.25009858067412477</v>
      </c>
      <c r="AN15" s="4">
        <v>0.47071596623647433</v>
      </c>
      <c r="AO15" s="4">
        <v>0</v>
      </c>
      <c r="AP15" s="4">
        <v>0.62224150401657685</v>
      </c>
      <c r="AQ15" s="4">
        <v>1.4998697389069344</v>
      </c>
      <c r="AR15" s="4">
        <v>0.40235034859846652</v>
      </c>
      <c r="AS15" s="4">
        <v>0.92412501044929896</v>
      </c>
      <c r="AT15" s="4">
        <v>15.301081028224612</v>
      </c>
      <c r="AU15" s="4">
        <v>30.609397541226031</v>
      </c>
      <c r="AV15" s="4">
        <v>3.2752602830472499</v>
      </c>
      <c r="AW15" s="4">
        <v>6.5336812786324163</v>
      </c>
      <c r="AX15" s="4">
        <v>9.4678811250188666</v>
      </c>
      <c r="AY15" s="4">
        <v>0.48224290800627889</v>
      </c>
      <c r="AZ15" s="4">
        <v>4.284166486791511</v>
      </c>
      <c r="BA15" s="4">
        <v>2.10678265659317</v>
      </c>
      <c r="BB15" s="4">
        <v>0.24007386733923081</v>
      </c>
      <c r="BC15" s="4">
        <v>7.8830103467466106E-2</v>
      </c>
      <c r="BD15" s="4">
        <v>53.285362509737212</v>
      </c>
      <c r="BE15" s="4">
        <v>22.821242011825287</v>
      </c>
      <c r="BF15" s="4">
        <v>2.6461792643946977</v>
      </c>
      <c r="BG15" s="4">
        <v>18.728845298249837</v>
      </c>
      <c r="BH15" s="4">
        <v>13.30202306134786</v>
      </c>
      <c r="BI15" s="4">
        <v>0.19782490894624721</v>
      </c>
      <c r="BJ15" s="4">
        <v>1.1885273599569457</v>
      </c>
      <c r="BK15" s="4">
        <v>0.55468339432367275</v>
      </c>
      <c r="BL15" s="4">
        <v>11.731614703599432</v>
      </c>
      <c r="BM15" s="4">
        <v>7.4251514644151033</v>
      </c>
      <c r="BN15" s="4">
        <v>0</v>
      </c>
      <c r="BO15" s="5">
        <f t="shared" si="0"/>
        <v>4125.7372933663701</v>
      </c>
      <c r="BP15" s="4">
        <v>550.08804914541622</v>
      </c>
      <c r="BQ15" s="4">
        <v>0</v>
      </c>
      <c r="BR15" s="4">
        <v>0</v>
      </c>
      <c r="BS15" s="4">
        <v>29.911612909237235</v>
      </c>
      <c r="BT15" s="4">
        <v>29.163924757628038</v>
      </c>
      <c r="BU15" s="4">
        <v>1807.398192964627</v>
      </c>
      <c r="BV15" s="4">
        <v>392.30009228310024</v>
      </c>
      <c r="BW15" s="4">
        <v>625.20111999296751</v>
      </c>
      <c r="BX15" s="5">
        <f t="shared" si="1"/>
        <v>7559.8002854193464</v>
      </c>
    </row>
    <row r="16" spans="1:76" x14ac:dyDescent="0.2">
      <c r="A16" s="32" t="s">
        <v>70</v>
      </c>
      <c r="B16" s="12"/>
      <c r="C16" s="4">
        <v>0.34343232098251902</v>
      </c>
      <c r="D16" s="4">
        <v>0</v>
      </c>
      <c r="E16" s="4">
        <v>0</v>
      </c>
      <c r="F16" s="4">
        <v>2.5326418580884846</v>
      </c>
      <c r="G16" s="4">
        <v>273.7213570035006</v>
      </c>
      <c r="H16" s="4">
        <v>16.377590745723079</v>
      </c>
      <c r="I16" s="4">
        <v>2.7944103098767892</v>
      </c>
      <c r="J16" s="4">
        <v>0</v>
      </c>
      <c r="K16" s="4">
        <v>0</v>
      </c>
      <c r="L16" s="4">
        <v>1.1540841617806259</v>
      </c>
      <c r="M16" s="4">
        <v>31.675365064494283</v>
      </c>
      <c r="N16" s="4">
        <v>66.103086256729952</v>
      </c>
      <c r="O16" s="4">
        <v>27.311586968518878</v>
      </c>
      <c r="P16" s="4">
        <v>438.30105389629097</v>
      </c>
      <c r="Q16" s="4">
        <v>70.724274648435014</v>
      </c>
      <c r="R16" s="4">
        <v>17.421526288542985</v>
      </c>
      <c r="S16" s="4">
        <v>4.6501644502489947</v>
      </c>
      <c r="T16" s="4">
        <v>10.218606511422696</v>
      </c>
      <c r="U16" s="4">
        <v>1.7420004062295562</v>
      </c>
      <c r="V16" s="4">
        <v>67.126563396196445</v>
      </c>
      <c r="W16" s="4">
        <v>0</v>
      </c>
      <c r="X16" s="4">
        <v>6.3538475258226379</v>
      </c>
      <c r="Y16" s="4">
        <v>0.72844790536889592</v>
      </c>
      <c r="Z16" s="4">
        <v>0</v>
      </c>
      <c r="AA16" s="4">
        <v>0</v>
      </c>
      <c r="AB16" s="4">
        <v>0.93971624333968573</v>
      </c>
      <c r="AC16" s="4">
        <v>699.26278883389182</v>
      </c>
      <c r="AD16" s="4">
        <v>82.131941139072651</v>
      </c>
      <c r="AE16" s="4">
        <v>6.6456299359372908</v>
      </c>
      <c r="AF16" s="4">
        <v>0</v>
      </c>
      <c r="AG16" s="4">
        <v>8.8988434994223389E-2</v>
      </c>
      <c r="AH16" s="4">
        <v>0</v>
      </c>
      <c r="AI16" s="4">
        <v>0</v>
      </c>
      <c r="AJ16" s="4">
        <v>0</v>
      </c>
      <c r="AK16" s="4">
        <v>0</v>
      </c>
      <c r="AL16" s="4">
        <v>3.5612531426925771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32.751868169338657</v>
      </c>
      <c r="AU16" s="4">
        <v>69.155229510156133</v>
      </c>
      <c r="AV16" s="4">
        <v>1.5542283397345211</v>
      </c>
      <c r="AW16" s="4">
        <v>6.9431970199266866</v>
      </c>
      <c r="AX16" s="4">
        <v>0.15870362950452033</v>
      </c>
      <c r="AY16" s="4">
        <v>0</v>
      </c>
      <c r="AZ16" s="4">
        <v>6.3520555211007306</v>
      </c>
      <c r="BA16" s="4">
        <v>0</v>
      </c>
      <c r="BB16" s="4">
        <v>0</v>
      </c>
      <c r="BC16" s="4">
        <v>0</v>
      </c>
      <c r="BD16" s="4">
        <v>19.055699864645401</v>
      </c>
      <c r="BE16" s="4">
        <v>1.0071582997072621</v>
      </c>
      <c r="BF16" s="4">
        <v>0</v>
      </c>
      <c r="BG16" s="4">
        <v>0.772392321294878</v>
      </c>
      <c r="BH16" s="4">
        <v>2.6718767558250405E-2</v>
      </c>
      <c r="BI16" s="4">
        <v>0</v>
      </c>
      <c r="BJ16" s="4">
        <v>0</v>
      </c>
      <c r="BK16" s="4">
        <v>0</v>
      </c>
      <c r="BL16" s="4">
        <v>0</v>
      </c>
      <c r="BM16" s="4">
        <v>1.0359455491046401</v>
      </c>
      <c r="BN16" s="4">
        <v>0</v>
      </c>
      <c r="BO16" s="5">
        <f t="shared" si="0"/>
        <v>1970.7235544402533</v>
      </c>
      <c r="BP16" s="4">
        <v>104.14400035265689</v>
      </c>
      <c r="BQ16" s="4">
        <v>0</v>
      </c>
      <c r="BR16" s="4">
        <v>0</v>
      </c>
      <c r="BS16" s="4">
        <v>13.882080985551365</v>
      </c>
      <c r="BT16" s="4">
        <v>43.053688342477045</v>
      </c>
      <c r="BU16" s="4">
        <v>607.66236103479559</v>
      </c>
      <c r="BV16" s="4">
        <v>72.721882320555721</v>
      </c>
      <c r="BW16" s="4">
        <v>141.21221682536793</v>
      </c>
      <c r="BX16" s="5">
        <f t="shared" si="1"/>
        <v>2953.3997843016577</v>
      </c>
    </row>
    <row r="17" spans="1:76" x14ac:dyDescent="0.2">
      <c r="A17" s="32" t="s">
        <v>71</v>
      </c>
      <c r="B17" s="12"/>
      <c r="C17" s="4">
        <v>0</v>
      </c>
      <c r="D17" s="4">
        <v>0</v>
      </c>
      <c r="E17" s="4">
        <v>0</v>
      </c>
      <c r="F17" s="4">
        <v>0</v>
      </c>
      <c r="G17" s="4">
        <v>9.8128501819542464</v>
      </c>
      <c r="H17" s="4">
        <v>0.89508926337145911</v>
      </c>
      <c r="I17" s="4">
        <v>0.64832941883362361</v>
      </c>
      <c r="J17" s="4">
        <v>0</v>
      </c>
      <c r="K17" s="4">
        <v>0</v>
      </c>
      <c r="L17" s="4">
        <v>52.587135353344912</v>
      </c>
      <c r="M17" s="4">
        <v>154.90291854283916</v>
      </c>
      <c r="N17" s="4">
        <v>1.9903099532255433</v>
      </c>
      <c r="O17" s="4">
        <v>48.861291413266557</v>
      </c>
      <c r="P17" s="4">
        <v>99.417926762118668</v>
      </c>
      <c r="Q17" s="4">
        <v>3506.5119706912928</v>
      </c>
      <c r="R17" s="4">
        <v>1662.8052305929705</v>
      </c>
      <c r="S17" s="4">
        <v>26.44654207733258</v>
      </c>
      <c r="T17" s="4">
        <v>262.4198043824041</v>
      </c>
      <c r="U17" s="4">
        <v>359.08991574354752</v>
      </c>
      <c r="V17" s="4">
        <v>113.10629929633483</v>
      </c>
      <c r="W17" s="4">
        <v>43.529356040012409</v>
      </c>
      <c r="X17" s="4">
        <v>50.559754311662608</v>
      </c>
      <c r="Y17" s="4">
        <v>27.794466561633222</v>
      </c>
      <c r="Z17" s="4">
        <v>0</v>
      </c>
      <c r="AA17" s="4">
        <v>0</v>
      </c>
      <c r="AB17" s="4">
        <v>0.29836308779048637</v>
      </c>
      <c r="AC17" s="4">
        <v>501.63904305915929</v>
      </c>
      <c r="AD17" s="4">
        <v>15.423870246822323</v>
      </c>
      <c r="AE17" s="4">
        <v>39.609687780558147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5.5258641259071262E-2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14.717934051894217</v>
      </c>
      <c r="AU17" s="4">
        <v>30.889246784688059</v>
      </c>
      <c r="AV17" s="4">
        <v>0</v>
      </c>
      <c r="AW17" s="4">
        <v>0</v>
      </c>
      <c r="AX17" s="4">
        <v>4.7112818434729239E-2</v>
      </c>
      <c r="AY17" s="4">
        <v>0</v>
      </c>
      <c r="AZ17" s="4">
        <v>0.43610589918115089</v>
      </c>
      <c r="BA17" s="4">
        <v>0</v>
      </c>
      <c r="BB17" s="4">
        <v>0</v>
      </c>
      <c r="BC17" s="4">
        <v>0</v>
      </c>
      <c r="BD17" s="4">
        <v>2.3591703146990857</v>
      </c>
      <c r="BE17" s="4">
        <v>0.25580024212125424</v>
      </c>
      <c r="BF17" s="4">
        <v>0</v>
      </c>
      <c r="BG17" s="4">
        <v>0</v>
      </c>
      <c r="BH17" s="4">
        <v>0</v>
      </c>
      <c r="BI17" s="4">
        <v>0</v>
      </c>
      <c r="BJ17" s="4">
        <v>2.5450932073240787E-2</v>
      </c>
      <c r="BK17" s="4">
        <v>0</v>
      </c>
      <c r="BL17" s="4">
        <v>0</v>
      </c>
      <c r="BM17" s="4">
        <v>0</v>
      </c>
      <c r="BN17" s="4">
        <v>0</v>
      </c>
      <c r="BO17" s="5">
        <f t="shared" si="0"/>
        <v>7027.1362344448253</v>
      </c>
      <c r="BP17" s="4">
        <v>10.120446173422952</v>
      </c>
      <c r="BQ17" s="4">
        <v>0</v>
      </c>
      <c r="BR17" s="4">
        <v>0</v>
      </c>
      <c r="BS17" s="4">
        <v>0</v>
      </c>
      <c r="BT17" s="4">
        <v>6.3916535470166957</v>
      </c>
      <c r="BU17" s="4">
        <v>2012.074003781544</v>
      </c>
      <c r="BV17" s="4">
        <v>331.81473516238367</v>
      </c>
      <c r="BW17" s="4">
        <v>1428.2636918401345</v>
      </c>
      <c r="BX17" s="5">
        <f t="shared" si="1"/>
        <v>10815.800764949327</v>
      </c>
    </row>
    <row r="18" spans="1:76" x14ac:dyDescent="0.2">
      <c r="A18" s="32" t="s">
        <v>72</v>
      </c>
      <c r="B18" s="12"/>
      <c r="C18" s="4">
        <v>2.4403964818898802</v>
      </c>
      <c r="D18" s="4">
        <v>0</v>
      </c>
      <c r="E18" s="4">
        <v>1.4584697267163886</v>
      </c>
      <c r="F18" s="4">
        <v>3.6614957258707133</v>
      </c>
      <c r="G18" s="4">
        <v>200.38594226799597</v>
      </c>
      <c r="H18" s="4">
        <v>18.63124782540535</v>
      </c>
      <c r="I18" s="4">
        <v>17.402764915453485</v>
      </c>
      <c r="J18" s="4">
        <v>19.958199450330302</v>
      </c>
      <c r="K18" s="4">
        <v>3.7518323436686565</v>
      </c>
      <c r="L18" s="4">
        <v>18.645995856985646</v>
      </c>
      <c r="M18" s="4">
        <v>124.38308678371008</v>
      </c>
      <c r="N18" s="4">
        <v>1.9333542527352694</v>
      </c>
      <c r="O18" s="4">
        <v>42.381805809865384</v>
      </c>
      <c r="P18" s="4">
        <v>67.624137720691991</v>
      </c>
      <c r="Q18" s="4">
        <v>85.367920498970534</v>
      </c>
      <c r="R18" s="4">
        <v>506.0972401543122</v>
      </c>
      <c r="S18" s="4">
        <v>38.303022246624465</v>
      </c>
      <c r="T18" s="4">
        <v>29.918334269595157</v>
      </c>
      <c r="U18" s="4">
        <v>137.78140168430133</v>
      </c>
      <c r="V18" s="4">
        <v>155.84638628370988</v>
      </c>
      <c r="W18" s="4">
        <v>22.801030756182623</v>
      </c>
      <c r="X18" s="4">
        <v>56.678133284065304</v>
      </c>
      <c r="Y18" s="4">
        <v>180.2233092775547</v>
      </c>
      <c r="Z18" s="4">
        <v>0</v>
      </c>
      <c r="AA18" s="4">
        <v>5.9005059378374973</v>
      </c>
      <c r="AB18" s="4">
        <v>1.730959233651028</v>
      </c>
      <c r="AC18" s="4">
        <v>463.79291431761931</v>
      </c>
      <c r="AD18" s="4">
        <v>14.041502098902097</v>
      </c>
      <c r="AE18" s="4">
        <v>41.512738899090458</v>
      </c>
      <c r="AF18" s="4">
        <v>25.759233607057496</v>
      </c>
      <c r="AG18" s="4">
        <v>5.0801741409376175</v>
      </c>
      <c r="AH18" s="4">
        <v>0</v>
      </c>
      <c r="AI18" s="4">
        <v>0.29714387264501985</v>
      </c>
      <c r="AJ18" s="4">
        <v>0</v>
      </c>
      <c r="AK18" s="4">
        <v>0.17871748545338953</v>
      </c>
      <c r="AL18" s="4">
        <v>23.009439856012104</v>
      </c>
      <c r="AM18" s="4">
        <v>0</v>
      </c>
      <c r="AN18" s="4">
        <v>0.11284340415445629</v>
      </c>
      <c r="AO18" s="4">
        <v>8.5203663183677119</v>
      </c>
      <c r="AP18" s="4">
        <v>0</v>
      </c>
      <c r="AQ18" s="4">
        <v>4.9721759336643601</v>
      </c>
      <c r="AR18" s="4">
        <v>2.3216163352483989</v>
      </c>
      <c r="AS18" s="4">
        <v>2.5575162869726684</v>
      </c>
      <c r="AT18" s="4">
        <v>19.898763130594819</v>
      </c>
      <c r="AU18" s="4">
        <v>31.061519764472241</v>
      </c>
      <c r="AV18" s="4">
        <v>0.93076601294192385</v>
      </c>
      <c r="AW18" s="4">
        <v>2.2790838516322842</v>
      </c>
      <c r="AX18" s="4">
        <v>0.40811396419026535</v>
      </c>
      <c r="AY18" s="4">
        <v>1.9387622557758937</v>
      </c>
      <c r="AZ18" s="4">
        <v>4.2975697820480718</v>
      </c>
      <c r="BA18" s="4">
        <v>0.58633515216604981</v>
      </c>
      <c r="BB18" s="4">
        <v>3.3167976697335705E-2</v>
      </c>
      <c r="BC18" s="4">
        <v>0</v>
      </c>
      <c r="BD18" s="4">
        <v>8.9416999454983461</v>
      </c>
      <c r="BE18" s="4">
        <v>47.267927251772399</v>
      </c>
      <c r="BF18" s="4">
        <v>3.3488251645516751</v>
      </c>
      <c r="BG18" s="4">
        <v>10.051417280106104</v>
      </c>
      <c r="BH18" s="4">
        <v>3.2820713757697542</v>
      </c>
      <c r="BI18" s="4">
        <v>0.96201416406734341</v>
      </c>
      <c r="BJ18" s="4">
        <v>0.24060868641633174</v>
      </c>
      <c r="BK18" s="4">
        <v>1.1270595852085337</v>
      </c>
      <c r="BL18" s="4">
        <v>5.9874675779793218</v>
      </c>
      <c r="BM18" s="4">
        <v>2.283718205482097</v>
      </c>
      <c r="BN18" s="4">
        <v>0</v>
      </c>
      <c r="BO18" s="5">
        <f t="shared" si="0"/>
        <v>2480.3902464716216</v>
      </c>
      <c r="BP18" s="4">
        <v>177.05761713481422</v>
      </c>
      <c r="BQ18" s="4">
        <v>0</v>
      </c>
      <c r="BR18" s="4">
        <v>0</v>
      </c>
      <c r="BS18" s="4">
        <v>1150.4375294684107</v>
      </c>
      <c r="BT18" s="4">
        <v>5.1215375240584811</v>
      </c>
      <c r="BU18" s="4">
        <v>1139.3471922291515</v>
      </c>
      <c r="BV18" s="4">
        <v>170.07418964953857</v>
      </c>
      <c r="BW18" s="4">
        <v>466.67162849992371</v>
      </c>
      <c r="BX18" s="5">
        <f t="shared" si="1"/>
        <v>5589.0999409775186</v>
      </c>
    </row>
    <row r="19" spans="1:76" x14ac:dyDescent="0.2">
      <c r="A19" s="32" t="s">
        <v>73</v>
      </c>
      <c r="B19" s="12"/>
      <c r="C19" s="4">
        <v>1.082681627554182</v>
      </c>
      <c r="D19" s="4">
        <v>0</v>
      </c>
      <c r="E19" s="4">
        <v>0</v>
      </c>
      <c r="F19" s="4">
        <v>0</v>
      </c>
      <c r="G19" s="4">
        <v>0.30044402431517242</v>
      </c>
      <c r="H19" s="4">
        <v>2.1753260009802764</v>
      </c>
      <c r="I19" s="4">
        <v>0</v>
      </c>
      <c r="J19" s="4">
        <v>0.18087628628350028</v>
      </c>
      <c r="K19" s="4">
        <v>0.84976105319406281</v>
      </c>
      <c r="L19" s="4">
        <v>10.441008323589566</v>
      </c>
      <c r="M19" s="4">
        <v>53.685767562334149</v>
      </c>
      <c r="N19" s="4">
        <v>58.123887532456365</v>
      </c>
      <c r="O19" s="4">
        <v>0</v>
      </c>
      <c r="P19" s="4">
        <v>0</v>
      </c>
      <c r="Q19" s="4">
        <v>2.501700140185767</v>
      </c>
      <c r="R19" s="4">
        <v>15.076889682099202</v>
      </c>
      <c r="S19" s="4">
        <v>980.49361603354964</v>
      </c>
      <c r="T19" s="4">
        <v>84.460825840035497</v>
      </c>
      <c r="U19" s="4">
        <v>85.352216485360515</v>
      </c>
      <c r="V19" s="4">
        <v>221.53900492794563</v>
      </c>
      <c r="W19" s="4">
        <v>24.928301483026129</v>
      </c>
      <c r="X19" s="4">
        <v>5.6355977879967689</v>
      </c>
      <c r="Y19" s="4">
        <v>24.558693494177991</v>
      </c>
      <c r="Z19" s="4">
        <v>0</v>
      </c>
      <c r="AA19" s="4">
        <v>0.52869481358957116</v>
      </c>
      <c r="AB19" s="4">
        <v>0.53594421111826029</v>
      </c>
      <c r="AC19" s="4">
        <v>347.83369480692164</v>
      </c>
      <c r="AD19" s="4">
        <v>86.578669220611346</v>
      </c>
      <c r="AE19" s="4">
        <v>53.609849550393072</v>
      </c>
      <c r="AF19" s="4">
        <v>38.696392902954059</v>
      </c>
      <c r="AG19" s="4">
        <v>1.5931155867180513</v>
      </c>
      <c r="AH19" s="4">
        <v>0</v>
      </c>
      <c r="AI19" s="4">
        <v>0</v>
      </c>
      <c r="AJ19" s="4">
        <v>17.335263004693473</v>
      </c>
      <c r="AK19" s="4">
        <v>14.066552959984005</v>
      </c>
      <c r="AL19" s="4">
        <v>2.5081210702919998</v>
      </c>
      <c r="AM19" s="4">
        <v>0.22297704688882519</v>
      </c>
      <c r="AN19" s="4">
        <v>31.337323765537271</v>
      </c>
      <c r="AO19" s="4">
        <v>491.14029202329931</v>
      </c>
      <c r="AP19" s="4">
        <v>117.40333085580815</v>
      </c>
      <c r="AQ19" s="4">
        <v>17.997186426948343</v>
      </c>
      <c r="AR19" s="4">
        <v>10.651974205494151</v>
      </c>
      <c r="AS19" s="4">
        <v>37.882909863959469</v>
      </c>
      <c r="AT19" s="4">
        <v>5.0603428090752756</v>
      </c>
      <c r="AU19" s="4">
        <v>0</v>
      </c>
      <c r="AV19" s="4">
        <v>8.4470353573128806E-2</v>
      </c>
      <c r="AW19" s="4">
        <v>46.946059798245479</v>
      </c>
      <c r="AX19" s="4">
        <v>3.5922788995915589</v>
      </c>
      <c r="AY19" s="4">
        <v>24.58702080794378</v>
      </c>
      <c r="AZ19" s="4">
        <v>7.1828964942321321</v>
      </c>
      <c r="BA19" s="4">
        <v>0</v>
      </c>
      <c r="BB19" s="4">
        <v>0</v>
      </c>
      <c r="BC19" s="4">
        <v>0</v>
      </c>
      <c r="BD19" s="4">
        <v>9.9410979156887458E-2</v>
      </c>
      <c r="BE19" s="4">
        <v>50.784635855586828</v>
      </c>
      <c r="BF19" s="4">
        <v>5.8209697566943293</v>
      </c>
      <c r="BG19" s="4">
        <v>35.76662294193023</v>
      </c>
      <c r="BH19" s="4">
        <v>2.2324664467930107</v>
      </c>
      <c r="BI19" s="4">
        <v>0.24162794367758023</v>
      </c>
      <c r="BJ19" s="4">
        <v>0</v>
      </c>
      <c r="BK19" s="4">
        <v>0</v>
      </c>
      <c r="BL19" s="4">
        <v>46.794492215492689</v>
      </c>
      <c r="BM19" s="4">
        <v>0.19818270898250168</v>
      </c>
      <c r="BN19" s="4">
        <v>0</v>
      </c>
      <c r="BO19" s="5">
        <f t="shared" si="0"/>
        <v>3070.7003686112703</v>
      </c>
      <c r="BP19" s="4">
        <v>1239.4685259254504</v>
      </c>
      <c r="BQ19" s="4">
        <v>0</v>
      </c>
      <c r="BR19" s="4">
        <v>0</v>
      </c>
      <c r="BS19" s="4">
        <v>4471.3056155145541</v>
      </c>
      <c r="BT19" s="4">
        <v>2.2302617016626058</v>
      </c>
      <c r="BU19" s="4">
        <v>3884.1542247020584</v>
      </c>
      <c r="BV19" s="4">
        <v>521.86116357980029</v>
      </c>
      <c r="BW19" s="4">
        <v>1918.0792963583103</v>
      </c>
      <c r="BX19" s="5">
        <f t="shared" si="1"/>
        <v>15107.799456393106</v>
      </c>
    </row>
    <row r="20" spans="1:76" x14ac:dyDescent="0.2">
      <c r="A20" s="32" t="s">
        <v>74</v>
      </c>
      <c r="B20" s="12"/>
      <c r="C20" s="4">
        <v>3.3493101924076552</v>
      </c>
      <c r="D20" s="4">
        <v>0</v>
      </c>
      <c r="E20" s="4">
        <v>1.1769620773038807</v>
      </c>
      <c r="F20" s="4">
        <v>0</v>
      </c>
      <c r="G20" s="4">
        <v>0.72341199242997811</v>
      </c>
      <c r="H20" s="4">
        <v>14.642931102074529</v>
      </c>
      <c r="I20" s="4">
        <v>0</v>
      </c>
      <c r="J20" s="4">
        <v>0</v>
      </c>
      <c r="K20" s="4">
        <v>0</v>
      </c>
      <c r="L20" s="4">
        <v>7.0145109594433297</v>
      </c>
      <c r="M20" s="4">
        <v>26.06115356818502</v>
      </c>
      <c r="N20" s="4">
        <v>0</v>
      </c>
      <c r="O20" s="4">
        <v>2.1282630563237874</v>
      </c>
      <c r="P20" s="4">
        <v>0.39613553987132644</v>
      </c>
      <c r="Q20" s="4">
        <v>83.624155766673084</v>
      </c>
      <c r="R20" s="4">
        <v>27.93483097038245</v>
      </c>
      <c r="S20" s="4">
        <v>133.52897033041936</v>
      </c>
      <c r="T20" s="4">
        <v>404.46404409188619</v>
      </c>
      <c r="U20" s="4">
        <v>226.81749380858327</v>
      </c>
      <c r="V20" s="4">
        <v>1278.2675987765808</v>
      </c>
      <c r="W20" s="4">
        <v>1.9491235618170717</v>
      </c>
      <c r="X20" s="4">
        <v>16.569389608868157</v>
      </c>
      <c r="Y20" s="4">
        <v>326.19047651331368</v>
      </c>
      <c r="Z20" s="4">
        <v>0.67237077310839388</v>
      </c>
      <c r="AA20" s="4">
        <v>0</v>
      </c>
      <c r="AB20" s="4">
        <v>0</v>
      </c>
      <c r="AC20" s="4">
        <v>688.26668174798021</v>
      </c>
      <c r="AD20" s="4">
        <v>53.799668462171148</v>
      </c>
      <c r="AE20" s="4">
        <v>116.55525753422016</v>
      </c>
      <c r="AF20" s="4">
        <v>9.5919624120981979</v>
      </c>
      <c r="AG20" s="4">
        <v>2.3309630142184972</v>
      </c>
      <c r="AH20" s="4">
        <v>0</v>
      </c>
      <c r="AI20" s="4">
        <v>0</v>
      </c>
      <c r="AJ20" s="4">
        <v>0.29949545021152268</v>
      </c>
      <c r="AK20" s="4">
        <v>0</v>
      </c>
      <c r="AL20" s="4">
        <v>0</v>
      </c>
      <c r="AM20" s="4">
        <v>0</v>
      </c>
      <c r="AN20" s="4">
        <v>13.005362512887476</v>
      </c>
      <c r="AO20" s="4">
        <v>2.8761859088726767</v>
      </c>
      <c r="AP20" s="4">
        <v>2.3665889803420685</v>
      </c>
      <c r="AQ20" s="4">
        <v>0</v>
      </c>
      <c r="AR20" s="4">
        <v>0</v>
      </c>
      <c r="AS20" s="4">
        <v>0</v>
      </c>
      <c r="AT20" s="4">
        <v>4.8046084655337564</v>
      </c>
      <c r="AU20" s="4">
        <v>7.218877678522615</v>
      </c>
      <c r="AV20" s="4">
        <v>0</v>
      </c>
      <c r="AW20" s="4">
        <v>6.065261221581399</v>
      </c>
      <c r="AX20" s="4">
        <v>0.12982874366118799</v>
      </c>
      <c r="AY20" s="4">
        <v>0</v>
      </c>
      <c r="AZ20" s="4">
        <v>1.5349366207734176</v>
      </c>
      <c r="BA20" s="4">
        <v>1.3869651930019962</v>
      </c>
      <c r="BB20" s="4">
        <v>0</v>
      </c>
      <c r="BC20" s="4">
        <v>0</v>
      </c>
      <c r="BD20" s="4">
        <v>0</v>
      </c>
      <c r="BE20" s="4">
        <v>13.474254861665571</v>
      </c>
      <c r="BF20" s="4">
        <v>0</v>
      </c>
      <c r="BG20" s="4">
        <v>0</v>
      </c>
      <c r="BH20" s="4">
        <v>0.96322752565794056</v>
      </c>
      <c r="BI20" s="4">
        <v>2.5022953834064348</v>
      </c>
      <c r="BJ20" s="4">
        <v>0.18993507382875</v>
      </c>
      <c r="BK20" s="4">
        <v>0.35799398024999451</v>
      </c>
      <c r="BL20" s="4">
        <v>2.6856015292682103</v>
      </c>
      <c r="BM20" s="4">
        <v>1.0886167521886141</v>
      </c>
      <c r="BN20" s="4">
        <v>0</v>
      </c>
      <c r="BO20" s="5">
        <f t="shared" si="0"/>
        <v>3487.0057017420136</v>
      </c>
      <c r="BP20" s="4">
        <v>1279.2393242416938</v>
      </c>
      <c r="BQ20" s="4">
        <v>0</v>
      </c>
      <c r="BR20" s="4">
        <v>0</v>
      </c>
      <c r="BS20" s="4">
        <v>1402.7935560954625</v>
      </c>
      <c r="BT20" s="4">
        <v>47.808665600541246</v>
      </c>
      <c r="BU20" s="4">
        <v>1739.6263652993621</v>
      </c>
      <c r="BV20" s="4">
        <v>274.64463061120603</v>
      </c>
      <c r="BW20" s="4">
        <v>800.48113035668666</v>
      </c>
      <c r="BX20" s="5">
        <f t="shared" si="1"/>
        <v>9031.5993739469668</v>
      </c>
    </row>
    <row r="21" spans="1:76" x14ac:dyDescent="0.2">
      <c r="A21" s="32" t="s">
        <v>75</v>
      </c>
      <c r="B21" s="12"/>
      <c r="C21" s="4">
        <v>7.8017532071415214</v>
      </c>
      <c r="D21" s="4">
        <v>22.582993066731415</v>
      </c>
      <c r="E21" s="4">
        <v>0.77898563120198172</v>
      </c>
      <c r="F21" s="4">
        <v>0</v>
      </c>
      <c r="G21" s="4">
        <v>0.44529417525693021</v>
      </c>
      <c r="H21" s="4">
        <v>0</v>
      </c>
      <c r="I21" s="4">
        <v>0.29853821022846061</v>
      </c>
      <c r="J21" s="4">
        <v>0</v>
      </c>
      <c r="K21" s="4">
        <v>0</v>
      </c>
      <c r="L21" s="4">
        <v>29.527202483372008</v>
      </c>
      <c r="M21" s="4">
        <v>112.28924409439722</v>
      </c>
      <c r="N21" s="4">
        <v>3.0228631062303872</v>
      </c>
      <c r="O21" s="4">
        <v>84.000511269348848</v>
      </c>
      <c r="P21" s="4">
        <v>2.8960376658162841</v>
      </c>
      <c r="Q21" s="4">
        <v>28.117317031745362</v>
      </c>
      <c r="R21" s="4">
        <v>63.621296625273267</v>
      </c>
      <c r="S21" s="4">
        <v>57.140317068959547</v>
      </c>
      <c r="T21" s="4">
        <v>3.5704459181071115</v>
      </c>
      <c r="U21" s="4">
        <v>1686.346119196071</v>
      </c>
      <c r="V21" s="4">
        <v>393.9960182834883</v>
      </c>
      <c r="W21" s="4">
        <v>2.4601634775252279</v>
      </c>
      <c r="X21" s="4">
        <v>0</v>
      </c>
      <c r="Y21" s="4">
        <v>519.23473323775579</v>
      </c>
      <c r="Z21" s="4">
        <v>0</v>
      </c>
      <c r="AA21" s="4">
        <v>0</v>
      </c>
      <c r="AB21" s="4">
        <v>1.5063064508348774</v>
      </c>
      <c r="AC21" s="4">
        <v>838.955895860949</v>
      </c>
      <c r="AD21" s="4">
        <v>68.59546077740778</v>
      </c>
      <c r="AE21" s="4">
        <v>26.437906828657809</v>
      </c>
      <c r="AF21" s="4">
        <v>12.169021992962721</v>
      </c>
      <c r="AG21" s="4">
        <v>0.79148880581198866</v>
      </c>
      <c r="AH21" s="4">
        <v>0</v>
      </c>
      <c r="AI21" s="4">
        <v>5.7603502667349524E-2</v>
      </c>
      <c r="AJ21" s="4">
        <v>68.629534612374442</v>
      </c>
      <c r="AK21" s="4">
        <v>10.670158876209996</v>
      </c>
      <c r="AL21" s="4">
        <v>0.14541235403720765</v>
      </c>
      <c r="AM21" s="4">
        <v>0</v>
      </c>
      <c r="AN21" s="4">
        <v>8.6405254001024279E-2</v>
      </c>
      <c r="AO21" s="4">
        <v>27.58423601289233</v>
      </c>
      <c r="AP21" s="4">
        <v>0</v>
      </c>
      <c r="AQ21" s="4">
        <v>1.0244404271930088</v>
      </c>
      <c r="AR21" s="4">
        <v>1.1901528383236415</v>
      </c>
      <c r="AS21" s="4">
        <v>0</v>
      </c>
      <c r="AT21" s="4">
        <v>17.6738083216215</v>
      </c>
      <c r="AU21" s="4">
        <v>34.01644378690785</v>
      </c>
      <c r="AV21" s="4">
        <v>8.6495342867230207E-2</v>
      </c>
      <c r="AW21" s="4">
        <v>6.0992024442154733</v>
      </c>
      <c r="AX21" s="4">
        <v>81.198785294527681</v>
      </c>
      <c r="AY21" s="4">
        <v>0</v>
      </c>
      <c r="AZ21" s="4">
        <v>0</v>
      </c>
      <c r="BA21" s="4">
        <v>7.5645778107087622</v>
      </c>
      <c r="BB21" s="4">
        <v>0.2467087339645444</v>
      </c>
      <c r="BC21" s="4">
        <v>0</v>
      </c>
      <c r="BD21" s="4">
        <v>6.4113957755967199</v>
      </c>
      <c r="BE21" s="4">
        <v>20.63012928891148</v>
      </c>
      <c r="BF21" s="4">
        <v>0</v>
      </c>
      <c r="BG21" s="4">
        <v>20.409194568334581</v>
      </c>
      <c r="BH21" s="4">
        <v>0.6641792181391416</v>
      </c>
      <c r="BI21" s="4">
        <v>0</v>
      </c>
      <c r="BJ21" s="4">
        <v>0</v>
      </c>
      <c r="BK21" s="4">
        <v>0.69028864622771202</v>
      </c>
      <c r="BL21" s="4">
        <v>9.9568984553974144E-2</v>
      </c>
      <c r="BM21" s="4">
        <v>5.4379756664335283E-2</v>
      </c>
      <c r="BN21" s="4">
        <v>0</v>
      </c>
      <c r="BO21" s="5">
        <f t="shared" si="0"/>
        <v>4271.8190163162162</v>
      </c>
      <c r="BP21" s="4">
        <v>102.73103418043272</v>
      </c>
      <c r="BQ21" s="4">
        <v>0</v>
      </c>
      <c r="BR21" s="4">
        <v>0</v>
      </c>
      <c r="BS21" s="4">
        <v>4271.4984978551356</v>
      </c>
      <c r="BT21" s="4">
        <v>5.4947452340128518</v>
      </c>
      <c r="BU21" s="4">
        <v>3947.7102526911476</v>
      </c>
      <c r="BV21" s="4">
        <v>889.9115550628436</v>
      </c>
      <c r="BW21" s="4">
        <v>2344.7346933230274</v>
      </c>
      <c r="BX21" s="5">
        <f t="shared" si="1"/>
        <v>15833.899794662815</v>
      </c>
    </row>
    <row r="22" spans="1:76" x14ac:dyDescent="0.2">
      <c r="A22" s="32" t="s">
        <v>76</v>
      </c>
      <c r="B22" s="12"/>
      <c r="C22" s="4">
        <v>0.51493957931455314</v>
      </c>
      <c r="D22" s="4">
        <v>0</v>
      </c>
      <c r="E22" s="4">
        <v>0</v>
      </c>
      <c r="F22" s="4">
        <v>0</v>
      </c>
      <c r="G22" s="4">
        <v>0.27297866100051443</v>
      </c>
      <c r="H22" s="4">
        <v>0</v>
      </c>
      <c r="I22" s="4">
        <v>0</v>
      </c>
      <c r="J22" s="4">
        <v>0</v>
      </c>
      <c r="K22" s="4">
        <v>0</v>
      </c>
      <c r="L22" s="4">
        <v>7.4562773773559243E-2</v>
      </c>
      <c r="M22" s="4">
        <v>3.8357360599959796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0.39867183412893709</v>
      </c>
      <c r="U22" s="4">
        <v>2.2349145383630939</v>
      </c>
      <c r="V22" s="4">
        <v>5313.0954289426991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20.360773609813265</v>
      </c>
      <c r="AD22" s="4">
        <v>653.70824403193069</v>
      </c>
      <c r="AE22" s="4">
        <v>4.0188925521220842</v>
      </c>
      <c r="AF22" s="4">
        <v>0</v>
      </c>
      <c r="AG22" s="4">
        <v>60.71123768859578</v>
      </c>
      <c r="AH22" s="4">
        <v>0</v>
      </c>
      <c r="AI22" s="4">
        <v>0</v>
      </c>
      <c r="AJ22" s="4">
        <v>29.706109781244702</v>
      </c>
      <c r="AK22" s="4">
        <v>24.906749006424914</v>
      </c>
      <c r="AL22" s="4">
        <v>0</v>
      </c>
      <c r="AM22" s="4">
        <v>0</v>
      </c>
      <c r="AN22" s="4">
        <v>5.8258200889898708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0.55263826708240438</v>
      </c>
      <c r="AX22" s="4">
        <v>5.4967766832550391E-2</v>
      </c>
      <c r="AY22" s="4">
        <v>0</v>
      </c>
      <c r="AZ22" s="4">
        <v>0</v>
      </c>
      <c r="BA22" s="4">
        <v>36.426838651057011</v>
      </c>
      <c r="BB22" s="4">
        <v>0</v>
      </c>
      <c r="BC22" s="4">
        <v>0</v>
      </c>
      <c r="BD22" s="4">
        <v>1.582826191768413</v>
      </c>
      <c r="BE22" s="4">
        <v>5.605106890196681</v>
      </c>
      <c r="BF22" s="4">
        <v>0</v>
      </c>
      <c r="BG22" s="4">
        <v>13.204026905584469</v>
      </c>
      <c r="BH22" s="4">
        <v>1.7683751357890756</v>
      </c>
      <c r="BI22" s="4">
        <v>0</v>
      </c>
      <c r="BJ22" s="4">
        <v>0</v>
      </c>
      <c r="BK22" s="4">
        <v>0</v>
      </c>
      <c r="BL22" s="4">
        <v>0</v>
      </c>
      <c r="BM22" s="4">
        <v>2.0878397231839552</v>
      </c>
      <c r="BN22" s="4">
        <v>0</v>
      </c>
      <c r="BO22" s="5">
        <f t="shared" si="0"/>
        <v>6180.9476786798914</v>
      </c>
      <c r="BP22" s="4">
        <v>3676.2169369584299</v>
      </c>
      <c r="BQ22" s="4">
        <v>0</v>
      </c>
      <c r="BR22" s="4">
        <v>0</v>
      </c>
      <c r="BS22" s="4">
        <v>5845.5744007636486</v>
      </c>
      <c r="BT22" s="4">
        <v>13.738900844405455</v>
      </c>
      <c r="BU22" s="4">
        <v>10189.612105923325</v>
      </c>
      <c r="BV22" s="4">
        <v>2915.2921706631032</v>
      </c>
      <c r="BW22" s="4">
        <v>4147.4182472946868</v>
      </c>
      <c r="BX22" s="5">
        <f t="shared" si="1"/>
        <v>32968.800441127489</v>
      </c>
    </row>
    <row r="23" spans="1:76" x14ac:dyDescent="0.2">
      <c r="A23" s="32" t="s">
        <v>77</v>
      </c>
      <c r="B23" s="12"/>
      <c r="C23" s="4">
        <v>0</v>
      </c>
      <c r="D23" s="4">
        <v>0</v>
      </c>
      <c r="E23" s="4">
        <v>1.4660444464648565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0.29491033413269946</v>
      </c>
      <c r="M23" s="4">
        <v>1.021139167174308</v>
      </c>
      <c r="N23" s="4">
        <v>0</v>
      </c>
      <c r="O23" s="4">
        <v>0</v>
      </c>
      <c r="P23" s="4">
        <v>0</v>
      </c>
      <c r="Q23" s="4">
        <v>0</v>
      </c>
      <c r="R23" s="4">
        <v>9.4196040870888606E-2</v>
      </c>
      <c r="S23" s="4">
        <v>2.5176196208043033</v>
      </c>
      <c r="T23" s="4">
        <v>1.3</v>
      </c>
      <c r="U23" s="4">
        <v>9.6765511472738264E-2</v>
      </c>
      <c r="V23" s="4">
        <v>5.0278525841207475</v>
      </c>
      <c r="W23" s="4">
        <v>172.38532915411099</v>
      </c>
      <c r="X23" s="4">
        <v>0.29029322302308808</v>
      </c>
      <c r="Y23" s="4">
        <v>126.7648382450991</v>
      </c>
      <c r="Z23" s="4">
        <v>0</v>
      </c>
      <c r="AA23" s="4">
        <v>0</v>
      </c>
      <c r="AB23" s="4">
        <v>0</v>
      </c>
      <c r="AC23" s="4">
        <v>0.30316148668690046</v>
      </c>
      <c r="AD23" s="4">
        <v>0.58070873107068799</v>
      </c>
      <c r="AE23" s="4">
        <v>0</v>
      </c>
      <c r="AF23" s="4">
        <v>0</v>
      </c>
      <c r="AG23" s="4">
        <v>15.835346079201678</v>
      </c>
      <c r="AH23" s="4">
        <v>0</v>
      </c>
      <c r="AI23" s="4">
        <v>0</v>
      </c>
      <c r="AJ23" s="4">
        <v>91.791847010079536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3.5689799192804501</v>
      </c>
      <c r="BA23" s="4">
        <v>0</v>
      </c>
      <c r="BB23" s="4">
        <v>0</v>
      </c>
      <c r="BC23" s="4">
        <v>0</v>
      </c>
      <c r="BD23" s="4">
        <v>0</v>
      </c>
      <c r="BE23" s="4">
        <v>58.76133719009114</v>
      </c>
      <c r="BF23" s="4">
        <v>0</v>
      </c>
      <c r="BG23" s="4">
        <v>0.84871213256713074</v>
      </c>
      <c r="BH23" s="4">
        <v>6.1523429966095139E-2</v>
      </c>
      <c r="BI23" s="4">
        <v>0</v>
      </c>
      <c r="BJ23" s="4">
        <v>0</v>
      </c>
      <c r="BK23" s="4">
        <v>0.60657727631579772</v>
      </c>
      <c r="BL23" s="4">
        <v>0</v>
      </c>
      <c r="BM23" s="4">
        <v>0</v>
      </c>
      <c r="BN23" s="4">
        <v>0</v>
      </c>
      <c r="BO23" s="5">
        <f t="shared" si="0"/>
        <v>483.61718158253314</v>
      </c>
      <c r="BP23" s="4">
        <v>553.75105265142759</v>
      </c>
      <c r="BQ23" s="4">
        <v>0</v>
      </c>
      <c r="BR23" s="4">
        <v>0</v>
      </c>
      <c r="BS23" s="4">
        <v>641.00076322812799</v>
      </c>
      <c r="BT23" s="4">
        <v>0.28193162432016472</v>
      </c>
      <c r="BU23" s="4">
        <v>472.48455630256069</v>
      </c>
      <c r="BV23" s="4">
        <v>27.44762923038089</v>
      </c>
      <c r="BW23" s="4">
        <v>445.01622612630194</v>
      </c>
      <c r="BX23" s="5">
        <f t="shared" si="1"/>
        <v>2623.5993407456526</v>
      </c>
    </row>
    <row r="24" spans="1:76" x14ac:dyDescent="0.2">
      <c r="A24" s="32" t="s">
        <v>89</v>
      </c>
      <c r="B24" s="12"/>
      <c r="C24" s="4">
        <v>0.477555340479417</v>
      </c>
      <c r="D24" s="4">
        <v>0</v>
      </c>
      <c r="E24" s="4">
        <v>0</v>
      </c>
      <c r="F24" s="4">
        <v>0</v>
      </c>
      <c r="G24" s="4">
        <v>4.440147062794491</v>
      </c>
      <c r="H24" s="4">
        <v>3.5894906072525492</v>
      </c>
      <c r="I24" s="4">
        <v>9.4891173836321313E-2</v>
      </c>
      <c r="J24" s="4">
        <v>0.18978234767264263</v>
      </c>
      <c r="K24" s="4">
        <v>0</v>
      </c>
      <c r="L24" s="4">
        <v>6.1613643528558129</v>
      </c>
      <c r="M24" s="4">
        <v>14.438760323518984</v>
      </c>
      <c r="N24" s="4">
        <v>53.294045372233668</v>
      </c>
      <c r="O24" s="4">
        <v>0.66423821685424911</v>
      </c>
      <c r="P24" s="4">
        <v>2.1379826362438319</v>
      </c>
      <c r="Q24" s="4">
        <v>2.8318762448910184</v>
      </c>
      <c r="R24" s="4">
        <v>1.8497966591296851</v>
      </c>
      <c r="S24" s="4">
        <v>1.6416968170352004</v>
      </c>
      <c r="T24" s="4">
        <v>0</v>
      </c>
      <c r="U24" s="4">
        <v>3.1789825191228296</v>
      </c>
      <c r="V24" s="4">
        <v>42.453155940516289</v>
      </c>
      <c r="W24" s="4">
        <v>1.889345909083193</v>
      </c>
      <c r="X24" s="4">
        <v>128.1892546251992</v>
      </c>
      <c r="Y24" s="4">
        <v>0</v>
      </c>
      <c r="Z24" s="4">
        <v>0</v>
      </c>
      <c r="AA24" s="4">
        <v>16.156360613390458</v>
      </c>
      <c r="AB24" s="4">
        <v>0.89110181753133144</v>
      </c>
      <c r="AC24" s="4">
        <v>83.784741741012212</v>
      </c>
      <c r="AD24" s="4">
        <v>12.384453139611241</v>
      </c>
      <c r="AE24" s="4">
        <v>41.481529766606513</v>
      </c>
      <c r="AF24" s="4">
        <v>24.926825799214885</v>
      </c>
      <c r="AG24" s="4">
        <v>12.196484791994125</v>
      </c>
      <c r="AH24" s="4">
        <v>0</v>
      </c>
      <c r="AI24" s="4">
        <v>0</v>
      </c>
      <c r="AJ24" s="4">
        <v>3.9294619634110708</v>
      </c>
      <c r="AK24" s="4">
        <v>2.615597704313247</v>
      </c>
      <c r="AL24" s="4">
        <v>5.9432756847812946</v>
      </c>
      <c r="AM24" s="4">
        <v>3.6419996836896344</v>
      </c>
      <c r="AN24" s="4">
        <v>0.12542730840062752</v>
      </c>
      <c r="AO24" s="4">
        <v>0</v>
      </c>
      <c r="AP24" s="4">
        <v>0.78150270581048376</v>
      </c>
      <c r="AQ24" s="4">
        <v>1.5904072240070466</v>
      </c>
      <c r="AR24" s="4">
        <v>0.81051556846331474</v>
      </c>
      <c r="AS24" s="4">
        <v>0.12990359200386059</v>
      </c>
      <c r="AT24" s="4">
        <v>20.444660261494949</v>
      </c>
      <c r="AU24" s="4">
        <v>0</v>
      </c>
      <c r="AV24" s="4">
        <v>8.30322831489344</v>
      </c>
      <c r="AW24" s="4">
        <v>4.3054940088957059</v>
      </c>
      <c r="AX24" s="4">
        <v>28.324954844953172</v>
      </c>
      <c r="AY24" s="4">
        <v>1.1795646953452854</v>
      </c>
      <c r="AZ24" s="4">
        <v>29.620911891091161</v>
      </c>
      <c r="BA24" s="4">
        <v>10.402210706983007</v>
      </c>
      <c r="BB24" s="4">
        <v>0.21813731308319406</v>
      </c>
      <c r="BC24" s="4">
        <v>0</v>
      </c>
      <c r="BD24" s="4">
        <v>13.937785241823546</v>
      </c>
      <c r="BE24" s="4">
        <v>15.12158220367084</v>
      </c>
      <c r="BF24" s="4">
        <v>7.9849077569663613</v>
      </c>
      <c r="BG24" s="4">
        <v>760.00540117299226</v>
      </c>
      <c r="BH24" s="4">
        <v>71.13424106329424</v>
      </c>
      <c r="BI24" s="4">
        <v>0.78595563092015119</v>
      </c>
      <c r="BJ24" s="4">
        <v>39.91276341203379</v>
      </c>
      <c r="BK24" s="4">
        <v>2.0516142663930688</v>
      </c>
      <c r="BL24" s="4">
        <v>0</v>
      </c>
      <c r="BM24" s="4">
        <v>19.034323974247059</v>
      </c>
      <c r="BN24" s="4">
        <v>0</v>
      </c>
      <c r="BO24" s="5">
        <f t="shared" si="0"/>
        <v>1511.6796920120423</v>
      </c>
      <c r="BP24" s="4">
        <v>2263.960679047058</v>
      </c>
      <c r="BQ24" s="4">
        <v>0</v>
      </c>
      <c r="BR24" s="4">
        <v>246.04063051769361</v>
      </c>
      <c r="BS24" s="4">
        <v>1239.1870826016318</v>
      </c>
      <c r="BT24" s="4">
        <v>71.747959282249752</v>
      </c>
      <c r="BU24" s="4">
        <v>3067.2477493688648</v>
      </c>
      <c r="BV24" s="4">
        <v>355.10064018370616</v>
      </c>
      <c r="BW24" s="4">
        <v>3396.7360189480155</v>
      </c>
      <c r="BX24" s="5">
        <f t="shared" si="1"/>
        <v>12151.70045196126</v>
      </c>
    </row>
    <row r="25" spans="1:76" x14ac:dyDescent="0.2">
      <c r="A25" s="32" t="s">
        <v>78</v>
      </c>
      <c r="B25" s="12"/>
      <c r="C25" s="4">
        <v>2.1743713458909437</v>
      </c>
      <c r="D25" s="4">
        <v>0.31063299087547225</v>
      </c>
      <c r="E25" s="4">
        <v>4.6552279625582706E-3</v>
      </c>
      <c r="F25" s="4">
        <v>1.8968604449061335</v>
      </c>
      <c r="G25" s="4">
        <v>50.634175035729115</v>
      </c>
      <c r="H25" s="4">
        <v>4.1275975308309309</v>
      </c>
      <c r="I25" s="4">
        <v>9.7657655170888198</v>
      </c>
      <c r="J25" s="4">
        <v>29.740063344913324</v>
      </c>
      <c r="K25" s="4">
        <v>1.8025685054898923</v>
      </c>
      <c r="L25" s="4">
        <v>2.9678323865123186</v>
      </c>
      <c r="M25" s="4">
        <v>13.466471891846945</v>
      </c>
      <c r="N25" s="4">
        <v>0.76617493684359128</v>
      </c>
      <c r="O25" s="4">
        <v>4.3070025283946789</v>
      </c>
      <c r="P25" s="4">
        <v>10.974941602970743</v>
      </c>
      <c r="Q25" s="4">
        <v>30.349345867681826</v>
      </c>
      <c r="R25" s="4">
        <v>12.031060369629675</v>
      </c>
      <c r="S25" s="4">
        <v>0.1440349602101319</v>
      </c>
      <c r="T25" s="4">
        <v>5.8279173893235239</v>
      </c>
      <c r="U25" s="4">
        <v>20.128607389978107</v>
      </c>
      <c r="V25" s="4">
        <v>6.9317791853372182</v>
      </c>
      <c r="W25" s="4">
        <v>1.5537099416567679</v>
      </c>
      <c r="X25" s="4">
        <v>4.4272891885346199</v>
      </c>
      <c r="Y25" s="4">
        <v>54.260654653135965</v>
      </c>
      <c r="Z25" s="4">
        <v>18.04100381623341</v>
      </c>
      <c r="AA25" s="4">
        <v>3.6595393250054662</v>
      </c>
      <c r="AB25" s="4">
        <v>13.433210463214063</v>
      </c>
      <c r="AC25" s="4">
        <v>24.207724414109261</v>
      </c>
      <c r="AD25" s="4">
        <v>23.860659148980776</v>
      </c>
      <c r="AE25" s="4">
        <v>53.86456823274429</v>
      </c>
      <c r="AF25" s="4">
        <v>12.975360953093572</v>
      </c>
      <c r="AG25" s="4">
        <v>57.069091041149314</v>
      </c>
      <c r="AH25" s="4">
        <v>1.858815411721725</v>
      </c>
      <c r="AI25" s="4">
        <v>143.64060599465623</v>
      </c>
      <c r="AJ25" s="4">
        <v>13.910239938229774</v>
      </c>
      <c r="AK25" s="4">
        <v>5.7509102452739542</v>
      </c>
      <c r="AL25" s="4">
        <v>2.9810695247228165</v>
      </c>
      <c r="AM25" s="4">
        <v>0.89153440716456045</v>
      </c>
      <c r="AN25" s="4">
        <v>1.7520734095631598</v>
      </c>
      <c r="AO25" s="4">
        <v>6.0319188268745032</v>
      </c>
      <c r="AP25" s="4">
        <v>0.75640934952374361</v>
      </c>
      <c r="AQ25" s="4">
        <v>2.4596579597332659E-2</v>
      </c>
      <c r="AR25" s="4">
        <v>6.7376208207259272E-2</v>
      </c>
      <c r="AS25" s="4">
        <v>1.899000959463628E-2</v>
      </c>
      <c r="AT25" s="4">
        <v>0.10855326033455807</v>
      </c>
      <c r="AU25" s="4">
        <v>0</v>
      </c>
      <c r="AV25" s="4">
        <v>1.6412572075936178</v>
      </c>
      <c r="AW25" s="4">
        <v>1.7669761468597147</v>
      </c>
      <c r="AX25" s="4">
        <v>7.3964298217560955</v>
      </c>
      <c r="AY25" s="4">
        <v>1.0717719098168028E-2</v>
      </c>
      <c r="AZ25" s="4">
        <v>0.86683787094032061</v>
      </c>
      <c r="BA25" s="4">
        <v>29.206998430438308</v>
      </c>
      <c r="BB25" s="4">
        <v>2.8203087557627583E-4</v>
      </c>
      <c r="BC25" s="4">
        <v>8.3420880669750271E-6</v>
      </c>
      <c r="BD25" s="4">
        <v>0.75676624563952388</v>
      </c>
      <c r="BE25" s="4">
        <v>21.966937596317084</v>
      </c>
      <c r="BF25" s="4">
        <v>1.3778939530191643</v>
      </c>
      <c r="BG25" s="4">
        <v>3.6352829297641889</v>
      </c>
      <c r="BH25" s="4">
        <v>44.03730000311252</v>
      </c>
      <c r="BI25" s="4">
        <v>4.1716346696003228</v>
      </c>
      <c r="BJ25" s="4">
        <v>2.6465097978248866</v>
      </c>
      <c r="BK25" s="4">
        <v>1.3625699412643199E-4</v>
      </c>
      <c r="BL25" s="4">
        <v>1.9372453523461759</v>
      </c>
      <c r="BM25" s="4">
        <v>35.382951425394758</v>
      </c>
      <c r="BN25" s="4">
        <v>0</v>
      </c>
      <c r="BO25" s="5">
        <f t="shared" si="0"/>
        <v>810.29992859540016</v>
      </c>
      <c r="BP25" s="4">
        <v>0</v>
      </c>
      <c r="BQ25" s="4">
        <v>0</v>
      </c>
      <c r="BR25" s="4">
        <v>0</v>
      </c>
      <c r="BS25" s="4">
        <v>0</v>
      </c>
      <c r="BT25" s="4">
        <v>0</v>
      </c>
      <c r="BU25" s="4">
        <v>0</v>
      </c>
      <c r="BV25" s="4">
        <v>0</v>
      </c>
      <c r="BW25" s="4">
        <v>0</v>
      </c>
      <c r="BX25" s="5">
        <f t="shared" si="1"/>
        <v>810.29992859540016</v>
      </c>
    </row>
    <row r="26" spans="1:76" x14ac:dyDescent="0.2">
      <c r="A26" s="32" t="s">
        <v>79</v>
      </c>
      <c r="B26" s="12"/>
      <c r="C26" s="4">
        <v>39.430146804813894</v>
      </c>
      <c r="D26" s="4">
        <v>0</v>
      </c>
      <c r="E26" s="4">
        <v>0</v>
      </c>
      <c r="F26" s="4">
        <v>3.2143848154497654</v>
      </c>
      <c r="G26" s="4">
        <v>70.270069102338354</v>
      </c>
      <c r="H26" s="4">
        <v>6.9183971822972623</v>
      </c>
      <c r="I26" s="4">
        <v>3.6112919475765537</v>
      </c>
      <c r="J26" s="4">
        <v>15.901339244659489</v>
      </c>
      <c r="K26" s="4">
        <v>1.654264167949973</v>
      </c>
      <c r="L26" s="4">
        <v>44.233652762942917</v>
      </c>
      <c r="M26" s="4">
        <v>133.55665128229975</v>
      </c>
      <c r="N26" s="4">
        <v>13.441012089853917</v>
      </c>
      <c r="O26" s="4">
        <v>11.396694439345694</v>
      </c>
      <c r="P26" s="4">
        <v>50.459449227323063</v>
      </c>
      <c r="Q26" s="4">
        <v>67.936179589608315</v>
      </c>
      <c r="R26" s="4">
        <v>10.825953821519915</v>
      </c>
      <c r="S26" s="4">
        <v>1.2132473654908418</v>
      </c>
      <c r="T26" s="4">
        <v>1.0052675046251089</v>
      </c>
      <c r="U26" s="4">
        <v>4.5228938957092026</v>
      </c>
      <c r="V26" s="4">
        <v>3.9419278377162761</v>
      </c>
      <c r="W26" s="4">
        <v>0.62639064149082824</v>
      </c>
      <c r="X26" s="4">
        <v>2.2379136451569908</v>
      </c>
      <c r="Y26" s="4">
        <v>1.9148170640608542</v>
      </c>
      <c r="Z26" s="4">
        <v>820.9314530446585</v>
      </c>
      <c r="AA26" s="4">
        <v>2.5088220241558892</v>
      </c>
      <c r="AB26" s="4">
        <v>4.2290529488408533</v>
      </c>
      <c r="AC26" s="4">
        <v>6.6345129633074951</v>
      </c>
      <c r="AD26" s="4">
        <v>4.7591168663865542</v>
      </c>
      <c r="AE26" s="4">
        <v>13.802074686006643</v>
      </c>
      <c r="AF26" s="4">
        <v>11.073857917978959</v>
      </c>
      <c r="AG26" s="4">
        <v>7.6338818001183109</v>
      </c>
      <c r="AH26" s="4">
        <v>0.51595567834826495</v>
      </c>
      <c r="AI26" s="4">
        <v>0.26647484516112341</v>
      </c>
      <c r="AJ26" s="4">
        <v>15.109567777127033</v>
      </c>
      <c r="AK26" s="4">
        <v>0.92739481587244965</v>
      </c>
      <c r="AL26" s="4">
        <v>10.734719210628722</v>
      </c>
      <c r="AM26" s="4">
        <v>0.37499638448297368</v>
      </c>
      <c r="AN26" s="4">
        <v>0.65289743959837954</v>
      </c>
      <c r="AO26" s="4">
        <v>2.1388712839395598</v>
      </c>
      <c r="AP26" s="4">
        <v>2.7436421772270094</v>
      </c>
      <c r="AQ26" s="4">
        <v>1.6188332765698832</v>
      </c>
      <c r="AR26" s="4">
        <v>0.29673012346400129</v>
      </c>
      <c r="AS26" s="4">
        <v>6.8783630846162307</v>
      </c>
      <c r="AT26" s="4">
        <v>61.721869410021782</v>
      </c>
      <c r="AU26" s="4">
        <v>0</v>
      </c>
      <c r="AV26" s="4">
        <v>5.2413134317569261</v>
      </c>
      <c r="AW26" s="4">
        <v>2.1432395487926374</v>
      </c>
      <c r="AX26" s="4">
        <v>3.847059274557953</v>
      </c>
      <c r="AY26" s="4">
        <v>0.43407670796503162</v>
      </c>
      <c r="AZ26" s="4">
        <v>0.41411313838032671</v>
      </c>
      <c r="BA26" s="4">
        <v>4.1517158727682517</v>
      </c>
      <c r="BB26" s="4">
        <v>0.5019328562941513</v>
      </c>
      <c r="BC26" s="4">
        <v>4.2316375711824616E-2</v>
      </c>
      <c r="BD26" s="4">
        <v>1.9024623765663045</v>
      </c>
      <c r="BE26" s="4">
        <v>23.357132993722939</v>
      </c>
      <c r="BF26" s="4">
        <v>16.928620480067021</v>
      </c>
      <c r="BG26" s="4">
        <v>11.214764147905637</v>
      </c>
      <c r="BH26" s="4">
        <v>19.23917495684934</v>
      </c>
      <c r="BI26" s="4">
        <v>1.1310293615267899</v>
      </c>
      <c r="BJ26" s="4">
        <v>3.2824162427388144</v>
      </c>
      <c r="BK26" s="4">
        <v>2.6425331808020163</v>
      </c>
      <c r="BL26" s="4">
        <v>0.2452551997443139</v>
      </c>
      <c r="BM26" s="4">
        <v>5.8489311384116451</v>
      </c>
      <c r="BN26" s="4">
        <v>0</v>
      </c>
      <c r="BO26" s="5">
        <f t="shared" si="0"/>
        <v>1566.4331194753022</v>
      </c>
      <c r="BP26" s="4">
        <v>861.18558133034469</v>
      </c>
      <c r="BQ26" s="4">
        <v>0</v>
      </c>
      <c r="BR26" s="4">
        <v>128.01281037004992</v>
      </c>
      <c r="BS26" s="4">
        <v>0</v>
      </c>
      <c r="BT26" s="4">
        <v>0</v>
      </c>
      <c r="BU26" s="4">
        <v>280.74272813872574</v>
      </c>
      <c r="BV26" s="4">
        <v>24.299693402867621</v>
      </c>
      <c r="BW26" s="4">
        <v>167.72606728271103</v>
      </c>
      <c r="BX26" s="5">
        <f t="shared" si="1"/>
        <v>3028.400000000001</v>
      </c>
    </row>
    <row r="27" spans="1:76" x14ac:dyDescent="0.2">
      <c r="A27" s="32" t="s">
        <v>80</v>
      </c>
      <c r="B27" s="12"/>
      <c r="C27" s="4">
        <v>0.3165031275472574</v>
      </c>
      <c r="D27" s="4">
        <v>0</v>
      </c>
      <c r="E27" s="4">
        <v>0</v>
      </c>
      <c r="F27" s="4">
        <v>7.2265241367233096E-3</v>
      </c>
      <c r="G27" s="4">
        <v>2.5413954529346912</v>
      </c>
      <c r="H27" s="4">
        <v>0.19661201298730335</v>
      </c>
      <c r="I27" s="4">
        <v>0.1177064871043782</v>
      </c>
      <c r="J27" s="4">
        <v>0.19898663411866263</v>
      </c>
      <c r="K27" s="4">
        <v>4.8657588820116851E-2</v>
      </c>
      <c r="L27" s="4">
        <v>1.3219141913049368</v>
      </c>
      <c r="M27" s="4">
        <v>6.6263113200933184</v>
      </c>
      <c r="N27" s="4">
        <v>3.9776748435565787</v>
      </c>
      <c r="O27" s="4">
        <v>0.22684915291707514</v>
      </c>
      <c r="P27" s="4">
        <v>0.43222867241383622</v>
      </c>
      <c r="Q27" s="4">
        <v>0.74921649061667694</v>
      </c>
      <c r="R27" s="4">
        <v>0.27463447676467939</v>
      </c>
      <c r="S27" s="4">
        <v>0.2365986287653099</v>
      </c>
      <c r="T27" s="4">
        <v>8.1401415444801645E-2</v>
      </c>
      <c r="U27" s="4">
        <v>0.2394543598313556</v>
      </c>
      <c r="V27" s="4">
        <v>9.4265037460438295E-2</v>
      </c>
      <c r="W27" s="4">
        <v>0.32227979422674252</v>
      </c>
      <c r="X27" s="4">
        <v>0.14754025622380681</v>
      </c>
      <c r="Y27" s="4">
        <v>6.46380312649176E-2</v>
      </c>
      <c r="Z27" s="4">
        <v>0.42864125909498546</v>
      </c>
      <c r="AA27" s="4">
        <v>3.3942312155757137</v>
      </c>
      <c r="AB27" s="4">
        <v>0.378586596943912</v>
      </c>
      <c r="AC27" s="4">
        <v>1.216042081606489</v>
      </c>
      <c r="AD27" s="4">
        <v>0.50293474571297514</v>
      </c>
      <c r="AE27" s="4">
        <v>0.76097554808977819</v>
      </c>
      <c r="AF27" s="4">
        <v>0.89416338776666571</v>
      </c>
      <c r="AG27" s="4">
        <v>0.91943231184113661</v>
      </c>
      <c r="AH27" s="4">
        <v>0.1</v>
      </c>
      <c r="AI27" s="4">
        <v>0</v>
      </c>
      <c r="AJ27" s="4">
        <v>1.6454443500638334</v>
      </c>
      <c r="AK27" s="4">
        <v>9.3377110215238424E-2</v>
      </c>
      <c r="AL27" s="4">
        <v>1.9032244186152292</v>
      </c>
      <c r="AM27" s="4">
        <v>2.4915995276169861E-2</v>
      </c>
      <c r="AN27" s="4">
        <v>3.2595601505004623E-2</v>
      </c>
      <c r="AO27" s="4">
        <v>5.5694750454667791E-2</v>
      </c>
      <c r="AP27" s="4">
        <v>8.5747057046596742E-2</v>
      </c>
      <c r="AQ27" s="4">
        <v>0.11645946273466207</v>
      </c>
      <c r="AR27" s="4">
        <v>5.4936044057642526E-2</v>
      </c>
      <c r="AS27" s="4">
        <v>0.66359136671368524</v>
      </c>
      <c r="AT27" s="4">
        <v>7.4182123148078105</v>
      </c>
      <c r="AU27" s="4">
        <v>0</v>
      </c>
      <c r="AV27" s="4">
        <v>0.79210643442492401</v>
      </c>
      <c r="AW27" s="4">
        <v>0.12292805000932905</v>
      </c>
      <c r="AX27" s="4">
        <v>0.9265737899731068</v>
      </c>
      <c r="AY27" s="4">
        <v>1.2327353975263317E-2</v>
      </c>
      <c r="AZ27" s="4">
        <v>9.4270510132385674E-2</v>
      </c>
      <c r="BA27" s="4">
        <v>2.7248739385946763</v>
      </c>
      <c r="BB27" s="4">
        <v>4.5667657238586706E-2</v>
      </c>
      <c r="BC27" s="4">
        <v>0</v>
      </c>
      <c r="BD27" s="4">
        <v>0.41160405278650536</v>
      </c>
      <c r="BE27" s="4">
        <v>1.6930429966815195</v>
      </c>
      <c r="BF27" s="4">
        <v>1.0168126655012792</v>
      </c>
      <c r="BG27" s="4">
        <v>2.1658157708974457</v>
      </c>
      <c r="BH27" s="4">
        <v>3.7658687404697568</v>
      </c>
      <c r="BI27" s="4">
        <v>0.13455650388026316</v>
      </c>
      <c r="BJ27" s="4">
        <v>0.81762362505586528</v>
      </c>
      <c r="BK27" s="4">
        <v>0.43063485271706958</v>
      </c>
      <c r="BL27" s="4">
        <v>6.0835653824306123E-3</v>
      </c>
      <c r="BM27" s="4">
        <v>1.127909375623763</v>
      </c>
      <c r="BN27" s="4">
        <v>0</v>
      </c>
      <c r="BO27" s="5">
        <f t="shared" si="0"/>
        <v>55.199999999999982</v>
      </c>
      <c r="BP27" s="4">
        <v>0</v>
      </c>
      <c r="BQ27" s="4">
        <v>0</v>
      </c>
      <c r="BR27" s="4">
        <v>0</v>
      </c>
      <c r="BS27" s="4">
        <v>0</v>
      </c>
      <c r="BT27" s="4">
        <v>0</v>
      </c>
      <c r="BU27" s="4">
        <v>0</v>
      </c>
      <c r="BV27" s="4">
        <v>0</v>
      </c>
      <c r="BW27" s="4">
        <v>0</v>
      </c>
      <c r="BX27" s="5">
        <f t="shared" si="1"/>
        <v>55.199999999999982</v>
      </c>
    </row>
    <row r="28" spans="1:76" x14ac:dyDescent="0.2">
      <c r="A28" s="32" t="s">
        <v>90</v>
      </c>
      <c r="B28" s="12"/>
      <c r="C28" s="4">
        <v>0.85207387194238593</v>
      </c>
      <c r="D28" s="4">
        <v>1.8969841188410309E-2</v>
      </c>
      <c r="E28" s="4">
        <v>0</v>
      </c>
      <c r="F28" s="4">
        <v>3.6481854606674464E-3</v>
      </c>
      <c r="G28" s="4">
        <v>17.829250690223475</v>
      </c>
      <c r="H28" s="4">
        <v>1.2987803961108291</v>
      </c>
      <c r="I28" s="4">
        <v>11.415649591978832</v>
      </c>
      <c r="J28" s="4">
        <v>27.434235023861618</v>
      </c>
      <c r="K28" s="4">
        <v>0.68329480324946612</v>
      </c>
      <c r="L28" s="4">
        <v>6.877611016624833</v>
      </c>
      <c r="M28" s="4">
        <v>58.041720622096257</v>
      </c>
      <c r="N28" s="4">
        <v>19.002843864680624</v>
      </c>
      <c r="O28" s="4">
        <v>23.372440188337922</v>
      </c>
      <c r="P28" s="4">
        <v>29.404995154475408</v>
      </c>
      <c r="Q28" s="4">
        <v>2671.6987947730581</v>
      </c>
      <c r="R28" s="4">
        <v>104.72429611665183</v>
      </c>
      <c r="S28" s="4">
        <v>6.0062261831576327E-2</v>
      </c>
      <c r="T28" s="4">
        <v>6.1210249526364509</v>
      </c>
      <c r="U28" s="4">
        <v>0.26590762839824839</v>
      </c>
      <c r="V28" s="4">
        <v>0.48184961010670702</v>
      </c>
      <c r="W28" s="4">
        <v>0.19483274492469321</v>
      </c>
      <c r="X28" s="4">
        <v>0.18882869877372563</v>
      </c>
      <c r="Y28" s="4">
        <v>0.16246776951870107</v>
      </c>
      <c r="Z28" s="4">
        <v>4.3760678300427509</v>
      </c>
      <c r="AA28" s="4">
        <v>7.2683426353951683E-2</v>
      </c>
      <c r="AB28" s="4">
        <v>1877.1490619910126</v>
      </c>
      <c r="AC28" s="4">
        <v>53.67282088238688</v>
      </c>
      <c r="AD28" s="4">
        <v>0.66832457754284791</v>
      </c>
      <c r="AE28" s="4">
        <v>118.14377395726687</v>
      </c>
      <c r="AF28" s="4">
        <v>2.769688445939857</v>
      </c>
      <c r="AG28" s="4">
        <v>0.64119256074931574</v>
      </c>
      <c r="AH28" s="4">
        <v>2.3539920463598206E-4</v>
      </c>
      <c r="AI28" s="4">
        <v>0</v>
      </c>
      <c r="AJ28" s="4">
        <v>2.8389825411404188</v>
      </c>
      <c r="AK28" s="4">
        <v>1.3911710578939947E-2</v>
      </c>
      <c r="AL28" s="4">
        <v>0.11973712514339135</v>
      </c>
      <c r="AM28" s="4">
        <v>0</v>
      </c>
      <c r="AN28" s="4">
        <v>1.5728806896996332E-3</v>
      </c>
      <c r="AO28" s="4">
        <v>0</v>
      </c>
      <c r="AP28" s="4">
        <v>9.0789317620746204E-4</v>
      </c>
      <c r="AQ28" s="4">
        <v>0</v>
      </c>
      <c r="AR28" s="4">
        <v>0</v>
      </c>
      <c r="AS28" s="4">
        <v>2.0227619317299035</v>
      </c>
      <c r="AT28" s="4">
        <v>10.283121744789561</v>
      </c>
      <c r="AU28" s="4">
        <v>0</v>
      </c>
      <c r="AV28" s="4">
        <v>1.5433249888443654</v>
      </c>
      <c r="AW28" s="4">
        <v>3.6800674330115091</v>
      </c>
      <c r="AX28" s="4">
        <v>3.3946189986308504</v>
      </c>
      <c r="AY28" s="4">
        <v>1.0921247926274698E-2</v>
      </c>
      <c r="AZ28" s="4">
        <v>0.43261259982670136</v>
      </c>
      <c r="BA28" s="4">
        <v>13.309527524317572</v>
      </c>
      <c r="BB28" s="4">
        <v>0</v>
      </c>
      <c r="BC28" s="4">
        <v>0</v>
      </c>
      <c r="BD28" s="4">
        <v>26.430281025402504</v>
      </c>
      <c r="BE28" s="4">
        <v>2.2696713893514013E-2</v>
      </c>
      <c r="BF28" s="4">
        <v>0.30456201085849632</v>
      </c>
      <c r="BG28" s="4">
        <v>4.283265338563139E-4</v>
      </c>
      <c r="BH28" s="4">
        <v>0.12340717151321447</v>
      </c>
      <c r="BI28" s="4">
        <v>1.5714564015636628E-2</v>
      </c>
      <c r="BJ28" s="4">
        <v>6.2039629839141406E-3</v>
      </c>
      <c r="BK28" s="4">
        <v>58.588891697768261</v>
      </c>
      <c r="BL28" s="4">
        <v>1.3800556439977623E-6</v>
      </c>
      <c r="BM28" s="4">
        <v>8.0499075651187649E-2</v>
      </c>
      <c r="BN28" s="4">
        <v>0</v>
      </c>
      <c r="BO28" s="5">
        <f t="shared" si="0"/>
        <v>5160.8521814251126</v>
      </c>
      <c r="BP28" s="4">
        <v>1.3134913070140884E-2</v>
      </c>
      <c r="BQ28" s="4">
        <v>0</v>
      </c>
      <c r="BR28" s="4">
        <v>0</v>
      </c>
      <c r="BS28" s="4">
        <v>0</v>
      </c>
      <c r="BT28" s="4">
        <v>0</v>
      </c>
      <c r="BU28" s="4">
        <v>1018.5468822613852</v>
      </c>
      <c r="BV28" s="4">
        <v>21.430029075918586</v>
      </c>
      <c r="BW28" s="4">
        <v>728.75777232451298</v>
      </c>
      <c r="BX28" s="5">
        <f t="shared" si="1"/>
        <v>6929.5999999999995</v>
      </c>
    </row>
    <row r="29" spans="1:76" x14ac:dyDescent="0.2">
      <c r="A29" s="32" t="s">
        <v>91</v>
      </c>
      <c r="B29" s="12"/>
      <c r="C29" s="4">
        <v>4.2458656636936611</v>
      </c>
      <c r="D29" s="4">
        <v>0</v>
      </c>
      <c r="E29" s="4">
        <v>0</v>
      </c>
      <c r="F29" s="4">
        <v>7.326668559394661</v>
      </c>
      <c r="G29" s="4">
        <v>80.375039592759038</v>
      </c>
      <c r="H29" s="4">
        <v>4.8383711475674627</v>
      </c>
      <c r="I29" s="4">
        <v>17.70854090737798</v>
      </c>
      <c r="J29" s="4">
        <v>8.2776861893259266</v>
      </c>
      <c r="K29" s="4">
        <v>0</v>
      </c>
      <c r="L29" s="4">
        <v>7.7837577551883372</v>
      </c>
      <c r="M29" s="4">
        <v>27.601991307090646</v>
      </c>
      <c r="N29" s="4">
        <v>44.493649695007335</v>
      </c>
      <c r="O29" s="4">
        <v>16.880386683687611</v>
      </c>
      <c r="P29" s="4">
        <v>7.9741554321933492</v>
      </c>
      <c r="Q29" s="4">
        <v>46.148532992458925</v>
      </c>
      <c r="R29" s="4">
        <v>37.954232250697963</v>
      </c>
      <c r="S29" s="4">
        <v>4.9460780406911029</v>
      </c>
      <c r="T29" s="4">
        <v>3.3618568639892246</v>
      </c>
      <c r="U29" s="4">
        <v>17.431014890975298</v>
      </c>
      <c r="V29" s="4">
        <v>3.4789362685885847</v>
      </c>
      <c r="W29" s="4">
        <v>2.8055159428828027</v>
      </c>
      <c r="X29" s="4">
        <v>8.6956913578153081</v>
      </c>
      <c r="Y29" s="4">
        <v>71.88556574174234</v>
      </c>
      <c r="Z29" s="4">
        <v>281.83770893193935</v>
      </c>
      <c r="AA29" s="4">
        <v>8.3145579023478575</v>
      </c>
      <c r="AB29" s="4">
        <v>30.821729414419828</v>
      </c>
      <c r="AC29" s="4">
        <v>1207.5018755216299</v>
      </c>
      <c r="AD29" s="4">
        <v>35.477515648029481</v>
      </c>
      <c r="AE29" s="4">
        <v>53.047390889622655</v>
      </c>
      <c r="AF29" s="4">
        <v>117.39306636314521</v>
      </c>
      <c r="AG29" s="4">
        <v>47.917224837787721</v>
      </c>
      <c r="AH29" s="4">
        <v>1.392603342604861</v>
      </c>
      <c r="AI29" s="4">
        <v>0.57789972821684099</v>
      </c>
      <c r="AJ29" s="4">
        <v>211.90090712702451</v>
      </c>
      <c r="AK29" s="4">
        <v>1.6089437866594842</v>
      </c>
      <c r="AL29" s="4">
        <v>20.393277321098946</v>
      </c>
      <c r="AM29" s="4">
        <v>0</v>
      </c>
      <c r="AN29" s="4">
        <v>0.733932808917105</v>
      </c>
      <c r="AO29" s="4">
        <v>4.6607134873266283</v>
      </c>
      <c r="AP29" s="4">
        <v>0.17682647561117726</v>
      </c>
      <c r="AQ29" s="4">
        <v>2.833261816254723E-2</v>
      </c>
      <c r="AR29" s="4">
        <v>0</v>
      </c>
      <c r="AS29" s="4">
        <v>9.7565940563592015</v>
      </c>
      <c r="AT29" s="4">
        <v>10.441311543511949</v>
      </c>
      <c r="AU29" s="4">
        <v>0</v>
      </c>
      <c r="AV29" s="4">
        <v>5.6836722982231027</v>
      </c>
      <c r="AW29" s="4">
        <v>13.341977153595359</v>
      </c>
      <c r="AX29" s="4">
        <v>0.38443918699509999</v>
      </c>
      <c r="AY29" s="4">
        <v>2.3376447448649917E-2</v>
      </c>
      <c r="AZ29" s="4">
        <v>5.2874392289202793E-2</v>
      </c>
      <c r="BA29" s="4">
        <v>4.0404477716595322</v>
      </c>
      <c r="BB29" s="4">
        <v>4.0989488035607531</v>
      </c>
      <c r="BC29" s="4">
        <v>3.9076325645545404E-2</v>
      </c>
      <c r="BD29" s="4">
        <v>4.2070651930616147</v>
      </c>
      <c r="BE29" s="4">
        <v>1.6093270336889505</v>
      </c>
      <c r="BF29" s="4">
        <v>13.414330626587619</v>
      </c>
      <c r="BG29" s="4">
        <v>13.025826494777498</v>
      </c>
      <c r="BH29" s="4">
        <v>36.884090728159684</v>
      </c>
      <c r="BI29" s="4">
        <v>9.7604668548609581</v>
      </c>
      <c r="BJ29" s="4">
        <v>28.746595889265638</v>
      </c>
      <c r="BK29" s="4">
        <v>13.491535712637326</v>
      </c>
      <c r="BL29" s="4">
        <v>0</v>
      </c>
      <c r="BM29" s="4">
        <v>0</v>
      </c>
      <c r="BN29" s="4">
        <v>0</v>
      </c>
      <c r="BO29" s="5">
        <f t="shared" ref="BO29:BO40" si="2">SUM(C29:BN29)</f>
        <v>2616.9999999999995</v>
      </c>
      <c r="BP29" s="4">
        <v>0</v>
      </c>
      <c r="BQ29" s="4">
        <v>0</v>
      </c>
      <c r="BR29" s="4">
        <v>0</v>
      </c>
      <c r="BS29" s="4">
        <v>0</v>
      </c>
      <c r="BT29" s="4">
        <v>0</v>
      </c>
      <c r="BU29" s="4">
        <v>0</v>
      </c>
      <c r="BV29" s="4">
        <v>0</v>
      </c>
      <c r="BW29" s="4">
        <v>0</v>
      </c>
      <c r="BX29" s="5">
        <f t="shared" ref="BX29:BX40" si="3">SUM(BO29:BW29)</f>
        <v>2616.9999999999995</v>
      </c>
    </row>
    <row r="30" spans="1:76" x14ac:dyDescent="0.2">
      <c r="A30" s="32" t="s">
        <v>81</v>
      </c>
      <c r="B30" s="12"/>
      <c r="C30" s="4">
        <v>1.6367960038529503</v>
      </c>
      <c r="D30" s="4">
        <v>0</v>
      </c>
      <c r="E30" s="4">
        <v>0</v>
      </c>
      <c r="F30" s="4">
        <v>1.437301664735996</v>
      </c>
      <c r="G30" s="4">
        <v>9.1720914562032299</v>
      </c>
      <c r="H30" s="4">
        <v>1.7752945017228725</v>
      </c>
      <c r="I30" s="4">
        <v>3.6043621158320973</v>
      </c>
      <c r="J30" s="4">
        <v>1.4478779788486553</v>
      </c>
      <c r="K30" s="4">
        <v>0.97886238530548231</v>
      </c>
      <c r="L30" s="4">
        <v>7.6106161843380149E-2</v>
      </c>
      <c r="M30" s="4">
        <v>6.8335865563803893</v>
      </c>
      <c r="N30" s="4">
        <v>0.45337099052361274</v>
      </c>
      <c r="O30" s="4">
        <v>1.3861205526734373</v>
      </c>
      <c r="P30" s="4">
        <v>6.5973001212502496</v>
      </c>
      <c r="Q30" s="4">
        <v>6.8384377187415755</v>
      </c>
      <c r="R30" s="4">
        <v>6.089128426497898</v>
      </c>
      <c r="S30" s="4">
        <v>1.4507871696755608</v>
      </c>
      <c r="T30" s="4">
        <v>0.81543424762093253</v>
      </c>
      <c r="U30" s="4">
        <v>4.5337099052361278</v>
      </c>
      <c r="V30" s="4">
        <v>5.2105967665178241</v>
      </c>
      <c r="W30" s="4">
        <v>0</v>
      </c>
      <c r="X30" s="4">
        <v>1.368908199340757</v>
      </c>
      <c r="Y30" s="4">
        <v>1.7911382996215213</v>
      </c>
      <c r="Z30" s="4">
        <v>8.3864343882431608E-2</v>
      </c>
      <c r="AA30" s="4">
        <v>0.14495639880119771</v>
      </c>
      <c r="AB30" s="4">
        <v>3.6234806606259262</v>
      </c>
      <c r="AC30" s="4">
        <v>9.8935195112152652</v>
      </c>
      <c r="AD30" s="4">
        <v>33.914541400456542</v>
      </c>
      <c r="AE30" s="4">
        <v>64.672316222862491</v>
      </c>
      <c r="AF30" s="4">
        <v>10.927969441953552</v>
      </c>
      <c r="AG30" s="4">
        <v>9.8343505813065359</v>
      </c>
      <c r="AH30" s="4">
        <v>9.83639530121172E-2</v>
      </c>
      <c r="AI30" s="4">
        <v>0</v>
      </c>
      <c r="AJ30" s="4">
        <v>17.671410665346524</v>
      </c>
      <c r="AK30" s="4">
        <v>2.5000586938724951</v>
      </c>
      <c r="AL30" s="4">
        <v>0.96552448871237595</v>
      </c>
      <c r="AM30" s="4">
        <v>2.0715603309560295</v>
      </c>
      <c r="AN30" s="4">
        <v>0.16080699497421549</v>
      </c>
      <c r="AO30" s="4">
        <v>3.2827807105331015</v>
      </c>
      <c r="AP30" s="4">
        <v>24.515116983025816</v>
      </c>
      <c r="AQ30" s="4">
        <v>2.2778946624704122</v>
      </c>
      <c r="AR30" s="4">
        <v>1.027557226276326</v>
      </c>
      <c r="AS30" s="4">
        <v>6.6447634231815229</v>
      </c>
      <c r="AT30" s="4">
        <v>1.1658109709277469</v>
      </c>
      <c r="AU30" s="4">
        <v>0</v>
      </c>
      <c r="AV30" s="4">
        <v>9.7686380104708785</v>
      </c>
      <c r="AW30" s="4">
        <v>1.8647137147804926</v>
      </c>
      <c r="AX30" s="4">
        <v>0.53792624287875423</v>
      </c>
      <c r="AY30" s="4">
        <v>2.3048143849393719</v>
      </c>
      <c r="AZ30" s="4">
        <v>0.56688752985402369</v>
      </c>
      <c r="BA30" s="4">
        <v>39.703325970198421</v>
      </c>
      <c r="BB30" s="4">
        <v>0.49349449489856123</v>
      </c>
      <c r="BC30" s="4">
        <v>1.2841696976827939</v>
      </c>
      <c r="BD30" s="4">
        <v>3.7897647599381696</v>
      </c>
      <c r="BE30" s="4">
        <v>2.4566079164046264</v>
      </c>
      <c r="BF30" s="4">
        <v>2.123328662712114</v>
      </c>
      <c r="BG30" s="4">
        <v>3.6798176928212811</v>
      </c>
      <c r="BH30" s="4">
        <v>0.6171108846915343</v>
      </c>
      <c r="BI30" s="4">
        <v>0.67769415682873524</v>
      </c>
      <c r="BJ30" s="4">
        <v>0</v>
      </c>
      <c r="BK30" s="4">
        <v>0.80837327862671426</v>
      </c>
      <c r="BL30" s="4">
        <v>0.33121232976540621</v>
      </c>
      <c r="BM30" s="4">
        <v>0.3180815902107661</v>
      </c>
      <c r="BN30" s="4">
        <v>0</v>
      </c>
      <c r="BO30" s="5">
        <f t="shared" si="2"/>
        <v>330.2998202045199</v>
      </c>
      <c r="BP30" s="4">
        <v>0</v>
      </c>
      <c r="BQ30" s="4">
        <v>0</v>
      </c>
      <c r="BR30" s="4">
        <v>0</v>
      </c>
      <c r="BS30" s="4">
        <v>0</v>
      </c>
      <c r="BT30" s="4">
        <v>0</v>
      </c>
      <c r="BU30" s="4">
        <v>0</v>
      </c>
      <c r="BV30" s="4">
        <v>0</v>
      </c>
      <c r="BW30" s="4">
        <v>0</v>
      </c>
      <c r="BX30" s="5">
        <f t="shared" si="3"/>
        <v>330.2998202045199</v>
      </c>
    </row>
    <row r="31" spans="1:76" x14ac:dyDescent="0.2">
      <c r="A31" s="32" t="s">
        <v>82</v>
      </c>
      <c r="B31" s="12"/>
      <c r="C31" s="4">
        <v>10.459935817308992</v>
      </c>
      <c r="D31" s="4">
        <v>0</v>
      </c>
      <c r="E31" s="4">
        <v>3.5</v>
      </c>
      <c r="F31" s="4">
        <v>4.3</v>
      </c>
      <c r="G31" s="4">
        <v>186.72250158470902</v>
      </c>
      <c r="H31" s="4">
        <v>22.7</v>
      </c>
      <c r="I31" s="4">
        <v>7.2</v>
      </c>
      <c r="J31" s="4">
        <v>4.5</v>
      </c>
      <c r="K31" s="4">
        <v>0</v>
      </c>
      <c r="L31" s="4">
        <v>58.3</v>
      </c>
      <c r="M31" s="4">
        <v>37.999999999999993</v>
      </c>
      <c r="N31" s="4">
        <v>23.7</v>
      </c>
      <c r="O31" s="4">
        <v>28.3</v>
      </c>
      <c r="P31" s="4">
        <v>10</v>
      </c>
      <c r="Q31" s="4">
        <v>1.2999999999999998</v>
      </c>
      <c r="R31" s="4">
        <v>22.5</v>
      </c>
      <c r="S31" s="4">
        <v>0</v>
      </c>
      <c r="T31" s="4">
        <v>8.1999999999999993</v>
      </c>
      <c r="U31" s="4">
        <v>9.2999999999999989</v>
      </c>
      <c r="V31" s="4">
        <v>3.3000000000000003</v>
      </c>
      <c r="W31" s="4">
        <v>1.1000000000000001</v>
      </c>
      <c r="X31" s="4">
        <v>15.5</v>
      </c>
      <c r="Y31" s="4">
        <v>2.9</v>
      </c>
      <c r="Z31" s="4">
        <v>1</v>
      </c>
      <c r="AA31" s="4">
        <v>0</v>
      </c>
      <c r="AB31" s="4">
        <v>6.8</v>
      </c>
      <c r="AC31" s="4">
        <v>107.86361688243827</v>
      </c>
      <c r="AD31" s="4">
        <v>118.75779362160347</v>
      </c>
      <c r="AE31" s="4">
        <v>476.6</v>
      </c>
      <c r="AF31" s="4">
        <v>484.04251057324853</v>
      </c>
      <c r="AG31" s="4">
        <v>28.792961677330414</v>
      </c>
      <c r="AH31" s="4">
        <v>0</v>
      </c>
      <c r="AI31" s="4">
        <v>32.792545486207267</v>
      </c>
      <c r="AJ31" s="4">
        <v>12.5</v>
      </c>
      <c r="AK31" s="4">
        <v>1.28172345969224</v>
      </c>
      <c r="AL31" s="4">
        <v>32.930049454156851</v>
      </c>
      <c r="AM31" s="4">
        <v>6.3</v>
      </c>
      <c r="AN31" s="4">
        <v>4</v>
      </c>
      <c r="AO31" s="4">
        <v>14.8</v>
      </c>
      <c r="AP31" s="4">
        <v>36.6</v>
      </c>
      <c r="AQ31" s="4">
        <v>0</v>
      </c>
      <c r="AR31" s="4">
        <v>0</v>
      </c>
      <c r="AS31" s="4">
        <v>24.137960093792486</v>
      </c>
      <c r="AT31" s="4">
        <v>10.869426657702359</v>
      </c>
      <c r="AU31" s="4">
        <v>0</v>
      </c>
      <c r="AV31" s="4">
        <v>142.29739892330332</v>
      </c>
      <c r="AW31" s="4">
        <v>6.8</v>
      </c>
      <c r="AX31" s="4">
        <v>0.1</v>
      </c>
      <c r="AY31" s="4">
        <v>0.5</v>
      </c>
      <c r="AZ31" s="4">
        <v>0.5</v>
      </c>
      <c r="BA31" s="4">
        <v>75.11530067409609</v>
      </c>
      <c r="BB31" s="4">
        <v>0</v>
      </c>
      <c r="BC31" s="4">
        <v>1.7423921327958154</v>
      </c>
      <c r="BD31" s="4">
        <v>20.845287468145553</v>
      </c>
      <c r="BE31" s="4">
        <v>5.9819495705998147</v>
      </c>
      <c r="BF31" s="4">
        <v>0</v>
      </c>
      <c r="BG31" s="4">
        <v>7.8959999999999999</v>
      </c>
      <c r="BH31" s="4">
        <v>1.0740120775368716</v>
      </c>
      <c r="BI31" s="4">
        <v>0</v>
      </c>
      <c r="BJ31" s="4">
        <v>0.39663384533149459</v>
      </c>
      <c r="BK31" s="4">
        <v>0</v>
      </c>
      <c r="BL31" s="4">
        <v>0.5</v>
      </c>
      <c r="BM31" s="4">
        <v>0</v>
      </c>
      <c r="BN31" s="4">
        <v>0</v>
      </c>
      <c r="BO31" s="5">
        <f t="shared" si="2"/>
        <v>2125.599999999999</v>
      </c>
      <c r="BP31" s="4">
        <v>0</v>
      </c>
      <c r="BQ31" s="4">
        <v>0</v>
      </c>
      <c r="BR31" s="4">
        <v>0</v>
      </c>
      <c r="BS31" s="4">
        <v>0</v>
      </c>
      <c r="BT31" s="4">
        <v>0</v>
      </c>
      <c r="BU31" s="4">
        <v>0</v>
      </c>
      <c r="BV31" s="4">
        <v>0</v>
      </c>
      <c r="BW31" s="4">
        <v>0</v>
      </c>
      <c r="BX31" s="5">
        <f t="shared" si="3"/>
        <v>2125.599999999999</v>
      </c>
    </row>
    <row r="32" spans="1:76" x14ac:dyDescent="0.2">
      <c r="A32" s="32" t="s">
        <v>83</v>
      </c>
      <c r="B32" s="12"/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0</v>
      </c>
      <c r="BG32" s="4">
        <v>0</v>
      </c>
      <c r="BH32" s="4">
        <v>0</v>
      </c>
      <c r="BI32" s="4">
        <v>0</v>
      </c>
      <c r="BJ32" s="4">
        <v>0</v>
      </c>
      <c r="BK32" s="4">
        <v>0</v>
      </c>
      <c r="BL32" s="4">
        <v>0</v>
      </c>
      <c r="BM32" s="4">
        <v>0</v>
      </c>
      <c r="BN32" s="4">
        <v>0</v>
      </c>
      <c r="BO32" s="5">
        <f t="shared" si="2"/>
        <v>0</v>
      </c>
      <c r="BP32" s="4">
        <v>0</v>
      </c>
      <c r="BQ32" s="4">
        <v>0</v>
      </c>
      <c r="BR32" s="4">
        <v>0</v>
      </c>
      <c r="BS32" s="4">
        <v>0</v>
      </c>
      <c r="BT32" s="4">
        <v>0</v>
      </c>
      <c r="BU32" s="4">
        <v>0</v>
      </c>
      <c r="BV32" s="4">
        <v>0</v>
      </c>
      <c r="BW32" s="4">
        <v>0</v>
      </c>
      <c r="BX32" s="5">
        <f t="shared" si="3"/>
        <v>0</v>
      </c>
    </row>
    <row r="33" spans="1:76" x14ac:dyDescent="0.2">
      <c r="A33" s="32" t="s">
        <v>84</v>
      </c>
      <c r="B33" s="12"/>
      <c r="C33" s="4">
        <v>9.0978579552466154</v>
      </c>
      <c r="D33" s="4">
        <v>0</v>
      </c>
      <c r="E33" s="4">
        <v>0</v>
      </c>
      <c r="F33" s="4">
        <v>9.5406176452140521</v>
      </c>
      <c r="G33" s="4">
        <v>567.55901905689723</v>
      </c>
      <c r="H33" s="4">
        <v>19.346918125716741</v>
      </c>
      <c r="I33" s="4">
        <v>64.083871304127712</v>
      </c>
      <c r="J33" s="4">
        <v>110.005007548008</v>
      </c>
      <c r="K33" s="4">
        <v>1.768225535321269</v>
      </c>
      <c r="L33" s="4">
        <v>31.584102392860558</v>
      </c>
      <c r="M33" s="4">
        <v>331.91912050815228</v>
      </c>
      <c r="N33" s="4">
        <v>90.034690553521486</v>
      </c>
      <c r="O33" s="4">
        <v>79.579575771534067</v>
      </c>
      <c r="P33" s="4">
        <v>119.33043637907065</v>
      </c>
      <c r="Q33" s="4">
        <v>168.62927218415854</v>
      </c>
      <c r="R33" s="4">
        <v>31.536459749535609</v>
      </c>
      <c r="S33" s="4">
        <v>3.7729262978525266</v>
      </c>
      <c r="T33" s="4">
        <v>18.228125981673891</v>
      </c>
      <c r="U33" s="4">
        <v>123.73762938590139</v>
      </c>
      <c r="V33" s="4">
        <v>73.037174598181593</v>
      </c>
      <c r="W33" s="4">
        <v>3.3945621474787457</v>
      </c>
      <c r="X33" s="4">
        <v>18.219872166136952</v>
      </c>
      <c r="Y33" s="4">
        <v>6.5138186856059956</v>
      </c>
      <c r="Z33" s="4">
        <v>153.54909525314784</v>
      </c>
      <c r="AA33" s="4">
        <v>0.65424563133335811</v>
      </c>
      <c r="AB33" s="4">
        <v>22.345331371833211</v>
      </c>
      <c r="AC33" s="4">
        <v>33.958509993835705</v>
      </c>
      <c r="AD33" s="4">
        <v>644.50156094504098</v>
      </c>
      <c r="AE33" s="4">
        <v>901.42921082056876</v>
      </c>
      <c r="AF33" s="4">
        <v>52.767334708963247</v>
      </c>
      <c r="AG33" s="4">
        <v>2240.0196225201598</v>
      </c>
      <c r="AH33" s="4">
        <v>0.179973563547664</v>
      </c>
      <c r="AI33" s="4">
        <v>19.460326798334556</v>
      </c>
      <c r="AJ33" s="4">
        <v>932.35981633095889</v>
      </c>
      <c r="AK33" s="4">
        <v>501.26962481473083</v>
      </c>
      <c r="AL33" s="4">
        <v>0.72041549954623041</v>
      </c>
      <c r="AM33" s="4">
        <v>2.2687204425145815</v>
      </c>
      <c r="AN33" s="4">
        <v>1.4628915549123016</v>
      </c>
      <c r="AO33" s="4">
        <v>14.115587759376044</v>
      </c>
      <c r="AP33" s="4">
        <v>7.5353140104255365</v>
      </c>
      <c r="AQ33" s="4">
        <v>2.8108075812055193</v>
      </c>
      <c r="AR33" s="4">
        <v>2.8106644547267656</v>
      </c>
      <c r="AS33" s="4">
        <v>9.0689224087243723</v>
      </c>
      <c r="AT33" s="4">
        <v>0.95787335566180398</v>
      </c>
      <c r="AU33" s="4">
        <v>0</v>
      </c>
      <c r="AV33" s="4">
        <v>103.02264446131876</v>
      </c>
      <c r="AW33" s="4">
        <v>23.241404570848569</v>
      </c>
      <c r="AX33" s="4">
        <v>1.4396239745502522</v>
      </c>
      <c r="AY33" s="4">
        <v>1.1220549737037511</v>
      </c>
      <c r="AZ33" s="4">
        <v>1.5531596032054265</v>
      </c>
      <c r="BA33" s="4">
        <v>84.997346725886729</v>
      </c>
      <c r="BB33" s="4">
        <v>1.4574737605397166</v>
      </c>
      <c r="BC33" s="4">
        <v>6.8000906212750998</v>
      </c>
      <c r="BD33" s="4">
        <v>16.585009708637916</v>
      </c>
      <c r="BE33" s="4">
        <v>41.265649524059413</v>
      </c>
      <c r="BF33" s="4">
        <v>2.3204471446308355</v>
      </c>
      <c r="BG33" s="4">
        <v>17.743739239850242</v>
      </c>
      <c r="BH33" s="4">
        <v>3.0333895160955824</v>
      </c>
      <c r="BI33" s="4">
        <v>1.4204524771689599</v>
      </c>
      <c r="BJ33" s="4">
        <v>0.67149741297314358</v>
      </c>
      <c r="BK33" s="4">
        <v>12.233663241008896</v>
      </c>
      <c r="BL33" s="4">
        <v>0.10917291757394185</v>
      </c>
      <c r="BM33" s="4">
        <v>0.31804633492473844</v>
      </c>
      <c r="BN33" s="4">
        <v>0</v>
      </c>
      <c r="BO33" s="5">
        <f t="shared" si="2"/>
        <v>7744.4999999999945</v>
      </c>
      <c r="BP33" s="4">
        <v>0</v>
      </c>
      <c r="BQ33" s="4">
        <v>0</v>
      </c>
      <c r="BR33" s="4">
        <v>0</v>
      </c>
      <c r="BS33" s="4">
        <v>0</v>
      </c>
      <c r="BT33" s="4">
        <v>0</v>
      </c>
      <c r="BU33" s="4">
        <v>0</v>
      </c>
      <c r="BV33" s="4">
        <v>0</v>
      </c>
      <c r="BW33" s="4">
        <v>0</v>
      </c>
      <c r="BX33" s="5">
        <f t="shared" si="3"/>
        <v>7744.4999999999945</v>
      </c>
    </row>
    <row r="34" spans="1:76" x14ac:dyDescent="0.2">
      <c r="A34" s="32" t="s">
        <v>85</v>
      </c>
      <c r="B34" s="12"/>
      <c r="C34" s="4">
        <v>0</v>
      </c>
      <c r="D34" s="4">
        <v>0</v>
      </c>
      <c r="E34" s="4">
        <v>0</v>
      </c>
      <c r="F34" s="4">
        <v>29.984823038147308</v>
      </c>
      <c r="G34" s="4">
        <v>123.46773055769268</v>
      </c>
      <c r="H34" s="4">
        <v>20.931973941706026</v>
      </c>
      <c r="I34" s="4">
        <v>5.6632942907322974</v>
      </c>
      <c r="J34" s="4">
        <v>4.0666092816626884</v>
      </c>
      <c r="K34" s="4">
        <v>1.5038262587307394</v>
      </c>
      <c r="L34" s="4">
        <v>93.253277150642134</v>
      </c>
      <c r="M34" s="4">
        <v>267.32108161021085</v>
      </c>
      <c r="N34" s="4">
        <v>1.3500114763384508</v>
      </c>
      <c r="O34" s="4">
        <v>24.070738215244379</v>
      </c>
      <c r="P34" s="4">
        <v>90.601647005658251</v>
      </c>
      <c r="Q34" s="4">
        <v>66.935239516520511</v>
      </c>
      <c r="R34" s="4">
        <v>32.921482835811204</v>
      </c>
      <c r="S34" s="4">
        <v>0.7774587295886235</v>
      </c>
      <c r="T34" s="4">
        <v>2.1401173160670028</v>
      </c>
      <c r="U34" s="4">
        <v>16.342434941944642</v>
      </c>
      <c r="V34" s="4">
        <v>16.058408594101206</v>
      </c>
      <c r="W34" s="4">
        <v>2.2383652707728254</v>
      </c>
      <c r="X34" s="4">
        <v>7.1887282961431618</v>
      </c>
      <c r="Y34" s="4">
        <v>18.600000000000001</v>
      </c>
      <c r="Z34" s="4">
        <v>0</v>
      </c>
      <c r="AA34" s="4">
        <v>0</v>
      </c>
      <c r="AB34" s="4">
        <v>61.86754159134302</v>
      </c>
      <c r="AC34" s="4">
        <v>58.243485507964927</v>
      </c>
      <c r="AD34" s="4">
        <v>403.42895331473238</v>
      </c>
      <c r="AE34" s="4">
        <v>452.31976269423456</v>
      </c>
      <c r="AF34" s="4">
        <v>5.7108478610485314</v>
      </c>
      <c r="AG34" s="4">
        <v>20.119822789012485</v>
      </c>
      <c r="AH34" s="4">
        <v>666.45322438384846</v>
      </c>
      <c r="AI34" s="4">
        <v>43.695281867886912</v>
      </c>
      <c r="AJ34" s="4">
        <v>695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0.17573397718026817</v>
      </c>
      <c r="AU34" s="4">
        <v>0</v>
      </c>
      <c r="AV34" s="4">
        <v>0</v>
      </c>
      <c r="AW34" s="4">
        <v>0</v>
      </c>
      <c r="AX34" s="4">
        <v>0</v>
      </c>
      <c r="AY34" s="4">
        <v>1.3921786845085595</v>
      </c>
      <c r="AZ34" s="4">
        <v>9.7610755781483871E-2</v>
      </c>
      <c r="BA34" s="4">
        <v>0.37830824474399405</v>
      </c>
      <c r="BB34" s="4">
        <v>0</v>
      </c>
      <c r="BC34" s="4">
        <v>0</v>
      </c>
      <c r="BD34" s="4">
        <v>0</v>
      </c>
      <c r="BE34" s="4">
        <v>0</v>
      </c>
      <c r="BF34" s="4">
        <v>0</v>
      </c>
      <c r="BG34" s="4">
        <v>0</v>
      </c>
      <c r="BH34" s="4">
        <v>0</v>
      </c>
      <c r="BI34" s="4">
        <v>0</v>
      </c>
      <c r="BJ34" s="4">
        <v>0</v>
      </c>
      <c r="BK34" s="4">
        <v>0</v>
      </c>
      <c r="BL34" s="4">
        <v>0</v>
      </c>
      <c r="BM34" s="4">
        <v>0</v>
      </c>
      <c r="BN34" s="4">
        <v>0</v>
      </c>
      <c r="BO34" s="5">
        <f t="shared" si="2"/>
        <v>3234.2999999999997</v>
      </c>
      <c r="BP34" s="4">
        <v>0</v>
      </c>
      <c r="BQ34" s="4">
        <v>0</v>
      </c>
      <c r="BR34" s="4">
        <v>0</v>
      </c>
      <c r="BS34" s="4">
        <v>0</v>
      </c>
      <c r="BT34" s="4">
        <v>0</v>
      </c>
      <c r="BU34" s="4">
        <v>0</v>
      </c>
      <c r="BV34" s="4">
        <v>0</v>
      </c>
      <c r="BW34" s="4">
        <v>0</v>
      </c>
      <c r="BX34" s="5">
        <f t="shared" si="3"/>
        <v>3234.2999999999997</v>
      </c>
    </row>
    <row r="35" spans="1:76" x14ac:dyDescent="0.2">
      <c r="A35" s="32" t="s">
        <v>86</v>
      </c>
      <c r="B35" s="12"/>
      <c r="C35" s="4">
        <v>0.13335156715127666</v>
      </c>
      <c r="D35" s="4">
        <v>0</v>
      </c>
      <c r="E35" s="4">
        <v>0</v>
      </c>
      <c r="F35" s="4">
        <v>0.10515331042812584</v>
      </c>
      <c r="G35" s="4">
        <v>6.5856292048299601</v>
      </c>
      <c r="H35" s="4">
        <v>2.6233943264073836</v>
      </c>
      <c r="I35" s="4">
        <v>0.38466853113005151</v>
      </c>
      <c r="J35" s="4">
        <v>0.53710799051358116</v>
      </c>
      <c r="K35" s="4">
        <v>12.126315547047341</v>
      </c>
      <c r="L35" s="4">
        <v>5.6789029759192748E-2</v>
      </c>
      <c r="M35" s="4">
        <v>9.073633241734397</v>
      </c>
      <c r="N35" s="4">
        <v>79.197331025391392</v>
      </c>
      <c r="O35" s="4">
        <v>3.2750444918707036</v>
      </c>
      <c r="P35" s="4">
        <v>0.73631886374364597</v>
      </c>
      <c r="Q35" s="4">
        <v>4.6219138764351859</v>
      </c>
      <c r="R35" s="4">
        <v>4.7095052256655103</v>
      </c>
      <c r="S35" s="4">
        <v>9.9983467113480611</v>
      </c>
      <c r="T35" s="4">
        <v>1.4398432311785225</v>
      </c>
      <c r="U35" s="4">
        <v>12.51170938007362</v>
      </c>
      <c r="V35" s="4">
        <v>1.4237959892312915</v>
      </c>
      <c r="W35" s="4">
        <v>0.97710542144017132</v>
      </c>
      <c r="X35" s="4">
        <v>2.8627739391664266</v>
      </c>
      <c r="Y35" s="4">
        <v>4.0628545046122984</v>
      </c>
      <c r="Z35" s="4">
        <v>0</v>
      </c>
      <c r="AA35" s="4">
        <v>0</v>
      </c>
      <c r="AB35" s="4">
        <v>0</v>
      </c>
      <c r="AC35" s="4">
        <v>26.034691814185642</v>
      </c>
      <c r="AD35" s="4">
        <v>1.8066243621411202</v>
      </c>
      <c r="AE35" s="4">
        <v>129.86567533874441</v>
      </c>
      <c r="AF35" s="4">
        <v>89.567134408409146</v>
      </c>
      <c r="AG35" s="4">
        <v>0.17723083417387919</v>
      </c>
      <c r="AH35" s="4">
        <v>2.1</v>
      </c>
      <c r="AI35" s="4">
        <v>314.3</v>
      </c>
      <c r="AJ35" s="4">
        <v>349.69465827334346</v>
      </c>
      <c r="AK35" s="4">
        <v>155.74538229517833</v>
      </c>
      <c r="AL35" s="4">
        <v>0.88658950565730454</v>
      </c>
      <c r="AM35" s="4">
        <v>0.74820979415256561</v>
      </c>
      <c r="AN35" s="4">
        <v>2.7047594583713286</v>
      </c>
      <c r="AO35" s="4">
        <v>0.37419057615803708</v>
      </c>
      <c r="AP35" s="4">
        <v>12.679029862167138</v>
      </c>
      <c r="AQ35" s="4">
        <v>1.8086807304061883</v>
      </c>
      <c r="AR35" s="4">
        <v>3.2584280899676021</v>
      </c>
      <c r="AS35" s="4">
        <v>43.421470852726848</v>
      </c>
      <c r="AT35" s="4">
        <v>0.50235862677043575</v>
      </c>
      <c r="AU35" s="4">
        <v>0</v>
      </c>
      <c r="AV35" s="4">
        <v>142.98143706903087</v>
      </c>
      <c r="AW35" s="4">
        <v>19.898296012192613</v>
      </c>
      <c r="AX35" s="4">
        <v>4.8958208014658275</v>
      </c>
      <c r="AY35" s="4">
        <v>0.84169992047482123</v>
      </c>
      <c r="AZ35" s="4">
        <v>6.7946245960362432</v>
      </c>
      <c r="BA35" s="4">
        <v>4.1088848304287344</v>
      </c>
      <c r="BB35" s="4">
        <v>0</v>
      </c>
      <c r="BC35" s="4">
        <v>162.5</v>
      </c>
      <c r="BD35" s="4">
        <v>17.186430897657864</v>
      </c>
      <c r="BE35" s="4">
        <v>50.643564407005933</v>
      </c>
      <c r="BF35" s="4">
        <v>97.479139988599442</v>
      </c>
      <c r="BG35" s="4">
        <v>0.25475924379330733</v>
      </c>
      <c r="BH35" s="4">
        <v>0</v>
      </c>
      <c r="BI35" s="4">
        <v>15.39371168765622</v>
      </c>
      <c r="BJ35" s="4">
        <v>7.4979191541993035</v>
      </c>
      <c r="BK35" s="4">
        <v>12.106011159747551</v>
      </c>
      <c r="BL35" s="4">
        <v>0</v>
      </c>
      <c r="BM35" s="4">
        <v>0</v>
      </c>
      <c r="BN35" s="4">
        <v>0</v>
      </c>
      <c r="BO35" s="5">
        <f t="shared" si="2"/>
        <v>1835.7000000000005</v>
      </c>
      <c r="BP35" s="4">
        <v>0</v>
      </c>
      <c r="BQ35" s="4">
        <v>0</v>
      </c>
      <c r="BR35" s="4">
        <v>0</v>
      </c>
      <c r="BS35" s="4">
        <v>0</v>
      </c>
      <c r="BT35" s="4">
        <v>0</v>
      </c>
      <c r="BU35" s="4">
        <v>0</v>
      </c>
      <c r="BV35" s="4">
        <v>0</v>
      </c>
      <c r="BW35" s="4">
        <v>0</v>
      </c>
      <c r="BX35" s="5">
        <f t="shared" si="3"/>
        <v>1835.7000000000005</v>
      </c>
    </row>
    <row r="36" spans="1:76" x14ac:dyDescent="0.2">
      <c r="A36" s="32" t="s">
        <v>87</v>
      </c>
      <c r="B36" s="12"/>
      <c r="C36" s="4">
        <v>0.78236353665780722</v>
      </c>
      <c r="D36" s="4">
        <v>0</v>
      </c>
      <c r="E36" s="4">
        <v>0</v>
      </c>
      <c r="F36" s="4">
        <v>3.1765749124360401</v>
      </c>
      <c r="G36" s="4">
        <v>64.87751565552044</v>
      </c>
      <c r="H36" s="4">
        <v>0.66635147854358467</v>
      </c>
      <c r="I36" s="4">
        <v>3.0528860372628785</v>
      </c>
      <c r="J36" s="4">
        <v>2.2550734132225934</v>
      </c>
      <c r="K36" s="4">
        <v>9.2226695472781063E-4</v>
      </c>
      <c r="L36" s="4">
        <v>11.320634852125281</v>
      </c>
      <c r="M36" s="4">
        <v>62.021831238550014</v>
      </c>
      <c r="N36" s="4">
        <v>8.8324713513945632</v>
      </c>
      <c r="O36" s="4">
        <v>0.46706552538419005</v>
      </c>
      <c r="P36" s="4">
        <v>1.1667608259934386</v>
      </c>
      <c r="Q36" s="4">
        <v>18.904827583549434</v>
      </c>
      <c r="R36" s="4">
        <v>1.5294939460403787</v>
      </c>
      <c r="S36" s="4">
        <v>7.5475413632959801E-2</v>
      </c>
      <c r="T36" s="4">
        <v>0.10582594664178727</v>
      </c>
      <c r="U36" s="4">
        <v>5.9959503965288627</v>
      </c>
      <c r="V36" s="4">
        <v>57.262089544197657</v>
      </c>
      <c r="W36" s="4">
        <v>1.1100717288139155</v>
      </c>
      <c r="X36" s="4">
        <v>0.22587550072421453</v>
      </c>
      <c r="Y36" s="4">
        <v>2.2999999999999998</v>
      </c>
      <c r="Z36" s="4">
        <v>0</v>
      </c>
      <c r="AA36" s="4">
        <v>0</v>
      </c>
      <c r="AB36" s="4">
        <v>2.9820498936541875</v>
      </c>
      <c r="AC36" s="4">
        <v>138.85203404079078</v>
      </c>
      <c r="AD36" s="4">
        <v>131.80269672435273</v>
      </c>
      <c r="AE36" s="4">
        <v>183.50658865828888</v>
      </c>
      <c r="AF36" s="4">
        <v>11.88100748164082</v>
      </c>
      <c r="AG36" s="4">
        <v>251.9835612325744</v>
      </c>
      <c r="AH36" s="4">
        <v>177.54959834747334</v>
      </c>
      <c r="AI36" s="4">
        <v>144.44150682908892</v>
      </c>
      <c r="AJ36" s="4">
        <v>2341.5490721263241</v>
      </c>
      <c r="AK36" s="4">
        <v>248.55745724269218</v>
      </c>
      <c r="AL36" s="4">
        <v>0.34434611747126598</v>
      </c>
      <c r="AM36" s="4">
        <v>3.6305948781872366</v>
      </c>
      <c r="AN36" s="4">
        <v>0.12928985326891451</v>
      </c>
      <c r="AO36" s="4">
        <v>4.819167357433189E-3</v>
      </c>
      <c r="AP36" s="4">
        <v>2.5909117385602465</v>
      </c>
      <c r="AQ36" s="4">
        <v>0</v>
      </c>
      <c r="AR36" s="4">
        <v>0</v>
      </c>
      <c r="AS36" s="4">
        <v>0</v>
      </c>
      <c r="AT36" s="4">
        <v>0.96478016939779565</v>
      </c>
      <c r="AU36" s="4">
        <v>0</v>
      </c>
      <c r="AV36" s="4">
        <v>17.535664036150205</v>
      </c>
      <c r="AW36" s="4">
        <v>5.5087960886086025</v>
      </c>
      <c r="AX36" s="4">
        <v>0.43619772322905331</v>
      </c>
      <c r="AY36" s="4">
        <v>0.10387208238670453</v>
      </c>
      <c r="AZ36" s="4">
        <v>0.23172772745409725</v>
      </c>
      <c r="BA36" s="4">
        <v>15.096822223669504</v>
      </c>
      <c r="BB36" s="4">
        <v>0.25615136472929545</v>
      </c>
      <c r="BC36" s="4">
        <v>6.0744225800891749E-3</v>
      </c>
      <c r="BD36" s="4">
        <v>8.6375564479172393</v>
      </c>
      <c r="BE36" s="4">
        <v>0.30324154135049625</v>
      </c>
      <c r="BF36" s="4">
        <v>5.3672130456426466</v>
      </c>
      <c r="BG36" s="4">
        <v>0.69246278067779243</v>
      </c>
      <c r="BH36" s="4">
        <v>4.7728888004861213E-2</v>
      </c>
      <c r="BI36" s="4">
        <v>2.3909423697324713E-3</v>
      </c>
      <c r="BJ36" s="4">
        <v>7.6384699219768145E-3</v>
      </c>
      <c r="BK36" s="4">
        <v>0.35658515127734841</v>
      </c>
      <c r="BL36" s="4">
        <v>0</v>
      </c>
      <c r="BM36" s="4">
        <v>9.5014087323102014E-3</v>
      </c>
      <c r="BN36" s="4">
        <v>0</v>
      </c>
      <c r="BO36" s="5">
        <f t="shared" si="2"/>
        <v>3941.4999999999995</v>
      </c>
      <c r="BP36" s="4">
        <v>0</v>
      </c>
      <c r="BQ36" s="4">
        <v>0</v>
      </c>
      <c r="BR36" s="4">
        <v>0</v>
      </c>
      <c r="BS36" s="4">
        <v>0</v>
      </c>
      <c r="BT36" s="4">
        <v>0</v>
      </c>
      <c r="BU36" s="4">
        <v>0</v>
      </c>
      <c r="BV36" s="4">
        <v>0</v>
      </c>
      <c r="BW36" s="4">
        <v>0</v>
      </c>
      <c r="BX36" s="5">
        <f t="shared" si="3"/>
        <v>3941.4999999999995</v>
      </c>
    </row>
    <row r="37" spans="1:76" x14ac:dyDescent="0.2">
      <c r="A37" s="32" t="s">
        <v>88</v>
      </c>
      <c r="B37" s="12"/>
      <c r="C37" s="4">
        <v>6.7348628320631543E-2</v>
      </c>
      <c r="D37" s="4">
        <v>0</v>
      </c>
      <c r="E37" s="4">
        <v>0</v>
      </c>
      <c r="F37" s="4">
        <v>2.9669536661054588E-4</v>
      </c>
      <c r="G37" s="4">
        <v>0.45074978954860506</v>
      </c>
      <c r="H37" s="4">
        <v>0.13754531068185552</v>
      </c>
      <c r="I37" s="4">
        <v>8.6210016352850263E-2</v>
      </c>
      <c r="J37" s="4">
        <v>3.0646820782404681E-2</v>
      </c>
      <c r="K37" s="4">
        <v>2.3110976233751853E-2</v>
      </c>
      <c r="L37" s="4">
        <v>2.9699996824949598E-4</v>
      </c>
      <c r="M37" s="4">
        <v>0.77853876523213805</v>
      </c>
      <c r="N37" s="4">
        <v>0.50509112367201903</v>
      </c>
      <c r="O37" s="4">
        <v>0.2858681295179607</v>
      </c>
      <c r="P37" s="4">
        <v>0.10475589686594411</v>
      </c>
      <c r="Q37" s="4">
        <v>1.8484646027439489E-2</v>
      </c>
      <c r="R37" s="4">
        <v>2.7433179067916608E-2</v>
      </c>
      <c r="S37" s="4">
        <v>2.7813315117053306E-2</v>
      </c>
      <c r="T37" s="4">
        <v>3.7958737794406616E-2</v>
      </c>
      <c r="U37" s="4">
        <v>0.28549410015147081</v>
      </c>
      <c r="V37" s="4">
        <v>4.9776163193230284E-2</v>
      </c>
      <c r="W37" s="4">
        <v>1.108483738338025E-2</v>
      </c>
      <c r="X37" s="4">
        <v>0.24396461896819271</v>
      </c>
      <c r="Y37" s="4">
        <v>0.34775118820577339</v>
      </c>
      <c r="Z37" s="4">
        <v>1.6408128324047335</v>
      </c>
      <c r="AA37" s="4">
        <v>0.17226218360875606</v>
      </c>
      <c r="AB37" s="4">
        <v>2.0756126952844681E-3</v>
      </c>
      <c r="AC37" s="4">
        <v>0.26469698179032175</v>
      </c>
      <c r="AD37" s="4">
        <v>1.4302071270668921</v>
      </c>
      <c r="AE37" s="4">
        <v>22.280178122647094</v>
      </c>
      <c r="AF37" s="4">
        <v>3.7038193216376962</v>
      </c>
      <c r="AG37" s="4">
        <v>1.1651700629452637</v>
      </c>
      <c r="AH37" s="4">
        <v>6.4931581157564831E-3</v>
      </c>
      <c r="AI37" s="4">
        <v>0.19998016652450579</v>
      </c>
      <c r="AJ37" s="4">
        <v>24.779538606561793</v>
      </c>
      <c r="AK37" s="4">
        <v>284.66007470507003</v>
      </c>
      <c r="AL37" s="4">
        <v>2.0012532036509423E-2</v>
      </c>
      <c r="AM37" s="4">
        <v>1.4808240443224316</v>
      </c>
      <c r="AN37" s="4">
        <v>0.20761333173502336</v>
      </c>
      <c r="AO37" s="4">
        <v>8.013152145738248</v>
      </c>
      <c r="AP37" s="4">
        <v>0.83256572274898266</v>
      </c>
      <c r="AQ37" s="4">
        <v>0.31082381208344589</v>
      </c>
      <c r="AR37" s="4">
        <v>6.6366363904794261E-3</v>
      </c>
      <c r="AS37" s="4">
        <v>2.4348083437969352</v>
      </c>
      <c r="AT37" s="4">
        <v>0</v>
      </c>
      <c r="AU37" s="4">
        <v>0</v>
      </c>
      <c r="AV37" s="4">
        <v>6.9444653879989726</v>
      </c>
      <c r="AW37" s="4">
        <v>0.41333059966529417</v>
      </c>
      <c r="AX37" s="4">
        <v>3.2030672033137453</v>
      </c>
      <c r="AY37" s="4">
        <v>0.14550628731757356</v>
      </c>
      <c r="AZ37" s="4">
        <v>3.1121549997493965</v>
      </c>
      <c r="BA37" s="4">
        <v>0.29973838077061282</v>
      </c>
      <c r="BB37" s="4">
        <v>1.6070518699944678E-2</v>
      </c>
      <c r="BC37" s="4">
        <v>0.31681290844411725</v>
      </c>
      <c r="BD37" s="4">
        <v>0.30412679897984651</v>
      </c>
      <c r="BE37" s="4">
        <v>1.7232894279052103E-2</v>
      </c>
      <c r="BF37" s="4">
        <v>3.1273322194765374</v>
      </c>
      <c r="BG37" s="4">
        <v>0</v>
      </c>
      <c r="BH37" s="4">
        <v>0</v>
      </c>
      <c r="BI37" s="4">
        <v>5.0024687626070513E-2</v>
      </c>
      <c r="BJ37" s="4">
        <v>3.3235850034934685E-3</v>
      </c>
      <c r="BK37" s="4">
        <v>0.48705486879003451</v>
      </c>
      <c r="BL37" s="4">
        <v>0</v>
      </c>
      <c r="BM37" s="4">
        <v>2.7793271513217557E-2</v>
      </c>
      <c r="BN37" s="4">
        <v>0</v>
      </c>
      <c r="BO37" s="5">
        <f t="shared" si="2"/>
        <v>375.60000000000008</v>
      </c>
      <c r="BP37" s="4">
        <v>0</v>
      </c>
      <c r="BQ37" s="4">
        <v>0</v>
      </c>
      <c r="BR37" s="4">
        <v>0</v>
      </c>
      <c r="BS37" s="4">
        <v>0</v>
      </c>
      <c r="BT37" s="4">
        <v>0</v>
      </c>
      <c r="BU37" s="4">
        <v>0</v>
      </c>
      <c r="BV37" s="4">
        <v>0</v>
      </c>
      <c r="BW37" s="4">
        <v>0</v>
      </c>
      <c r="BX37" s="5">
        <f t="shared" si="3"/>
        <v>375.60000000000008</v>
      </c>
    </row>
    <row r="38" spans="1:76" x14ac:dyDescent="0.2">
      <c r="A38" s="32" t="s">
        <v>92</v>
      </c>
      <c r="B38" s="12"/>
      <c r="C38" s="4">
        <v>1.362033771829408</v>
      </c>
      <c r="D38" s="4">
        <v>0</v>
      </c>
      <c r="E38" s="4">
        <v>0</v>
      </c>
      <c r="F38" s="4">
        <v>0.36653960953515685</v>
      </c>
      <c r="G38" s="4">
        <v>10.855457155521547</v>
      </c>
      <c r="H38" s="4">
        <v>2.1741145949086689</v>
      </c>
      <c r="I38" s="4">
        <v>1.7540732077133538</v>
      </c>
      <c r="J38" s="4">
        <v>1.6281634261587605</v>
      </c>
      <c r="K38" s="4">
        <v>0.94248372533425839</v>
      </c>
      <c r="L38" s="4">
        <v>2.7251381054899935</v>
      </c>
      <c r="M38" s="4">
        <v>13.240630064281131</v>
      </c>
      <c r="N38" s="4">
        <v>10.297942336894497</v>
      </c>
      <c r="O38" s="4">
        <v>4.1996114340917661</v>
      </c>
      <c r="P38" s="4">
        <v>4.1262776062957016</v>
      </c>
      <c r="Q38" s="4">
        <v>4.1794100450847607</v>
      </c>
      <c r="R38" s="4">
        <v>6.8505152140314101</v>
      </c>
      <c r="S38" s="4">
        <v>2.9943742857555509</v>
      </c>
      <c r="T38" s="4">
        <v>2.2475515463531694</v>
      </c>
      <c r="U38" s="4">
        <v>6.7370632027907114</v>
      </c>
      <c r="V38" s="4">
        <v>5.371311271145407</v>
      </c>
      <c r="W38" s="4">
        <v>1.0046652200114823</v>
      </c>
      <c r="X38" s="4">
        <v>1.9295060174009522</v>
      </c>
      <c r="Y38" s="4">
        <v>3.5410703963697068</v>
      </c>
      <c r="Z38" s="4">
        <v>1.9487186939470811</v>
      </c>
      <c r="AA38" s="4">
        <v>0.31986395260740702</v>
      </c>
      <c r="AB38" s="4">
        <v>1.2940719621333525</v>
      </c>
      <c r="AC38" s="4">
        <v>40.040739385880592</v>
      </c>
      <c r="AD38" s="4">
        <v>10.211641701553047</v>
      </c>
      <c r="AE38" s="4">
        <v>37.786217494771982</v>
      </c>
      <c r="AF38" s="4">
        <v>23.386007268064773</v>
      </c>
      <c r="AG38" s="4">
        <v>7.6493202536150084</v>
      </c>
      <c r="AH38" s="4">
        <v>2.1751845795173708</v>
      </c>
      <c r="AI38" s="4">
        <v>4.5112316322516754</v>
      </c>
      <c r="AJ38" s="4">
        <v>18.117674898978716</v>
      </c>
      <c r="AK38" s="4">
        <v>0.87481727798236653</v>
      </c>
      <c r="AL38" s="4">
        <v>13.195375336830427</v>
      </c>
      <c r="AM38" s="4">
        <v>1.4363762440667507</v>
      </c>
      <c r="AN38" s="4">
        <v>2.6137826097754333</v>
      </c>
      <c r="AO38" s="4">
        <v>4.8482020289747281</v>
      </c>
      <c r="AP38" s="4">
        <v>24.14974052829022</v>
      </c>
      <c r="AQ38" s="4">
        <v>31.380274390623164</v>
      </c>
      <c r="AR38" s="4">
        <v>2.580991590197272</v>
      </c>
      <c r="AS38" s="4">
        <v>63.27479832433945</v>
      </c>
      <c r="AT38" s="4">
        <v>5.8495549384749008</v>
      </c>
      <c r="AU38" s="4">
        <v>0</v>
      </c>
      <c r="AV38" s="4">
        <v>68.861223527704894</v>
      </c>
      <c r="AW38" s="4">
        <v>15.893972198467813</v>
      </c>
      <c r="AX38" s="4">
        <v>3.3269577399607138</v>
      </c>
      <c r="AY38" s="4">
        <v>2.0705252884890561</v>
      </c>
      <c r="AZ38" s="4">
        <v>3.7809272641144949</v>
      </c>
      <c r="BA38" s="4">
        <v>8.0273936023600516</v>
      </c>
      <c r="BB38" s="4">
        <v>7.7408928490508275</v>
      </c>
      <c r="BC38" s="4">
        <v>243.87605075024001</v>
      </c>
      <c r="BD38" s="4">
        <v>11.790562986318447</v>
      </c>
      <c r="BE38" s="4">
        <v>46.458033984187708</v>
      </c>
      <c r="BF38" s="4">
        <v>77.320656237942146</v>
      </c>
      <c r="BG38" s="4">
        <v>11.813912287415279</v>
      </c>
      <c r="BH38" s="4">
        <v>3.9017639066023682</v>
      </c>
      <c r="BI38" s="4">
        <v>4.5637503934766954</v>
      </c>
      <c r="BJ38" s="4">
        <v>14.856411812391961</v>
      </c>
      <c r="BK38" s="4">
        <v>95.724784685574093</v>
      </c>
      <c r="BL38" s="4">
        <v>3.0856269093875646E-3</v>
      </c>
      <c r="BM38" s="4">
        <v>1.8564334750126239</v>
      </c>
      <c r="BN38" s="4">
        <v>0</v>
      </c>
      <c r="BO38" s="5">
        <f t="shared" si="2"/>
        <v>1008.039855946092</v>
      </c>
      <c r="BP38" s="4">
        <v>4.7628855365618055</v>
      </c>
      <c r="BQ38" s="4">
        <v>0</v>
      </c>
      <c r="BR38" s="4">
        <v>0</v>
      </c>
      <c r="BS38" s="4">
        <v>0</v>
      </c>
      <c r="BT38" s="4">
        <v>0</v>
      </c>
      <c r="BU38" s="4">
        <v>0.41901201614444861</v>
      </c>
      <c r="BV38" s="4">
        <v>0</v>
      </c>
      <c r="BW38" s="4">
        <v>0.27824650120230465</v>
      </c>
      <c r="BX38" s="5">
        <f t="shared" si="3"/>
        <v>1013.5000000000005</v>
      </c>
    </row>
    <row r="39" spans="1:76" x14ac:dyDescent="0.2">
      <c r="A39" s="32" t="s">
        <v>93</v>
      </c>
      <c r="B39" s="12"/>
      <c r="C39" s="4">
        <v>1.0360934108261677</v>
      </c>
      <c r="D39" s="4">
        <v>0</v>
      </c>
      <c r="E39" s="4">
        <v>0</v>
      </c>
      <c r="F39" s="4">
        <v>9.8591643249302335E-2</v>
      </c>
      <c r="G39" s="4">
        <v>42.79791864510922</v>
      </c>
      <c r="H39" s="4">
        <v>2.639644140324882</v>
      </c>
      <c r="I39" s="4">
        <v>4.0874909318895547</v>
      </c>
      <c r="J39" s="4">
        <v>18.694498523408154</v>
      </c>
      <c r="K39" s="4">
        <v>2.0169747590572173</v>
      </c>
      <c r="L39" s="4">
        <v>22.075343721691763</v>
      </c>
      <c r="M39" s="4">
        <v>13.273180199238766</v>
      </c>
      <c r="N39" s="4">
        <v>34.543206167507719</v>
      </c>
      <c r="O39" s="4">
        <v>3.8939112477404105</v>
      </c>
      <c r="P39" s="4">
        <v>6.5718688198843971</v>
      </c>
      <c r="Q39" s="4">
        <v>12.139987535978266</v>
      </c>
      <c r="R39" s="4">
        <v>25.457479809345422</v>
      </c>
      <c r="S39" s="4">
        <v>33.548528845412093</v>
      </c>
      <c r="T39" s="4">
        <v>8.0158979885728048</v>
      </c>
      <c r="U39" s="4">
        <v>40.182858773435356</v>
      </c>
      <c r="V39" s="4">
        <v>6.8710443175690354</v>
      </c>
      <c r="W39" s="4">
        <v>2.4325299714010149</v>
      </c>
      <c r="X39" s="4">
        <v>2.1938247265750803</v>
      </c>
      <c r="Y39" s="4">
        <v>1.6532337765270531</v>
      </c>
      <c r="Z39" s="4">
        <v>5.4814836902357991</v>
      </c>
      <c r="AA39" s="4">
        <v>0.3820481244330306</v>
      </c>
      <c r="AB39" s="4">
        <v>1.2116692717135265</v>
      </c>
      <c r="AC39" s="4">
        <v>20.091452482190132</v>
      </c>
      <c r="AD39" s="4">
        <v>37.219531727470034</v>
      </c>
      <c r="AE39" s="4">
        <v>161.1846640972106</v>
      </c>
      <c r="AF39" s="4">
        <v>93.472586284628292</v>
      </c>
      <c r="AG39" s="4">
        <v>14.311765471448131</v>
      </c>
      <c r="AH39" s="4">
        <v>0.2</v>
      </c>
      <c r="AI39" s="4">
        <v>0.42937226376753956</v>
      </c>
      <c r="AJ39" s="4">
        <v>20.634841799713364</v>
      </c>
      <c r="AK39" s="4">
        <v>0.8529671549832315</v>
      </c>
      <c r="AL39" s="4">
        <v>7.723323450370124</v>
      </c>
      <c r="AM39" s="4">
        <v>58.697389916940871</v>
      </c>
      <c r="AN39" s="4">
        <v>46.656230151660381</v>
      </c>
      <c r="AO39" s="4">
        <v>1.9305613319048489</v>
      </c>
      <c r="AP39" s="4">
        <v>8.0925603684618288</v>
      </c>
      <c r="AQ39" s="4">
        <v>14.621252639179982</v>
      </c>
      <c r="AR39" s="4">
        <v>3.2222746348943367</v>
      </c>
      <c r="AS39" s="4">
        <v>148.35765193418007</v>
      </c>
      <c r="AT39" s="4">
        <v>5.6672900942738025</v>
      </c>
      <c r="AU39" s="4">
        <v>0</v>
      </c>
      <c r="AV39" s="4">
        <v>78.275856205169902</v>
      </c>
      <c r="AW39" s="4">
        <v>17.66115557399209</v>
      </c>
      <c r="AX39" s="4">
        <v>4.8244428127981482</v>
      </c>
      <c r="AY39" s="4">
        <v>66.952243858063937</v>
      </c>
      <c r="AZ39" s="4">
        <v>4.7763397052832524</v>
      </c>
      <c r="BA39" s="4">
        <v>66.850783828107041</v>
      </c>
      <c r="BB39" s="4">
        <v>2.5240387672329812</v>
      </c>
      <c r="BC39" s="4">
        <v>2.5049147760356019</v>
      </c>
      <c r="BD39" s="4">
        <v>17.881408939707562</v>
      </c>
      <c r="BE39" s="4">
        <v>18.855145535746967</v>
      </c>
      <c r="BF39" s="4">
        <v>74.514210461679951</v>
      </c>
      <c r="BG39" s="4">
        <v>11.734827541140543</v>
      </c>
      <c r="BH39" s="4">
        <v>5.9954952957691248</v>
      </c>
      <c r="BI39" s="4">
        <v>14.556999555720449</v>
      </c>
      <c r="BJ39" s="4">
        <v>2.1246292989462736</v>
      </c>
      <c r="BK39" s="4">
        <v>33.456568511762889</v>
      </c>
      <c r="BL39" s="4">
        <v>1.9718030967480891</v>
      </c>
      <c r="BM39" s="4">
        <v>2.4094515951817557</v>
      </c>
      <c r="BN39" s="4">
        <v>0</v>
      </c>
      <c r="BO39" s="5">
        <f t="shared" si="2"/>
        <v>1362.5353402034903</v>
      </c>
      <c r="BP39" s="4">
        <v>348.38723698238141</v>
      </c>
      <c r="BQ39" s="4">
        <v>0</v>
      </c>
      <c r="BR39" s="4">
        <v>0</v>
      </c>
      <c r="BS39" s="4">
        <v>1072.1280050730111</v>
      </c>
      <c r="BT39" s="4">
        <v>0</v>
      </c>
      <c r="BU39" s="4">
        <v>85.321003873132554</v>
      </c>
      <c r="BV39" s="4">
        <v>10.202994404639377</v>
      </c>
      <c r="BW39" s="4">
        <v>18.125457514518263</v>
      </c>
      <c r="BX39" s="5">
        <f t="shared" si="3"/>
        <v>2896.7000380511731</v>
      </c>
    </row>
    <row r="40" spans="1:76" x14ac:dyDescent="0.2">
      <c r="A40" s="32" t="s">
        <v>94</v>
      </c>
      <c r="B40" s="12"/>
      <c r="C40" s="4">
        <v>0.19266347744670453</v>
      </c>
      <c r="D40" s="4">
        <v>0</v>
      </c>
      <c r="E40" s="4">
        <v>0</v>
      </c>
      <c r="F40" s="4">
        <v>0</v>
      </c>
      <c r="G40" s="4">
        <v>35.230230884346582</v>
      </c>
      <c r="H40" s="4">
        <v>1.1062834861508561</v>
      </c>
      <c r="I40" s="4">
        <v>12.159197753822054</v>
      </c>
      <c r="J40" s="4">
        <v>2.9599745192209093</v>
      </c>
      <c r="K40" s="4">
        <v>0.12740516973677163</v>
      </c>
      <c r="L40" s="4">
        <v>2.2042014202841805E-2</v>
      </c>
      <c r="M40" s="4">
        <v>2.2965200068984082</v>
      </c>
      <c r="N40" s="4">
        <v>2.5353305198169847</v>
      </c>
      <c r="O40" s="4">
        <v>4.4616872986809231</v>
      </c>
      <c r="P40" s="4">
        <v>3.1435742213952347</v>
      </c>
      <c r="Q40" s="4">
        <v>0.69983258875816745</v>
      </c>
      <c r="R40" s="4">
        <v>3.3117710904817534</v>
      </c>
      <c r="S40" s="4">
        <v>0.29966625862548746</v>
      </c>
      <c r="T40" s="4">
        <v>0.36044820099086017</v>
      </c>
      <c r="U40" s="4">
        <v>3.6703463242381273</v>
      </c>
      <c r="V40" s="4">
        <v>0.75398155773200426</v>
      </c>
      <c r="W40" s="4">
        <v>0</v>
      </c>
      <c r="X40" s="4">
        <v>0.63473666858773925</v>
      </c>
      <c r="Y40" s="4">
        <v>1.2977529482554344</v>
      </c>
      <c r="Z40" s="4">
        <v>0</v>
      </c>
      <c r="AA40" s="4">
        <v>5.3903470436766437E-2</v>
      </c>
      <c r="AB40" s="4">
        <v>0.16662663933598298</v>
      </c>
      <c r="AC40" s="4">
        <v>4.8374506652894258</v>
      </c>
      <c r="AD40" s="4">
        <v>122.51356435628051</v>
      </c>
      <c r="AE40" s="4">
        <v>223.11975068383282</v>
      </c>
      <c r="AF40" s="4">
        <v>95.593436750553764</v>
      </c>
      <c r="AG40" s="4">
        <v>0.82496280723080462</v>
      </c>
      <c r="AH40" s="4">
        <v>0</v>
      </c>
      <c r="AI40" s="4">
        <v>0.78950600524514336</v>
      </c>
      <c r="AJ40" s="4">
        <v>1.5137856360969666</v>
      </c>
      <c r="AK40" s="4">
        <v>0</v>
      </c>
      <c r="AL40" s="4">
        <v>8.1028141750192457</v>
      </c>
      <c r="AM40" s="4">
        <v>17.445485569212771</v>
      </c>
      <c r="AN40" s="4">
        <v>367.56528470572255</v>
      </c>
      <c r="AO40" s="4">
        <v>18.822034659319971</v>
      </c>
      <c r="AP40" s="4">
        <v>50.842197956372715</v>
      </c>
      <c r="AQ40" s="4">
        <v>0</v>
      </c>
      <c r="AR40" s="4">
        <v>0</v>
      </c>
      <c r="AS40" s="4">
        <v>0</v>
      </c>
      <c r="AT40" s="4">
        <v>3.3148432737670199</v>
      </c>
      <c r="AU40" s="4">
        <v>0</v>
      </c>
      <c r="AV40" s="4">
        <v>145.40775309995823</v>
      </c>
      <c r="AW40" s="4">
        <v>0.96981427869482806</v>
      </c>
      <c r="AX40" s="4">
        <v>2.3069065028602669</v>
      </c>
      <c r="AY40" s="4">
        <v>102.21031113045797</v>
      </c>
      <c r="AZ40" s="4">
        <v>0.58268731935117213</v>
      </c>
      <c r="BA40" s="4">
        <v>2.5473164603506619</v>
      </c>
      <c r="BB40" s="4">
        <v>2.8850941893902391</v>
      </c>
      <c r="BC40" s="4">
        <v>4.6089182684219807</v>
      </c>
      <c r="BD40" s="4">
        <v>2.1329845431426322</v>
      </c>
      <c r="BE40" s="4">
        <v>0.92637937199315568</v>
      </c>
      <c r="BF40" s="4">
        <v>4.2053634835388483</v>
      </c>
      <c r="BG40" s="4">
        <v>5.2816385493822018E-2</v>
      </c>
      <c r="BH40" s="4">
        <v>0.6248977461533094</v>
      </c>
      <c r="BI40" s="4">
        <v>15.899750105127811</v>
      </c>
      <c r="BJ40" s="4">
        <v>10.648979814346394</v>
      </c>
      <c r="BK40" s="4">
        <v>23.261680509130382</v>
      </c>
      <c r="BL40" s="4">
        <v>0</v>
      </c>
      <c r="BM40" s="4">
        <v>2.1926271336465182</v>
      </c>
      <c r="BN40" s="4">
        <v>0</v>
      </c>
      <c r="BO40" s="5">
        <f t="shared" si="2"/>
        <v>1312.2333726851625</v>
      </c>
      <c r="BP40" s="4">
        <v>9.7633022145463908</v>
      </c>
      <c r="BQ40" s="4">
        <v>0</v>
      </c>
      <c r="BR40" s="4">
        <v>0</v>
      </c>
      <c r="BS40" s="4">
        <v>4.4636435952202076</v>
      </c>
      <c r="BT40" s="4">
        <v>0</v>
      </c>
      <c r="BU40" s="4">
        <v>27.791902164023522</v>
      </c>
      <c r="BV40" s="4">
        <v>3.52291384444099</v>
      </c>
      <c r="BW40" s="4">
        <v>8.724865496606343</v>
      </c>
      <c r="BX40" s="5">
        <f t="shared" si="3"/>
        <v>1366.5</v>
      </c>
    </row>
    <row r="41" spans="1:76" x14ac:dyDescent="0.2">
      <c r="A41" s="32" t="s">
        <v>95</v>
      </c>
      <c r="B41" s="12"/>
      <c r="C41" s="4">
        <v>2.9604601594930505E-2</v>
      </c>
      <c r="D41" s="4">
        <v>0</v>
      </c>
      <c r="E41" s="4">
        <v>0</v>
      </c>
      <c r="F41" s="4">
        <v>0.22425078195248827</v>
      </c>
      <c r="G41" s="4">
        <v>5.9316219986463459</v>
      </c>
      <c r="H41" s="4">
        <v>0.20805644801631062</v>
      </c>
      <c r="I41" s="4">
        <v>6.0587943114544067E-2</v>
      </c>
      <c r="J41" s="4">
        <v>0.23443354830902174</v>
      </c>
      <c r="K41" s="4">
        <v>4.720401545695227E-2</v>
      </c>
      <c r="L41" s="4">
        <v>0.38873666391418443</v>
      </c>
      <c r="M41" s="4">
        <v>2.7609206671050002</v>
      </c>
      <c r="N41" s="4">
        <v>6.6621713537065537</v>
      </c>
      <c r="O41" s="4">
        <v>0.41759704554789973</v>
      </c>
      <c r="P41" s="4">
        <v>0.71581875018706764</v>
      </c>
      <c r="Q41" s="4">
        <v>0.76609698115679326</v>
      </c>
      <c r="R41" s="4">
        <v>0.45562014098675419</v>
      </c>
      <c r="S41" s="4">
        <v>0.62202522615804234</v>
      </c>
      <c r="T41" s="4">
        <v>0.14501775968625252</v>
      </c>
      <c r="U41" s="4">
        <v>4.096929868961297</v>
      </c>
      <c r="V41" s="4">
        <v>1.469934905720675</v>
      </c>
      <c r="W41" s="4">
        <v>8.8521041521449587E-2</v>
      </c>
      <c r="X41" s="4">
        <v>0.31717597402752884</v>
      </c>
      <c r="Y41" s="4">
        <v>0.60417932439426281</v>
      </c>
      <c r="Z41" s="4">
        <v>6.4570000563272938</v>
      </c>
      <c r="AA41" s="4">
        <v>0.10659193957186008</v>
      </c>
      <c r="AB41" s="4">
        <v>0.15681295584547353</v>
      </c>
      <c r="AC41" s="4">
        <v>9.8471048815334061</v>
      </c>
      <c r="AD41" s="4">
        <v>8.5462285158843319</v>
      </c>
      <c r="AE41" s="4">
        <v>40.231258787224924</v>
      </c>
      <c r="AF41" s="4">
        <v>4.2691681972707203</v>
      </c>
      <c r="AG41" s="4">
        <v>6.5554940083202986</v>
      </c>
      <c r="AH41" s="4">
        <v>0.94575845161511907</v>
      </c>
      <c r="AI41" s="4">
        <v>2.2174678841422315</v>
      </c>
      <c r="AJ41" s="4">
        <v>4.7716420060602944</v>
      </c>
      <c r="AK41" s="4">
        <v>3.2961744567828264</v>
      </c>
      <c r="AL41" s="4">
        <v>0.570509254542933</v>
      </c>
      <c r="AM41" s="4">
        <v>0.45457350266711638</v>
      </c>
      <c r="AN41" s="4">
        <v>2.8859080770919512</v>
      </c>
      <c r="AO41" s="4">
        <v>1277.1785449982788</v>
      </c>
      <c r="AP41" s="4">
        <v>29.930288153801751</v>
      </c>
      <c r="AQ41" s="4">
        <v>19.125863111477987</v>
      </c>
      <c r="AR41" s="4">
        <v>2.7336443999995419</v>
      </c>
      <c r="AS41" s="4">
        <v>234.18528671330631</v>
      </c>
      <c r="AT41" s="4">
        <v>0.78907146018791918</v>
      </c>
      <c r="AU41" s="4">
        <v>0</v>
      </c>
      <c r="AV41" s="4">
        <v>286.47143209217529</v>
      </c>
      <c r="AW41" s="4">
        <v>1.7283645781656416</v>
      </c>
      <c r="AX41" s="4">
        <v>1.9792914546751423</v>
      </c>
      <c r="AY41" s="4">
        <v>8.9534896476741205E-2</v>
      </c>
      <c r="AZ41" s="4">
        <v>0.31790007858363278</v>
      </c>
      <c r="BA41" s="4">
        <v>11.282743320952225</v>
      </c>
      <c r="BB41" s="4">
        <v>1.1259311005742167</v>
      </c>
      <c r="BC41" s="4">
        <v>0.53699091342852923</v>
      </c>
      <c r="BD41" s="4">
        <v>14.950903602599187</v>
      </c>
      <c r="BE41" s="4">
        <v>2.2082122550689447</v>
      </c>
      <c r="BF41" s="4">
        <v>1.484572065717406</v>
      </c>
      <c r="BG41" s="4">
        <v>2.6407815220156574</v>
      </c>
      <c r="BH41" s="4">
        <v>0.96758981763039076</v>
      </c>
      <c r="BI41" s="4">
        <v>0.46119796763006415</v>
      </c>
      <c r="BJ41" s="4">
        <v>0.32833415543702527</v>
      </c>
      <c r="BK41" s="4">
        <v>2.5730911154774709</v>
      </c>
      <c r="BL41" s="4">
        <v>0.10886381007821132</v>
      </c>
      <c r="BM41" s="4">
        <v>0.24336840121668041</v>
      </c>
      <c r="BN41" s="4">
        <v>0</v>
      </c>
      <c r="BO41" s="5">
        <f t="shared" ref="BO41:BO66" si="4">SUM(C41:BN41)</f>
        <v>2010.9999999999998</v>
      </c>
      <c r="BP41" s="4">
        <v>0</v>
      </c>
      <c r="BQ41" s="4">
        <v>0</v>
      </c>
      <c r="BR41" s="4">
        <v>0</v>
      </c>
      <c r="BS41" s="4">
        <v>0</v>
      </c>
      <c r="BT41" s="4">
        <v>0</v>
      </c>
      <c r="BU41" s="4">
        <v>0</v>
      </c>
      <c r="BV41" s="4">
        <v>0</v>
      </c>
      <c r="BW41" s="4">
        <v>0</v>
      </c>
      <c r="BX41" s="5">
        <f t="shared" ref="BX41:BX67" si="5">SUM(BO41:BW41)</f>
        <v>2010.9999999999998</v>
      </c>
    </row>
    <row r="42" spans="1:76" x14ac:dyDescent="0.2">
      <c r="A42" s="32" t="s">
        <v>96</v>
      </c>
      <c r="B42" s="12"/>
      <c r="C42" s="4">
        <v>1.2200190495893894</v>
      </c>
      <c r="D42" s="4">
        <v>0</v>
      </c>
      <c r="E42" s="4">
        <v>0</v>
      </c>
      <c r="F42" s="4">
        <v>15.170242452713509</v>
      </c>
      <c r="G42" s="4">
        <v>9.8277711413761306</v>
      </c>
      <c r="H42" s="4">
        <v>6.5541801722660971</v>
      </c>
      <c r="I42" s="4">
        <v>9.8696361009689745E-2</v>
      </c>
      <c r="J42" s="4">
        <v>4.7800232106166574</v>
      </c>
      <c r="K42" s="4">
        <v>1.2216639674770928</v>
      </c>
      <c r="L42" s="4">
        <v>160.34208504718501</v>
      </c>
      <c r="M42" s="4">
        <v>90.047097591840426</v>
      </c>
      <c r="N42" s="4">
        <v>143.4758919704407</v>
      </c>
      <c r="O42" s="4">
        <v>11.880833603951537</v>
      </c>
      <c r="P42" s="4">
        <v>11.870940325035001</v>
      </c>
      <c r="Q42" s="4">
        <v>25.080854236056407</v>
      </c>
      <c r="R42" s="4">
        <v>12.039077922175185</v>
      </c>
      <c r="S42" s="4">
        <v>12.071856089591924</v>
      </c>
      <c r="T42" s="4">
        <v>9.0670883020758453</v>
      </c>
      <c r="U42" s="4">
        <v>14.844677027533512</v>
      </c>
      <c r="V42" s="4">
        <v>45.327076309288046</v>
      </c>
      <c r="W42" s="4">
        <v>2.9113809014205971</v>
      </c>
      <c r="X42" s="4">
        <v>7.7728451473391047</v>
      </c>
      <c r="Y42" s="4">
        <v>7.783214475168907</v>
      </c>
      <c r="Z42" s="4">
        <v>52.518667137193844</v>
      </c>
      <c r="AA42" s="4">
        <v>3.0994250030138741</v>
      </c>
      <c r="AB42" s="4">
        <v>0.71417278103599569</v>
      </c>
      <c r="AC42" s="4">
        <v>47.093877713810635</v>
      </c>
      <c r="AD42" s="4">
        <v>120.13976466865034</v>
      </c>
      <c r="AE42" s="4">
        <v>725.10915174273453</v>
      </c>
      <c r="AF42" s="4">
        <v>85.293782639492008</v>
      </c>
      <c r="AG42" s="4">
        <v>51.136726101560008</v>
      </c>
      <c r="AH42" s="4">
        <v>2.2573175580553384</v>
      </c>
      <c r="AI42" s="4">
        <v>4.5508372551582736</v>
      </c>
      <c r="AJ42" s="4">
        <v>74.292392271438615</v>
      </c>
      <c r="AK42" s="4">
        <v>21.068274047956084</v>
      </c>
      <c r="AL42" s="4">
        <v>8.6758730774902375</v>
      </c>
      <c r="AM42" s="4">
        <v>49.878419612445924</v>
      </c>
      <c r="AN42" s="4">
        <v>16.722994375782903</v>
      </c>
      <c r="AO42" s="4">
        <v>606.77665553538679</v>
      </c>
      <c r="AP42" s="4">
        <v>3219.9603715793673</v>
      </c>
      <c r="AQ42" s="4">
        <v>217.05854907737125</v>
      </c>
      <c r="AR42" s="4">
        <v>105.98429567473426</v>
      </c>
      <c r="AS42" s="4">
        <v>537.11845758746244</v>
      </c>
      <c r="AT42" s="4">
        <v>10.596287737378979</v>
      </c>
      <c r="AU42" s="4">
        <v>0</v>
      </c>
      <c r="AV42" s="4">
        <v>955.73786517133203</v>
      </c>
      <c r="AW42" s="4">
        <v>92.504644511284212</v>
      </c>
      <c r="AX42" s="4">
        <v>24.62035131972857</v>
      </c>
      <c r="AY42" s="4">
        <v>43.168301390351502</v>
      </c>
      <c r="AZ42" s="4">
        <v>8.0739950852378364</v>
      </c>
      <c r="BA42" s="4">
        <v>94.31798681826821</v>
      </c>
      <c r="BB42" s="4">
        <v>26.465078075918406</v>
      </c>
      <c r="BC42" s="4">
        <v>19.108764073123538</v>
      </c>
      <c r="BD42" s="4">
        <v>85.566518469058863</v>
      </c>
      <c r="BE42" s="4">
        <v>39.715084871297265</v>
      </c>
      <c r="BF42" s="4">
        <v>10.89537158076547</v>
      </c>
      <c r="BG42" s="4">
        <v>47.739707544822025</v>
      </c>
      <c r="BH42" s="4">
        <v>10.682863377647722</v>
      </c>
      <c r="BI42" s="4">
        <v>112.06165873434773</v>
      </c>
      <c r="BJ42" s="4">
        <v>1.5792446571917149</v>
      </c>
      <c r="BK42" s="4">
        <v>23.682235469747187</v>
      </c>
      <c r="BL42" s="4">
        <v>4.9205869327465575</v>
      </c>
      <c r="BM42" s="4">
        <v>6.5395663582519425</v>
      </c>
      <c r="BN42" s="4">
        <v>0</v>
      </c>
      <c r="BO42" s="5">
        <f t="shared" si="4"/>
        <v>8160.8136329227882</v>
      </c>
      <c r="BP42" s="4">
        <v>0</v>
      </c>
      <c r="BQ42" s="4">
        <v>0</v>
      </c>
      <c r="BR42" s="4">
        <v>0</v>
      </c>
      <c r="BS42" s="4">
        <v>570.38636707720752</v>
      </c>
      <c r="BT42" s="4">
        <v>0</v>
      </c>
      <c r="BU42" s="4">
        <v>0</v>
      </c>
      <c r="BV42" s="4">
        <v>0</v>
      </c>
      <c r="BW42" s="4">
        <v>0</v>
      </c>
      <c r="BX42" s="5">
        <f t="shared" si="5"/>
        <v>8731.1999999999953</v>
      </c>
    </row>
    <row r="43" spans="1:76" x14ac:dyDescent="0.2">
      <c r="A43" s="32" t="s">
        <v>97</v>
      </c>
      <c r="B43" s="12"/>
      <c r="C43" s="4">
        <v>2.6067718587678721</v>
      </c>
      <c r="D43" s="4">
        <v>0.20646559188235061</v>
      </c>
      <c r="E43" s="4">
        <v>3.8981964821979895E-3</v>
      </c>
      <c r="F43" s="4">
        <v>0.29854195592760235</v>
      </c>
      <c r="G43" s="4">
        <v>23.032791663856081</v>
      </c>
      <c r="H43" s="4">
        <v>1.3653352038040125</v>
      </c>
      <c r="I43" s="4">
        <v>1.7754673209138667</v>
      </c>
      <c r="J43" s="4">
        <v>1.810266411326376</v>
      </c>
      <c r="K43" s="4">
        <v>0.65082510005838456</v>
      </c>
      <c r="L43" s="4">
        <v>10.117006273731473</v>
      </c>
      <c r="M43" s="4">
        <v>15.805999483944799</v>
      </c>
      <c r="N43" s="4">
        <v>42.242560407693595</v>
      </c>
      <c r="O43" s="4">
        <v>4.3128459059759257</v>
      </c>
      <c r="P43" s="4">
        <v>3.8302163609581799</v>
      </c>
      <c r="Q43" s="4">
        <v>10.291551127875525</v>
      </c>
      <c r="R43" s="4">
        <v>5.9781798045975822</v>
      </c>
      <c r="S43" s="4">
        <v>3.5565079412730363</v>
      </c>
      <c r="T43" s="4">
        <v>1.8580336425087576</v>
      </c>
      <c r="U43" s="4">
        <v>6.2523792653493242</v>
      </c>
      <c r="V43" s="4">
        <v>6.460871952113127</v>
      </c>
      <c r="W43" s="4">
        <v>1.2979223340866999</v>
      </c>
      <c r="X43" s="4">
        <v>1.8820127088897913</v>
      </c>
      <c r="Y43" s="4">
        <v>3.1186628177235205</v>
      </c>
      <c r="Z43" s="4">
        <v>8.9645702416962081</v>
      </c>
      <c r="AA43" s="4">
        <v>0.99804192301606176</v>
      </c>
      <c r="AB43" s="4">
        <v>3.0180235041410057</v>
      </c>
      <c r="AC43" s="4">
        <v>34.056727102038501</v>
      </c>
      <c r="AD43" s="4">
        <v>10.858998907731849</v>
      </c>
      <c r="AE43" s="4">
        <v>33.221458366381135</v>
      </c>
      <c r="AF43" s="4">
        <v>10.516426748098612</v>
      </c>
      <c r="AG43" s="4">
        <v>9.668134623337707</v>
      </c>
      <c r="AH43" s="4">
        <v>7.6315796516947927</v>
      </c>
      <c r="AI43" s="4">
        <v>3.1261032939415601</v>
      </c>
      <c r="AJ43" s="4">
        <v>16.598166864813457</v>
      </c>
      <c r="AK43" s="4">
        <v>3.9752522250461304</v>
      </c>
      <c r="AL43" s="4">
        <v>1.9030867224253472</v>
      </c>
      <c r="AM43" s="4">
        <v>1.9116975364185267</v>
      </c>
      <c r="AN43" s="4">
        <v>1.0382714387991174</v>
      </c>
      <c r="AO43" s="4">
        <v>5.7830651142898759</v>
      </c>
      <c r="AP43" s="4">
        <v>10.941489737257372</v>
      </c>
      <c r="AQ43" s="4">
        <v>554.98340323494961</v>
      </c>
      <c r="AR43" s="4">
        <v>670.63707143028307</v>
      </c>
      <c r="AS43" s="4">
        <v>334.49128314243086</v>
      </c>
      <c r="AT43" s="4">
        <v>9.8478803945580911</v>
      </c>
      <c r="AU43" s="4">
        <v>1.2684837188620186</v>
      </c>
      <c r="AV43" s="4">
        <v>67.201443359313117</v>
      </c>
      <c r="AW43" s="4">
        <v>5.6299154531378903</v>
      </c>
      <c r="AX43" s="4">
        <v>2.96160418025267</v>
      </c>
      <c r="AY43" s="4">
        <v>1.6646487910103003</v>
      </c>
      <c r="AZ43" s="4">
        <v>1.3398303433325887</v>
      </c>
      <c r="BA43" s="4">
        <v>14.918449981647099</v>
      </c>
      <c r="BB43" s="4">
        <v>3.6636426973255873</v>
      </c>
      <c r="BC43" s="4">
        <v>1.5769426698564444</v>
      </c>
      <c r="BD43" s="4">
        <v>7.2731639530121193</v>
      </c>
      <c r="BE43" s="4">
        <v>3.7858441438379953</v>
      </c>
      <c r="BF43" s="4">
        <v>0.65183791510267142</v>
      </c>
      <c r="BG43" s="4">
        <v>9.9786472145587837</v>
      </c>
      <c r="BH43" s="4">
        <v>4.5636122382442617</v>
      </c>
      <c r="BI43" s="4">
        <v>1.8111618869594275</v>
      </c>
      <c r="BJ43" s="4">
        <v>0.95426765094847243</v>
      </c>
      <c r="BK43" s="4">
        <v>2.7358499836723267</v>
      </c>
      <c r="BL43" s="4">
        <v>0.10570246436367771</v>
      </c>
      <c r="BM43" s="4">
        <v>0.78910582147427044</v>
      </c>
      <c r="BN43" s="4">
        <v>0</v>
      </c>
      <c r="BO43" s="5">
        <f t="shared" si="4"/>
        <v>2015.8000000000006</v>
      </c>
      <c r="BP43" s="4">
        <v>1190.8</v>
      </c>
      <c r="BQ43" s="4">
        <v>0</v>
      </c>
      <c r="BR43" s="4">
        <v>0</v>
      </c>
      <c r="BS43" s="4">
        <v>0</v>
      </c>
      <c r="BT43" s="4">
        <v>0</v>
      </c>
      <c r="BU43" s="4">
        <v>0</v>
      </c>
      <c r="BV43" s="4">
        <v>0</v>
      </c>
      <c r="BW43" s="4">
        <v>0</v>
      </c>
      <c r="BX43" s="5">
        <f t="shared" si="5"/>
        <v>3206.6000000000004</v>
      </c>
    </row>
    <row r="44" spans="1:76" x14ac:dyDescent="0.2">
      <c r="A44" s="32" t="s">
        <v>98</v>
      </c>
      <c r="B44" s="12"/>
      <c r="C44" s="4">
        <v>8.0224482503118022</v>
      </c>
      <c r="D44" s="4">
        <v>1.2787822895119572</v>
      </c>
      <c r="E44" s="4">
        <v>0</v>
      </c>
      <c r="F44" s="4">
        <v>0.84300550501652005</v>
      </c>
      <c r="G44" s="4">
        <v>15.081429136893462</v>
      </c>
      <c r="H44" s="4">
        <v>1.6961385615751197</v>
      </c>
      <c r="I44" s="4">
        <v>1.4146202017807001</v>
      </c>
      <c r="J44" s="4">
        <v>1.3603010197322722</v>
      </c>
      <c r="K44" s="4">
        <v>0</v>
      </c>
      <c r="L44" s="4">
        <v>5.3706712404301973</v>
      </c>
      <c r="M44" s="4">
        <v>33.580067660118381</v>
      </c>
      <c r="N44" s="4">
        <v>28.9385012568594</v>
      </c>
      <c r="O44" s="4">
        <v>3.8954049705394866</v>
      </c>
      <c r="P44" s="4">
        <v>3.5593087075299339</v>
      </c>
      <c r="Q44" s="4">
        <v>12.377839575959907</v>
      </c>
      <c r="R44" s="4">
        <v>7.9155746142886114</v>
      </c>
      <c r="S44" s="4">
        <v>1.9950421269876448</v>
      </c>
      <c r="T44" s="4">
        <v>1.5699382060545781</v>
      </c>
      <c r="U44" s="4">
        <v>4.7423983904312133</v>
      </c>
      <c r="V44" s="4">
        <v>6.0608703475023171</v>
      </c>
      <c r="W44" s="4">
        <v>0.63356692262956094</v>
      </c>
      <c r="X44" s="4">
        <v>1.4811479929485507</v>
      </c>
      <c r="Y44" s="4">
        <v>3.3406771935456527</v>
      </c>
      <c r="Z44" s="4">
        <v>12.230966389301496</v>
      </c>
      <c r="AA44" s="4">
        <v>0.96416088609611272</v>
      </c>
      <c r="AB44" s="4">
        <v>4.624863881051243</v>
      </c>
      <c r="AC44" s="4">
        <v>45.261744603175373</v>
      </c>
      <c r="AD44" s="4">
        <v>12.251919236857283</v>
      </c>
      <c r="AE44" s="4">
        <v>49.794512554204957</v>
      </c>
      <c r="AF44" s="4">
        <v>12.804168284272032</v>
      </c>
      <c r="AG44" s="4">
        <v>19.580692927602314</v>
      </c>
      <c r="AH44" s="4">
        <v>8.1717762733456816</v>
      </c>
      <c r="AI44" s="4">
        <v>4.032427108345674</v>
      </c>
      <c r="AJ44" s="4">
        <v>17.585951730060838</v>
      </c>
      <c r="AK44" s="4">
        <v>6.8840861600148324</v>
      </c>
      <c r="AL44" s="4">
        <v>5.9291295273329148</v>
      </c>
      <c r="AM44" s="4">
        <v>0.76526784779918722</v>
      </c>
      <c r="AN44" s="4">
        <v>2.0098252172200115</v>
      </c>
      <c r="AO44" s="4">
        <v>1.838783155347522</v>
      </c>
      <c r="AP44" s="4">
        <v>4.8885349320110372</v>
      </c>
      <c r="AQ44" s="4">
        <v>9.6705361463648067</v>
      </c>
      <c r="AR44" s="4">
        <v>1246.4613823411426</v>
      </c>
      <c r="AS44" s="4">
        <v>13.9</v>
      </c>
      <c r="AT44" s="4">
        <v>33.850393301791641</v>
      </c>
      <c r="AU44" s="4">
        <v>0</v>
      </c>
      <c r="AV44" s="4">
        <v>40.957505843537774</v>
      </c>
      <c r="AW44" s="4">
        <v>7.7719138414467697</v>
      </c>
      <c r="AX44" s="4">
        <v>2.2237102914426359</v>
      </c>
      <c r="AY44" s="4">
        <v>0.64680258444488037</v>
      </c>
      <c r="AZ44" s="4">
        <v>0.63250402025135222</v>
      </c>
      <c r="BA44" s="4">
        <v>27.040094984130249</v>
      </c>
      <c r="BB44" s="4">
        <v>1.2049165187325546</v>
      </c>
      <c r="BC44" s="4">
        <v>1.8284299653127292</v>
      </c>
      <c r="BD44" s="4">
        <v>6.3832188795314933</v>
      </c>
      <c r="BE44" s="4">
        <v>5.0258584316644477</v>
      </c>
      <c r="BF44" s="4">
        <v>8.6118698368761848</v>
      </c>
      <c r="BG44" s="4">
        <v>0</v>
      </c>
      <c r="BH44" s="4">
        <v>2.1480864202169507</v>
      </c>
      <c r="BI44" s="4">
        <v>0.74937011881906446</v>
      </c>
      <c r="BJ44" s="4">
        <v>2.1774305588202996</v>
      </c>
      <c r="BK44" s="4">
        <v>0.77831127047517945</v>
      </c>
      <c r="BL44" s="4">
        <v>0.32992747461090943</v>
      </c>
      <c r="BM44" s="4">
        <v>1.631192285701706</v>
      </c>
      <c r="BN44" s="4">
        <v>0</v>
      </c>
      <c r="BO44" s="5">
        <f t="shared" si="4"/>
        <v>1768.8000000000002</v>
      </c>
      <c r="BP44" s="4">
        <v>0</v>
      </c>
      <c r="BQ44" s="4">
        <v>0</v>
      </c>
      <c r="BR44" s="4">
        <v>0</v>
      </c>
      <c r="BS44" s="4">
        <v>0</v>
      </c>
      <c r="BT44" s="4">
        <v>0</v>
      </c>
      <c r="BU44" s="4">
        <v>0</v>
      </c>
      <c r="BV44" s="4">
        <v>0</v>
      </c>
      <c r="BW44" s="4">
        <v>0</v>
      </c>
      <c r="BX44" s="5">
        <f t="shared" si="5"/>
        <v>1768.8000000000002</v>
      </c>
    </row>
    <row r="45" spans="1:76" x14ac:dyDescent="0.2">
      <c r="A45" s="32" t="s">
        <v>99</v>
      </c>
      <c r="B45" s="12"/>
      <c r="C45" s="4">
        <v>0.21596767106175355</v>
      </c>
      <c r="D45" s="4">
        <v>1.287457554962964E-2</v>
      </c>
      <c r="E45" s="4">
        <v>0</v>
      </c>
      <c r="F45" s="4">
        <v>5.5031630292295672E-2</v>
      </c>
      <c r="G45" s="4">
        <v>15.564955899745849</v>
      </c>
      <c r="H45" s="4">
        <v>0.45745285010018338</v>
      </c>
      <c r="I45" s="4">
        <v>0.57577919237099251</v>
      </c>
      <c r="J45" s="4">
        <v>0</v>
      </c>
      <c r="K45" s="4">
        <v>1.3391928718113586</v>
      </c>
      <c r="L45" s="4">
        <v>4.7351660423547326</v>
      </c>
      <c r="M45" s="4">
        <v>3.7082059696518614</v>
      </c>
      <c r="N45" s="4">
        <v>15.300000000000002</v>
      </c>
      <c r="O45" s="4">
        <v>2.2868000120431184</v>
      </c>
      <c r="P45" s="4">
        <v>1.4249205241348744</v>
      </c>
      <c r="Q45" s="4">
        <v>2.1421407960450711</v>
      </c>
      <c r="R45" s="4">
        <v>1.0125619002967294</v>
      </c>
      <c r="S45" s="4">
        <v>2.7110968861405369</v>
      </c>
      <c r="T45" s="4">
        <v>0.43502167245785633</v>
      </c>
      <c r="U45" s="4">
        <v>3.8039749821944939</v>
      </c>
      <c r="V45" s="4">
        <v>0.39300928785656764</v>
      </c>
      <c r="W45" s="4">
        <v>2.0934700402461863</v>
      </c>
      <c r="X45" s="4">
        <v>0.65611794294553505</v>
      </c>
      <c r="Y45" s="4">
        <v>0.37541100920293241</v>
      </c>
      <c r="Z45" s="4">
        <v>16.99053906376799</v>
      </c>
      <c r="AA45" s="4">
        <v>0.25532407355638798</v>
      </c>
      <c r="AB45" s="4">
        <v>0.93618222883423596</v>
      </c>
      <c r="AC45" s="4">
        <v>4.9493212019725439</v>
      </c>
      <c r="AD45" s="4">
        <v>17.888159418618887</v>
      </c>
      <c r="AE45" s="4">
        <v>92.748839714999235</v>
      </c>
      <c r="AF45" s="4">
        <v>26.068622307053317</v>
      </c>
      <c r="AG45" s="4">
        <v>2.1145149846169509</v>
      </c>
      <c r="AH45" s="4">
        <v>19.79093570054749</v>
      </c>
      <c r="AI45" s="4">
        <v>1.7704064046627415</v>
      </c>
      <c r="AJ45" s="4">
        <v>12.630011222573408</v>
      </c>
      <c r="AK45" s="4">
        <v>7.1640095550720666</v>
      </c>
      <c r="AL45" s="4">
        <v>1.0303810916069289</v>
      </c>
      <c r="AM45" s="4">
        <v>6.0008482753018511</v>
      </c>
      <c r="AN45" s="4">
        <v>0.91030557940645185</v>
      </c>
      <c r="AO45" s="4">
        <v>1.9198567999393406</v>
      </c>
      <c r="AP45" s="4">
        <v>3.6957586610329187</v>
      </c>
      <c r="AQ45" s="4">
        <v>1739.367637752579</v>
      </c>
      <c r="AR45" s="4">
        <v>352.51123487704018</v>
      </c>
      <c r="AS45" s="4">
        <v>176.9716523208391</v>
      </c>
      <c r="AT45" s="4">
        <v>10.047193844561365</v>
      </c>
      <c r="AU45" s="4">
        <v>0</v>
      </c>
      <c r="AV45" s="4">
        <v>197.942059216725</v>
      </c>
      <c r="AW45" s="4">
        <v>2.5205832839739197</v>
      </c>
      <c r="AX45" s="4">
        <v>2.4367275470055798</v>
      </c>
      <c r="AY45" s="4">
        <v>2.0017898165469994</v>
      </c>
      <c r="AZ45" s="4">
        <v>2.0050815541577074</v>
      </c>
      <c r="BA45" s="4">
        <v>18.075490158353851</v>
      </c>
      <c r="BB45" s="4">
        <v>0.25754276545828109</v>
      </c>
      <c r="BC45" s="4">
        <v>1.6847870104962503</v>
      </c>
      <c r="BD45" s="4">
        <v>4.8225420212118717</v>
      </c>
      <c r="BE45" s="4">
        <v>0</v>
      </c>
      <c r="BF45" s="4">
        <v>1.9907066033976724</v>
      </c>
      <c r="BG45" s="4">
        <v>0.4122744212115938</v>
      </c>
      <c r="BH45" s="4">
        <v>9.2726574175347629</v>
      </c>
      <c r="BI45" s="4">
        <v>4.3004071943940758</v>
      </c>
      <c r="BJ45" s="4">
        <v>0.51506232679825414</v>
      </c>
      <c r="BK45" s="4">
        <v>11.109390297734917</v>
      </c>
      <c r="BL45" s="4">
        <v>0</v>
      </c>
      <c r="BM45" s="4">
        <v>9.2011529915390119E-2</v>
      </c>
      <c r="BN45" s="4">
        <v>0</v>
      </c>
      <c r="BO45" s="5">
        <f t="shared" si="4"/>
        <v>2814.5000000000005</v>
      </c>
      <c r="BP45" s="4">
        <v>0</v>
      </c>
      <c r="BQ45" s="4">
        <v>0</v>
      </c>
      <c r="BR45" s="4">
        <v>0</v>
      </c>
      <c r="BS45" s="4">
        <v>0</v>
      </c>
      <c r="BT45" s="4">
        <v>0</v>
      </c>
      <c r="BU45" s="4">
        <v>0</v>
      </c>
      <c r="BV45" s="4">
        <v>0</v>
      </c>
      <c r="BW45" s="4">
        <v>0</v>
      </c>
      <c r="BX45" s="5">
        <f t="shared" si="5"/>
        <v>2814.5000000000005</v>
      </c>
    </row>
    <row r="46" spans="1:76" x14ac:dyDescent="0.2">
      <c r="A46" s="32" t="s">
        <v>130</v>
      </c>
      <c r="B46" s="12"/>
      <c r="C46" s="4">
        <v>0.12518282606672332</v>
      </c>
      <c r="D46" s="4">
        <v>0</v>
      </c>
      <c r="E46" s="4">
        <v>0</v>
      </c>
      <c r="F46" s="4">
        <v>0</v>
      </c>
      <c r="G46" s="4">
        <v>0.88229269852632042</v>
      </c>
      <c r="H46" s="4">
        <v>0</v>
      </c>
      <c r="I46" s="4">
        <v>0.22900725611158543</v>
      </c>
      <c r="J46" s="4">
        <v>0</v>
      </c>
      <c r="K46" s="4">
        <v>0</v>
      </c>
      <c r="L46" s="4">
        <v>8.9307846769627417E-3</v>
      </c>
      <c r="M46" s="4">
        <v>0.39163671558914537</v>
      </c>
      <c r="N46" s="4">
        <v>0.24694242287604323</v>
      </c>
      <c r="O46" s="4">
        <v>1.3763705283732443E-2</v>
      </c>
      <c r="P46" s="4">
        <v>7.7520592421611864E-3</v>
      </c>
      <c r="Q46" s="4">
        <v>5.5385373989755174E-4</v>
      </c>
      <c r="R46" s="4">
        <v>1.5125726893738693E-2</v>
      </c>
      <c r="S46" s="4">
        <v>8.5222673561534457E-2</v>
      </c>
      <c r="T46" s="4">
        <v>6.2797015325650619E-3</v>
      </c>
      <c r="U46" s="4">
        <v>0.27078378379554563</v>
      </c>
      <c r="V46" s="4">
        <v>0.84277562970716458</v>
      </c>
      <c r="W46" s="4">
        <v>1.4144495201872926E-2</v>
      </c>
      <c r="X46" s="4">
        <v>7.5381048211315707E-2</v>
      </c>
      <c r="Y46" s="4">
        <v>5.9314641491815971E-2</v>
      </c>
      <c r="Z46" s="4">
        <v>1.3514274405565643</v>
      </c>
      <c r="AA46" s="4">
        <v>0</v>
      </c>
      <c r="AB46" s="4">
        <v>1.0186732895677468E-3</v>
      </c>
      <c r="AC46" s="4">
        <v>8.9818717549079157</v>
      </c>
      <c r="AD46" s="4">
        <v>1.1304932196473905</v>
      </c>
      <c r="AE46" s="4">
        <v>9.6768499647084223</v>
      </c>
      <c r="AF46" s="4">
        <v>0.49097802647670846</v>
      </c>
      <c r="AG46" s="4">
        <v>0.13647519948659592</v>
      </c>
      <c r="AH46" s="4">
        <v>0.13383113637385385</v>
      </c>
      <c r="AI46" s="4">
        <v>0.16041091595905418</v>
      </c>
      <c r="AJ46" s="4">
        <v>2.4522247745630605</v>
      </c>
      <c r="AK46" s="4">
        <v>5.8676393646520011E-2</v>
      </c>
      <c r="AL46" s="4">
        <v>5.0972203039860594E-4</v>
      </c>
      <c r="AM46" s="4">
        <v>0</v>
      </c>
      <c r="AN46" s="4">
        <v>0.11849036756568825</v>
      </c>
      <c r="AO46" s="4">
        <v>0</v>
      </c>
      <c r="AP46" s="4">
        <v>1.626572142040856E-3</v>
      </c>
      <c r="AQ46" s="4">
        <v>2.3687530566029111</v>
      </c>
      <c r="AR46" s="4">
        <v>2.1394317547474881</v>
      </c>
      <c r="AS46" s="4">
        <v>9.6657277405247779</v>
      </c>
      <c r="AT46" s="4">
        <v>15.694462302432854</v>
      </c>
      <c r="AU46" s="4">
        <v>0</v>
      </c>
      <c r="AV46" s="4">
        <v>2.7275996201363806</v>
      </c>
      <c r="AW46" s="4">
        <v>4.4323720255873028E-2</v>
      </c>
      <c r="AX46" s="4">
        <v>0.16848832401172989</v>
      </c>
      <c r="AY46" s="4">
        <v>0.13505244258950619</v>
      </c>
      <c r="AZ46" s="4">
        <v>0</v>
      </c>
      <c r="BA46" s="4">
        <v>2.3724440818029486</v>
      </c>
      <c r="BB46" s="4">
        <v>0</v>
      </c>
      <c r="BC46" s="4">
        <v>0.21579497436964654</v>
      </c>
      <c r="BD46" s="4">
        <v>7.5775058192726744E-2</v>
      </c>
      <c r="BE46" s="4">
        <v>14.819381073239306</v>
      </c>
      <c r="BF46" s="4">
        <v>0</v>
      </c>
      <c r="BG46" s="4">
        <v>0</v>
      </c>
      <c r="BH46" s="4">
        <v>8.0099612557132135E-4</v>
      </c>
      <c r="BI46" s="4">
        <v>0</v>
      </c>
      <c r="BJ46" s="4">
        <v>0</v>
      </c>
      <c r="BK46" s="4">
        <v>0.10199067110637658</v>
      </c>
      <c r="BL46" s="4">
        <v>0</v>
      </c>
      <c r="BM46" s="4">
        <v>0</v>
      </c>
      <c r="BN46" s="4">
        <v>0</v>
      </c>
      <c r="BO46" s="5">
        <f t="shared" si="4"/>
        <v>78.500000000000014</v>
      </c>
      <c r="BP46" s="4">
        <v>0</v>
      </c>
      <c r="BQ46" s="4">
        <v>0</v>
      </c>
      <c r="BR46" s="4">
        <v>0</v>
      </c>
      <c r="BS46" s="4">
        <v>0</v>
      </c>
      <c r="BT46" s="4">
        <v>0</v>
      </c>
      <c r="BU46" s="4">
        <v>0</v>
      </c>
      <c r="BV46" s="4">
        <v>0</v>
      </c>
      <c r="BW46" s="4">
        <v>0</v>
      </c>
      <c r="BX46" s="5">
        <f t="shared" si="5"/>
        <v>78.500000000000014</v>
      </c>
    </row>
    <row r="47" spans="1:76" x14ac:dyDescent="0.2">
      <c r="A47" s="32" t="s">
        <v>122</v>
      </c>
      <c r="B47" s="12"/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0</v>
      </c>
      <c r="AU47" s="4">
        <v>0</v>
      </c>
      <c r="AV47" s="4">
        <v>0</v>
      </c>
      <c r="AW47" s="4">
        <v>0</v>
      </c>
      <c r="AX47" s="4">
        <v>0</v>
      </c>
      <c r="AY47" s="4">
        <v>0</v>
      </c>
      <c r="AZ47" s="4">
        <v>0</v>
      </c>
      <c r="BA47" s="4">
        <v>0</v>
      </c>
      <c r="BB47" s="4">
        <v>0</v>
      </c>
      <c r="BC47" s="4">
        <v>0</v>
      </c>
      <c r="BD47" s="4">
        <v>0</v>
      </c>
      <c r="BE47" s="4">
        <v>0</v>
      </c>
      <c r="BF47" s="4">
        <v>0</v>
      </c>
      <c r="BG47" s="4">
        <v>0</v>
      </c>
      <c r="BH47" s="4">
        <v>0</v>
      </c>
      <c r="BI47" s="4">
        <v>0</v>
      </c>
      <c r="BJ47" s="4">
        <v>0</v>
      </c>
      <c r="BK47" s="4">
        <v>0</v>
      </c>
      <c r="BL47" s="4">
        <v>0</v>
      </c>
      <c r="BM47" s="4">
        <v>0</v>
      </c>
      <c r="BN47" s="4">
        <v>0</v>
      </c>
      <c r="BO47" s="5">
        <f t="shared" si="4"/>
        <v>0</v>
      </c>
      <c r="BP47" s="4">
        <v>0</v>
      </c>
      <c r="BQ47" s="4">
        <v>0</v>
      </c>
      <c r="BR47" s="4">
        <v>0</v>
      </c>
      <c r="BS47" s="4">
        <v>0</v>
      </c>
      <c r="BT47" s="4">
        <v>0</v>
      </c>
      <c r="BU47" s="4">
        <v>0</v>
      </c>
      <c r="BV47" s="4">
        <v>0</v>
      </c>
      <c r="BW47" s="4">
        <v>0</v>
      </c>
      <c r="BX47" s="5">
        <f t="shared" si="5"/>
        <v>0</v>
      </c>
    </row>
    <row r="48" spans="1:76" x14ac:dyDescent="0.2">
      <c r="A48" s="32" t="s">
        <v>100</v>
      </c>
      <c r="B48" s="12"/>
      <c r="C48" s="4">
        <v>21.462073947370929</v>
      </c>
      <c r="D48" s="4">
        <v>0.34408427447191015</v>
      </c>
      <c r="E48" s="4">
        <v>0</v>
      </c>
      <c r="F48" s="4">
        <v>24.141966886288674</v>
      </c>
      <c r="G48" s="4">
        <v>934.18729430650239</v>
      </c>
      <c r="H48" s="4">
        <v>24.780428648259718</v>
      </c>
      <c r="I48" s="4">
        <v>42.360710915226818</v>
      </c>
      <c r="J48" s="4">
        <v>47.713262194838357</v>
      </c>
      <c r="K48" s="4">
        <v>6.3254226575558921</v>
      </c>
      <c r="L48" s="4">
        <v>1094.1187403950726</v>
      </c>
      <c r="M48" s="4">
        <v>669.82659933736079</v>
      </c>
      <c r="N48" s="4">
        <v>1132.7631238863155</v>
      </c>
      <c r="O48" s="4">
        <v>170.04943466557927</v>
      </c>
      <c r="P48" s="4">
        <v>140.51085434135831</v>
      </c>
      <c r="Q48" s="4">
        <v>185.91333469859546</v>
      </c>
      <c r="R48" s="4">
        <v>116.71111526351363</v>
      </c>
      <c r="S48" s="4">
        <v>104.16412850010606</v>
      </c>
      <c r="T48" s="4">
        <v>36.593974277141307</v>
      </c>
      <c r="U48" s="4">
        <v>177.47396972148925</v>
      </c>
      <c r="V48" s="4">
        <v>157.64046712276777</v>
      </c>
      <c r="W48" s="4">
        <v>63.422403415449253</v>
      </c>
      <c r="X48" s="4">
        <v>57.886893903519706</v>
      </c>
      <c r="Y48" s="4">
        <v>72.951116432743461</v>
      </c>
      <c r="Z48" s="4">
        <v>114.3127583985554</v>
      </c>
      <c r="AA48" s="4">
        <v>0.92890059285727711</v>
      </c>
      <c r="AB48" s="4">
        <v>46.115749311053008</v>
      </c>
      <c r="AC48" s="4">
        <v>229.17209694415814</v>
      </c>
      <c r="AD48" s="4">
        <v>868.23545739717292</v>
      </c>
      <c r="AE48" s="4">
        <v>3259.3733657595899</v>
      </c>
      <c r="AF48" s="4">
        <v>256.09788705308517</v>
      </c>
      <c r="AG48" s="4">
        <v>66.06728161746382</v>
      </c>
      <c r="AH48" s="4">
        <v>59.608097759412445</v>
      </c>
      <c r="AI48" s="4">
        <v>24.831749049309266</v>
      </c>
      <c r="AJ48" s="4">
        <v>396.51399023698536</v>
      </c>
      <c r="AK48" s="4">
        <v>69.790023695760382</v>
      </c>
      <c r="AL48" s="4">
        <v>58.910542555623962</v>
      </c>
      <c r="AM48" s="4">
        <v>171.46537754882186</v>
      </c>
      <c r="AN48" s="4">
        <v>28.835878642226113</v>
      </c>
      <c r="AO48" s="4">
        <v>106.03369747382473</v>
      </c>
      <c r="AP48" s="4">
        <v>856.49914879073583</v>
      </c>
      <c r="AQ48" s="4">
        <v>197.64812061823685</v>
      </c>
      <c r="AR48" s="4">
        <v>425.41373825089789</v>
      </c>
      <c r="AS48" s="4">
        <v>1004.2808764904607</v>
      </c>
      <c r="AT48" s="4">
        <v>65.047218566663147</v>
      </c>
      <c r="AU48" s="4">
        <v>0</v>
      </c>
      <c r="AV48" s="4">
        <v>4298.4883560987464</v>
      </c>
      <c r="AW48" s="4">
        <v>238.93327435201289</v>
      </c>
      <c r="AX48" s="4">
        <v>337.47365601278682</v>
      </c>
      <c r="AY48" s="4">
        <v>75.331582946433073</v>
      </c>
      <c r="AZ48" s="4">
        <v>38.799684183415742</v>
      </c>
      <c r="BA48" s="4">
        <v>668.75453530364894</v>
      </c>
      <c r="BB48" s="4">
        <v>94.616038653781274</v>
      </c>
      <c r="BC48" s="4">
        <v>47.674932197360498</v>
      </c>
      <c r="BD48" s="4">
        <v>828.92735024558942</v>
      </c>
      <c r="BE48" s="4">
        <v>49.040778127086597</v>
      </c>
      <c r="BF48" s="4">
        <v>19.448346751880713</v>
      </c>
      <c r="BG48" s="4">
        <v>36.186918705964985</v>
      </c>
      <c r="BH48" s="4">
        <v>10.378515797227164</v>
      </c>
      <c r="BI48" s="4">
        <v>18.308028597394568</v>
      </c>
      <c r="BJ48" s="4">
        <v>42.25970202370506</v>
      </c>
      <c r="BK48" s="4">
        <v>266.63915949305243</v>
      </c>
      <c r="BL48" s="4">
        <v>2.5788876030714132</v>
      </c>
      <c r="BM48" s="4">
        <v>22.936896362423596</v>
      </c>
      <c r="BN48" s="4">
        <v>0</v>
      </c>
      <c r="BO48" s="5">
        <f t="shared" si="4"/>
        <v>20683.300000000007</v>
      </c>
      <c r="BP48" s="4">
        <v>0</v>
      </c>
      <c r="BQ48" s="4">
        <v>0</v>
      </c>
      <c r="BR48" s="4">
        <v>0</v>
      </c>
      <c r="BS48" s="4">
        <v>0</v>
      </c>
      <c r="BT48" s="4">
        <v>0</v>
      </c>
      <c r="BU48" s="4">
        <v>0</v>
      </c>
      <c r="BV48" s="4">
        <v>0</v>
      </c>
      <c r="BW48" s="4">
        <v>0</v>
      </c>
      <c r="BX48" s="5">
        <f t="shared" si="5"/>
        <v>20683.300000000007</v>
      </c>
    </row>
    <row r="49" spans="1:76" x14ac:dyDescent="0.2">
      <c r="A49" s="32" t="s">
        <v>101</v>
      </c>
      <c r="B49" s="12"/>
      <c r="C49" s="4">
        <v>3.7182956485943448E-2</v>
      </c>
      <c r="D49" s="4">
        <v>0.13465045519997981</v>
      </c>
      <c r="E49" s="4">
        <v>0</v>
      </c>
      <c r="F49" s="4">
        <v>0.54950204821219384</v>
      </c>
      <c r="G49" s="4">
        <v>5.5365234124174272</v>
      </c>
      <c r="H49" s="4">
        <v>1.0240299790302789</v>
      </c>
      <c r="I49" s="4">
        <v>3.9045030494374512E-3</v>
      </c>
      <c r="J49" s="4">
        <v>0.44360039765477993</v>
      </c>
      <c r="K49" s="4">
        <v>5.5061366157383322E-2</v>
      </c>
      <c r="L49" s="4">
        <v>687.77536390458215</v>
      </c>
      <c r="M49" s="4">
        <v>94.250334637971463</v>
      </c>
      <c r="N49" s="4">
        <v>62.20817220131358</v>
      </c>
      <c r="O49" s="4">
        <v>19.989962444104258</v>
      </c>
      <c r="P49" s="4">
        <v>4.4432145821533027</v>
      </c>
      <c r="Q49" s="4">
        <v>59.181934431035586</v>
      </c>
      <c r="R49" s="4">
        <v>114.25030006378007</v>
      </c>
      <c r="S49" s="4">
        <v>60.598979119015063</v>
      </c>
      <c r="T49" s="4">
        <v>97.589626662814837</v>
      </c>
      <c r="U49" s="4">
        <v>41.196331985832643</v>
      </c>
      <c r="V49" s="4">
        <v>8.3342998715146202</v>
      </c>
      <c r="W49" s="4">
        <v>6.8</v>
      </c>
      <c r="X49" s="4">
        <v>2.1998847990917061</v>
      </c>
      <c r="Y49" s="4">
        <v>39.517439089616559</v>
      </c>
      <c r="Z49" s="4">
        <v>14.933301106890392</v>
      </c>
      <c r="AA49" s="4">
        <v>0.58117026158934371</v>
      </c>
      <c r="AB49" s="4">
        <v>0.46486689644250956</v>
      </c>
      <c r="AC49" s="4">
        <v>91.688228000435785</v>
      </c>
      <c r="AD49" s="4">
        <v>2.4710946307979187</v>
      </c>
      <c r="AE49" s="4">
        <v>82.478875455176251</v>
      </c>
      <c r="AF49" s="4">
        <v>0.13430405306762219</v>
      </c>
      <c r="AG49" s="4">
        <v>6.6788810760985057E-2</v>
      </c>
      <c r="AH49" s="4">
        <v>2.0448275757451753</v>
      </c>
      <c r="AI49" s="4">
        <v>2.4483085238797848</v>
      </c>
      <c r="AJ49" s="4">
        <v>3.9680864968903165</v>
      </c>
      <c r="AK49" s="4">
        <v>2.0912943070875296</v>
      </c>
      <c r="AL49" s="4">
        <v>2.3427018296624708E-2</v>
      </c>
      <c r="AM49" s="4">
        <v>0.67709637957012492</v>
      </c>
      <c r="AN49" s="4">
        <v>3.0034638841826549E-4</v>
      </c>
      <c r="AO49" s="4">
        <v>11.643162002122448</v>
      </c>
      <c r="AP49" s="4">
        <v>47.171310209685949</v>
      </c>
      <c r="AQ49" s="4">
        <v>7.7368596116501722</v>
      </c>
      <c r="AR49" s="4">
        <v>6.0813597172435112E-2</v>
      </c>
      <c r="AS49" s="4">
        <v>37.797453847519506</v>
      </c>
      <c r="AT49" s="4">
        <v>6.1672084515505363E-2</v>
      </c>
      <c r="AU49" s="4">
        <v>0</v>
      </c>
      <c r="AV49" s="4">
        <v>48.085006068710769</v>
      </c>
      <c r="AW49" s="4">
        <v>375.02812076354326</v>
      </c>
      <c r="AX49" s="4">
        <v>23.912110829924714</v>
      </c>
      <c r="AY49" s="4">
        <v>4.8447230158834231E-2</v>
      </c>
      <c r="AZ49" s="4">
        <v>0.11406882021591451</v>
      </c>
      <c r="BA49" s="4">
        <v>10.359968439267274</v>
      </c>
      <c r="BB49" s="4">
        <v>1.6580045932216039</v>
      </c>
      <c r="BC49" s="4">
        <v>8.2683233154522834E-2</v>
      </c>
      <c r="BD49" s="4">
        <v>31.00175872156564</v>
      </c>
      <c r="BE49" s="4">
        <v>0.27604119107245412</v>
      </c>
      <c r="BF49" s="4">
        <v>0.16136138174837444</v>
      </c>
      <c r="BG49" s="4">
        <v>0.1791058124625563</v>
      </c>
      <c r="BH49" s="4">
        <v>2.2836126285159308E-2</v>
      </c>
      <c r="BI49" s="4">
        <v>10.429431553163667</v>
      </c>
      <c r="BJ49" s="4">
        <v>6.8830617952334264E-2</v>
      </c>
      <c r="BK49" s="4">
        <v>3.4429506682349067</v>
      </c>
      <c r="BL49" s="4">
        <v>4.2048494378557162E-3</v>
      </c>
      <c r="BM49" s="4">
        <v>1.1094065640176145E-2</v>
      </c>
      <c r="BN49" s="4">
        <v>0</v>
      </c>
      <c r="BO49" s="5">
        <f t="shared" si="4"/>
        <v>2119.5495650924781</v>
      </c>
      <c r="BP49" s="4">
        <v>3.29167938464693E-4</v>
      </c>
      <c r="BQ49" s="4">
        <v>0</v>
      </c>
      <c r="BR49" s="4">
        <v>0</v>
      </c>
      <c r="BS49" s="4">
        <v>353.72086024002994</v>
      </c>
      <c r="BT49" s="4">
        <v>0</v>
      </c>
      <c r="BU49" s="4">
        <v>0</v>
      </c>
      <c r="BV49" s="4">
        <v>4.2975865701059673E-4</v>
      </c>
      <c r="BW49" s="4">
        <v>2.8815740896235346E-2</v>
      </c>
      <c r="BX49" s="5">
        <f t="shared" si="5"/>
        <v>2473.3000000000002</v>
      </c>
    </row>
    <row r="50" spans="1:76" x14ac:dyDescent="0.2">
      <c r="A50" s="32" t="s">
        <v>102</v>
      </c>
      <c r="B50" s="12"/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3289.8848797105925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U50" s="4">
        <v>0</v>
      </c>
      <c r="AV50" s="4">
        <v>0</v>
      </c>
      <c r="AW50" s="4">
        <v>0</v>
      </c>
      <c r="AX50" s="4">
        <v>895.49464957698854</v>
      </c>
      <c r="AY50" s="4">
        <v>0</v>
      </c>
      <c r="AZ50" s="4">
        <v>0</v>
      </c>
      <c r="BA50" s="4">
        <v>0</v>
      </c>
      <c r="BB50" s="4">
        <v>0</v>
      </c>
      <c r="BC50" s="4">
        <v>0</v>
      </c>
      <c r="BD50" s="4">
        <v>0</v>
      </c>
      <c r="BE50" s="4">
        <v>0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0</v>
      </c>
      <c r="BM50" s="4">
        <v>0</v>
      </c>
      <c r="BN50" s="4">
        <v>0</v>
      </c>
      <c r="BO50" s="5">
        <f t="shared" si="4"/>
        <v>4185.3795292875811</v>
      </c>
      <c r="BP50" s="4">
        <v>0</v>
      </c>
      <c r="BQ50" s="4">
        <v>0</v>
      </c>
      <c r="BR50" s="4">
        <v>0</v>
      </c>
      <c r="BS50" s="4">
        <v>3581.2204707124197</v>
      </c>
      <c r="BT50" s="4">
        <v>0</v>
      </c>
      <c r="BU50" s="4">
        <v>0</v>
      </c>
      <c r="BV50" s="4">
        <v>0</v>
      </c>
      <c r="BW50" s="4">
        <v>0</v>
      </c>
      <c r="BX50" s="5">
        <f t="shared" si="5"/>
        <v>7766.6</v>
      </c>
    </row>
    <row r="51" spans="1:76" x14ac:dyDescent="0.2">
      <c r="A51" s="32" t="s">
        <v>103</v>
      </c>
      <c r="B51" s="12"/>
      <c r="C51" s="4">
        <v>1.2584353005051807</v>
      </c>
      <c r="D51" s="4">
        <v>8.7743052759354165E-2</v>
      </c>
      <c r="E51" s="4">
        <v>0</v>
      </c>
      <c r="F51" s="4">
        <v>1.7385382420242301E-3</v>
      </c>
      <c r="G51" s="4">
        <v>172.23827637955418</v>
      </c>
      <c r="H51" s="4">
        <v>14.008418230030323</v>
      </c>
      <c r="I51" s="4">
        <v>3.083465127718847</v>
      </c>
      <c r="J51" s="4">
        <v>8.0519034693608393</v>
      </c>
      <c r="K51" s="4">
        <v>0.29344984344986785</v>
      </c>
      <c r="L51" s="4">
        <v>0.74318471344655379</v>
      </c>
      <c r="M51" s="4">
        <v>8.354945935683773</v>
      </c>
      <c r="N51" s="4">
        <v>350.49456884373944</v>
      </c>
      <c r="O51" s="4">
        <v>16.713450491179742</v>
      </c>
      <c r="P51" s="4">
        <v>6.5177640188401327</v>
      </c>
      <c r="Q51" s="4">
        <v>0.77736440102352267</v>
      </c>
      <c r="R51" s="4">
        <v>7.9239637870179891</v>
      </c>
      <c r="S51" s="4">
        <v>3.5362707774432049</v>
      </c>
      <c r="T51" s="4">
        <v>1.1447467407021636</v>
      </c>
      <c r="U51" s="4">
        <v>3.3470298222273858</v>
      </c>
      <c r="V51" s="4">
        <v>1.6946149208908543</v>
      </c>
      <c r="W51" s="4">
        <v>0.23288897332344308</v>
      </c>
      <c r="X51" s="4">
        <v>11.300959720293603</v>
      </c>
      <c r="Y51" s="4">
        <v>0.7803876879839089</v>
      </c>
      <c r="Z51" s="4">
        <v>2.5988523684739375</v>
      </c>
      <c r="AA51" s="4">
        <v>9.2928239908924556E-2</v>
      </c>
      <c r="AB51" s="4">
        <v>0.13467590841459331</v>
      </c>
      <c r="AC51" s="4">
        <v>21.489435061734657</v>
      </c>
      <c r="AD51" s="4">
        <v>216.91618323765411</v>
      </c>
      <c r="AE51" s="4">
        <v>718.91071305517858</v>
      </c>
      <c r="AF51" s="4">
        <v>155.62105576699759</v>
      </c>
      <c r="AG51" s="4">
        <v>22.343561489628666</v>
      </c>
      <c r="AH51" s="4">
        <v>2.8611646429840237E-2</v>
      </c>
      <c r="AI51" s="4">
        <v>6.7568884956976838</v>
      </c>
      <c r="AJ51" s="4">
        <v>11.901078375304495</v>
      </c>
      <c r="AK51" s="4">
        <v>6.4454791562088181</v>
      </c>
      <c r="AL51" s="4">
        <v>13.233573341398387</v>
      </c>
      <c r="AM51" s="4">
        <v>8.4428909896411355</v>
      </c>
      <c r="AN51" s="4">
        <v>16.11422501083862</v>
      </c>
      <c r="AO51" s="4">
        <v>21.175010444553564</v>
      </c>
      <c r="AP51" s="4">
        <v>24.549958250098214</v>
      </c>
      <c r="AQ51" s="4">
        <v>26.93733832960125</v>
      </c>
      <c r="AR51" s="4">
        <v>21.553158985230802</v>
      </c>
      <c r="AS51" s="4">
        <v>38.001847109207858</v>
      </c>
      <c r="AT51" s="4">
        <v>6.2638011690316375</v>
      </c>
      <c r="AU51" s="4">
        <v>0</v>
      </c>
      <c r="AV51" s="4">
        <v>193.56568889449218</v>
      </c>
      <c r="AW51" s="4">
        <v>4.2355858428144053</v>
      </c>
      <c r="AX51" s="4">
        <v>9.3921821825896057</v>
      </c>
      <c r="AY51" s="4">
        <v>800.11271513668896</v>
      </c>
      <c r="AZ51" s="4">
        <v>1.1517179070637178</v>
      </c>
      <c r="BA51" s="4">
        <v>119.55506342985719</v>
      </c>
      <c r="BB51" s="4">
        <v>4.259549371282378</v>
      </c>
      <c r="BC51" s="4">
        <v>1.9763402756444715</v>
      </c>
      <c r="BD51" s="4">
        <v>10.677771361197859</v>
      </c>
      <c r="BE51" s="4">
        <v>13.519387808548629</v>
      </c>
      <c r="BF51" s="4">
        <v>10.463812838892444</v>
      </c>
      <c r="BG51" s="4">
        <v>3.7175329082772346</v>
      </c>
      <c r="BH51" s="4">
        <v>1.4815359244741999</v>
      </c>
      <c r="BI51" s="4">
        <v>12.110871057904363</v>
      </c>
      <c r="BJ51" s="4">
        <v>3.3187321080200367</v>
      </c>
      <c r="BK51" s="4">
        <v>14.497768024746232</v>
      </c>
      <c r="BL51" s="4">
        <v>7.3346085991294524E-2</v>
      </c>
      <c r="BM51" s="4">
        <v>1.9935616348650924</v>
      </c>
      <c r="BN51" s="4">
        <v>0</v>
      </c>
      <c r="BO51" s="5">
        <f t="shared" si="4"/>
        <v>3158.2000000000003</v>
      </c>
      <c r="BP51" s="4">
        <v>0</v>
      </c>
      <c r="BQ51" s="4">
        <v>0</v>
      </c>
      <c r="BR51" s="4">
        <v>0</v>
      </c>
      <c r="BS51" s="4">
        <v>0</v>
      </c>
      <c r="BT51" s="4">
        <v>0</v>
      </c>
      <c r="BU51" s="4">
        <v>0</v>
      </c>
      <c r="BV51" s="4">
        <v>0</v>
      </c>
      <c r="BW51" s="4">
        <v>0</v>
      </c>
      <c r="BX51" s="5">
        <f t="shared" si="5"/>
        <v>3158.2000000000003</v>
      </c>
    </row>
    <row r="52" spans="1:76" x14ac:dyDescent="0.2">
      <c r="A52" s="32" t="s">
        <v>104</v>
      </c>
      <c r="B52" s="12"/>
      <c r="C52" s="4">
        <v>0.99488946513584375</v>
      </c>
      <c r="D52" s="4">
        <v>1.6410792960381362E-2</v>
      </c>
      <c r="E52" s="4">
        <v>0</v>
      </c>
      <c r="F52" s="4">
        <v>3.3870854785785262E-2</v>
      </c>
      <c r="G52" s="4">
        <v>4.2590803207224592</v>
      </c>
      <c r="H52" s="4">
        <v>0.88322852802848462</v>
      </c>
      <c r="I52" s="4">
        <v>1.7090476138066207E-4</v>
      </c>
      <c r="J52" s="4">
        <v>0.90335097537268649</v>
      </c>
      <c r="K52" s="4">
        <v>1.1746487687317535</v>
      </c>
      <c r="L52" s="4">
        <v>0.12058083985769392</v>
      </c>
      <c r="M52" s="4">
        <v>8.3289063083001125</v>
      </c>
      <c r="N52" s="4">
        <v>0.86485261645906963</v>
      </c>
      <c r="O52" s="4">
        <v>0.74908643460226121</v>
      </c>
      <c r="P52" s="4">
        <v>3.8768682089751101</v>
      </c>
      <c r="Q52" s="4">
        <v>3.9631007143546131</v>
      </c>
      <c r="R52" s="4">
        <v>0.70341251431840757</v>
      </c>
      <c r="S52" s="4">
        <v>4.3881682412186809</v>
      </c>
      <c r="T52" s="4">
        <v>1.2072021720319883</v>
      </c>
      <c r="U52" s="4">
        <v>0.83458131266236779</v>
      </c>
      <c r="V52" s="4">
        <v>1.2043849727211178</v>
      </c>
      <c r="W52" s="4">
        <v>0</v>
      </c>
      <c r="X52" s="4">
        <v>3.3434313754957037</v>
      </c>
      <c r="Y52" s="4">
        <v>4.7721184914736599</v>
      </c>
      <c r="Z52" s="4">
        <v>5.4638066309540596</v>
      </c>
      <c r="AA52" s="4">
        <v>0</v>
      </c>
      <c r="AB52" s="4">
        <v>1.4439585414241737E-4</v>
      </c>
      <c r="AC52" s="4">
        <v>18.460238091751116</v>
      </c>
      <c r="AD52" s="4">
        <v>0.47193425699172065</v>
      </c>
      <c r="AE52" s="4">
        <v>30.624637795936071</v>
      </c>
      <c r="AF52" s="4">
        <v>8.8256086513780876E-2</v>
      </c>
      <c r="AG52" s="4">
        <v>3.759826078942516</v>
      </c>
      <c r="AH52" s="4">
        <v>0</v>
      </c>
      <c r="AI52" s="4">
        <v>0</v>
      </c>
      <c r="AJ52" s="4">
        <v>0.20062417702202326</v>
      </c>
      <c r="AK52" s="4">
        <v>0.79161029093856239</v>
      </c>
      <c r="AL52" s="4">
        <v>0.17801725188125406</v>
      </c>
      <c r="AM52" s="4">
        <v>8.2673933570051812</v>
      </c>
      <c r="AN52" s="4">
        <v>0.66132965642135144</v>
      </c>
      <c r="AO52" s="4">
        <v>3.6707868162618227</v>
      </c>
      <c r="AP52" s="4">
        <v>5.821868543703987</v>
      </c>
      <c r="AQ52" s="4">
        <v>9.1519027092154985</v>
      </c>
      <c r="AR52" s="4">
        <v>8.0387479503109756</v>
      </c>
      <c r="AS52" s="4">
        <v>3.1959008616317224</v>
      </c>
      <c r="AT52" s="4">
        <v>2.3645275956687808</v>
      </c>
      <c r="AU52" s="4">
        <v>0</v>
      </c>
      <c r="AV52" s="4">
        <v>44.528124436768508</v>
      </c>
      <c r="AW52" s="4">
        <v>2.2197643097737951</v>
      </c>
      <c r="AX52" s="4">
        <v>5.3258682823365415</v>
      </c>
      <c r="AY52" s="4">
        <v>1.3950335622370786</v>
      </c>
      <c r="AZ52" s="4">
        <v>57.071757300151525</v>
      </c>
      <c r="BA52" s="4">
        <v>12.072604320041556</v>
      </c>
      <c r="BB52" s="4">
        <v>1.2400576425237335</v>
      </c>
      <c r="BC52" s="4">
        <v>1.0138585751376421</v>
      </c>
      <c r="BD52" s="4">
        <v>22.925958056991686</v>
      </c>
      <c r="BE52" s="4">
        <v>6.0399831581518404</v>
      </c>
      <c r="BF52" s="4">
        <v>3.5417093929591141</v>
      </c>
      <c r="BG52" s="4">
        <v>0</v>
      </c>
      <c r="BH52" s="4">
        <v>0.10744888727372727</v>
      </c>
      <c r="BI52" s="4">
        <v>1.8606603092860952</v>
      </c>
      <c r="BJ52" s="4">
        <v>8.8545945963566602E-2</v>
      </c>
      <c r="BK52" s="4">
        <v>49.282771704041807</v>
      </c>
      <c r="BL52" s="4">
        <v>6.7417892123332934E-2</v>
      </c>
      <c r="BM52" s="4">
        <v>4.2839753977936421E-2</v>
      </c>
      <c r="BN52" s="4">
        <v>0</v>
      </c>
      <c r="BO52" s="5">
        <f t="shared" si="4"/>
        <v>352.65830088971359</v>
      </c>
      <c r="BP52" s="4">
        <v>1.1139793260911641</v>
      </c>
      <c r="BQ52" s="4">
        <v>0</v>
      </c>
      <c r="BR52" s="4">
        <v>0</v>
      </c>
      <c r="BS52" s="4">
        <v>0</v>
      </c>
      <c r="BT52" s="4">
        <v>0</v>
      </c>
      <c r="BU52" s="4">
        <v>0.1188011602259417</v>
      </c>
      <c r="BV52" s="4">
        <v>1.8749919035951571E-3</v>
      </c>
      <c r="BW52" s="4">
        <v>7.0436320656870454E-3</v>
      </c>
      <c r="BX52" s="5">
        <f t="shared" si="5"/>
        <v>353.9</v>
      </c>
    </row>
    <row r="53" spans="1:76" x14ac:dyDescent="0.2">
      <c r="A53" s="32" t="s">
        <v>105</v>
      </c>
      <c r="B53" s="12"/>
      <c r="C53" s="4">
        <v>0.27366789747825504</v>
      </c>
      <c r="D53" s="4">
        <v>0</v>
      </c>
      <c r="E53" s="4">
        <v>0</v>
      </c>
      <c r="F53" s="4">
        <v>2.7122974061382292</v>
      </c>
      <c r="G53" s="4">
        <v>79.227402269817873</v>
      </c>
      <c r="H53" s="4">
        <v>1.4162658804491406</v>
      </c>
      <c r="I53" s="4">
        <v>1.4680933236306948</v>
      </c>
      <c r="J53" s="4">
        <v>11.945139489285303</v>
      </c>
      <c r="K53" s="4">
        <v>0.64542636892674321</v>
      </c>
      <c r="L53" s="4">
        <v>3.7009817352856826</v>
      </c>
      <c r="M53" s="4">
        <v>76.434763045137828</v>
      </c>
      <c r="N53" s="4">
        <v>1180.679239732289</v>
      </c>
      <c r="O53" s="4">
        <v>61.626213602312284</v>
      </c>
      <c r="P53" s="4">
        <v>32.886159119519448</v>
      </c>
      <c r="Q53" s="4">
        <v>50.789743828297887</v>
      </c>
      <c r="R53" s="4">
        <v>18.772740966742667</v>
      </c>
      <c r="S53" s="4">
        <v>18.912257228828853</v>
      </c>
      <c r="T53" s="4">
        <v>3.7714059750715179</v>
      </c>
      <c r="U53" s="4">
        <v>38.994170670663856</v>
      </c>
      <c r="V53" s="4">
        <v>31.583561992877978</v>
      </c>
      <c r="W53" s="4">
        <v>1.7410691964866341</v>
      </c>
      <c r="X53" s="4">
        <v>1.3789374820405444</v>
      </c>
      <c r="Y53" s="4">
        <v>3.7376475173878179</v>
      </c>
      <c r="Z53" s="4">
        <v>1.9451279452192862</v>
      </c>
      <c r="AA53" s="4">
        <v>0.95908459767992738</v>
      </c>
      <c r="AB53" s="4">
        <v>6.8460189949256334</v>
      </c>
      <c r="AC53" s="4">
        <v>253.94981436811307</v>
      </c>
      <c r="AD53" s="4">
        <v>48.173408123501986</v>
      </c>
      <c r="AE53" s="4">
        <v>441.83473618258358</v>
      </c>
      <c r="AF53" s="4">
        <v>15.596438889199142</v>
      </c>
      <c r="AG53" s="4">
        <v>77.272461666180803</v>
      </c>
      <c r="AH53" s="4">
        <v>12.91067073538583</v>
      </c>
      <c r="AI53" s="4">
        <v>208.36369326431111</v>
      </c>
      <c r="AJ53" s="4">
        <v>62.338884082853006</v>
      </c>
      <c r="AK53" s="4">
        <v>3.6596660859043739</v>
      </c>
      <c r="AL53" s="4">
        <v>7.5184489053150214</v>
      </c>
      <c r="AM53" s="4">
        <v>41.807033707320905</v>
      </c>
      <c r="AN53" s="4">
        <v>15.955081522813799</v>
      </c>
      <c r="AO53" s="4">
        <v>7.4066399508093879</v>
      </c>
      <c r="AP53" s="4">
        <v>66.659591688514951</v>
      </c>
      <c r="AQ53" s="4">
        <v>32.773691156148509</v>
      </c>
      <c r="AR53" s="4">
        <v>1.6765415433238582</v>
      </c>
      <c r="AS53" s="4">
        <v>51.75610143310432</v>
      </c>
      <c r="AT53" s="4">
        <v>4.6386243481507732</v>
      </c>
      <c r="AU53" s="4">
        <v>0</v>
      </c>
      <c r="AV53" s="4">
        <v>159.96372123106033</v>
      </c>
      <c r="AW53" s="4">
        <v>18.591234615865186</v>
      </c>
      <c r="AX53" s="4">
        <v>29.690020523539275</v>
      </c>
      <c r="AY53" s="4">
        <v>3.5969423302318941</v>
      </c>
      <c r="AZ53" s="4">
        <v>4.4319286160647327</v>
      </c>
      <c r="BA53" s="4">
        <v>445.20815794401932</v>
      </c>
      <c r="BB53" s="4">
        <v>2.9051969101200212</v>
      </c>
      <c r="BC53" s="4">
        <v>0.34470700447324709</v>
      </c>
      <c r="BD53" s="4">
        <v>25.087092674405191</v>
      </c>
      <c r="BE53" s="4">
        <v>1.0261183634619189</v>
      </c>
      <c r="BF53" s="4">
        <v>4.4726147837214345</v>
      </c>
      <c r="BG53" s="4">
        <v>2.9741010397213761</v>
      </c>
      <c r="BH53" s="4">
        <v>2.8202992782701219</v>
      </c>
      <c r="BI53" s="4">
        <v>19.815560605056962</v>
      </c>
      <c r="BJ53" s="4">
        <v>2.4829827642213971</v>
      </c>
      <c r="BK53" s="4">
        <v>2.5419106736564352</v>
      </c>
      <c r="BL53" s="4">
        <v>0.14792424820790886</v>
      </c>
      <c r="BM53" s="4">
        <v>1.2605424738747413</v>
      </c>
      <c r="BN53" s="4">
        <v>0</v>
      </c>
      <c r="BO53" s="5">
        <f t="shared" si="4"/>
        <v>3714.099999999999</v>
      </c>
      <c r="BP53" s="4">
        <v>0</v>
      </c>
      <c r="BQ53" s="4">
        <v>0</v>
      </c>
      <c r="BR53" s="4">
        <v>0</v>
      </c>
      <c r="BS53" s="4">
        <v>0</v>
      </c>
      <c r="BT53" s="4">
        <v>0</v>
      </c>
      <c r="BU53" s="4">
        <v>0</v>
      </c>
      <c r="BV53" s="4">
        <v>0</v>
      </c>
      <c r="BW53" s="4">
        <v>0</v>
      </c>
      <c r="BX53" s="5">
        <f t="shared" si="5"/>
        <v>3714.099999999999</v>
      </c>
    </row>
    <row r="54" spans="1:76" x14ac:dyDescent="0.2">
      <c r="A54" s="32" t="s">
        <v>106</v>
      </c>
      <c r="B54" s="12"/>
      <c r="C54" s="4">
        <v>0.13810616127038244</v>
      </c>
      <c r="D54" s="4">
        <v>8.6031735361893277E-3</v>
      </c>
      <c r="E54" s="4">
        <v>0</v>
      </c>
      <c r="F54" s="4">
        <v>7.1001773247418118E-2</v>
      </c>
      <c r="G54" s="4">
        <v>28.349326866006248</v>
      </c>
      <c r="H54" s="4">
        <v>0.52273633442610645</v>
      </c>
      <c r="I54" s="4">
        <v>0.22710716459544975</v>
      </c>
      <c r="J54" s="4">
        <v>2.0169417481267677</v>
      </c>
      <c r="K54" s="4">
        <v>0.20778654658492893</v>
      </c>
      <c r="L54" s="4">
        <v>0.3186925188005198</v>
      </c>
      <c r="M54" s="4">
        <v>3.2369622858929215</v>
      </c>
      <c r="N54" s="4">
        <v>34.503857318249722</v>
      </c>
      <c r="O54" s="4">
        <v>2.0789293698019535</v>
      </c>
      <c r="P54" s="4">
        <v>3.5616848050656609</v>
      </c>
      <c r="Q54" s="4">
        <v>0.91887087388527489</v>
      </c>
      <c r="R54" s="4">
        <v>4.3728214216806007</v>
      </c>
      <c r="S54" s="4">
        <v>0.48403961732216</v>
      </c>
      <c r="T54" s="4">
        <v>1.2118874728747582</v>
      </c>
      <c r="U54" s="4">
        <v>1.1627761524231803</v>
      </c>
      <c r="V54" s="4">
        <v>2.2533246573238457</v>
      </c>
      <c r="W54" s="4">
        <v>0.36609458527551952</v>
      </c>
      <c r="X54" s="4">
        <v>0.59938232797502411</v>
      </c>
      <c r="Y54" s="4">
        <v>0.86182920887028314</v>
      </c>
      <c r="Z54" s="4">
        <v>2.987288539580617</v>
      </c>
      <c r="AA54" s="4">
        <v>1.6104645880957245E-2</v>
      </c>
      <c r="AB54" s="4">
        <v>3.4103651579234677</v>
      </c>
      <c r="AC54" s="4">
        <v>49.305831419464077</v>
      </c>
      <c r="AD54" s="4">
        <v>2.4786351940608027</v>
      </c>
      <c r="AE54" s="4">
        <v>47.714778672627624</v>
      </c>
      <c r="AF54" s="4">
        <v>6.0311898873070593</v>
      </c>
      <c r="AG54" s="4">
        <v>2.6749144373121223</v>
      </c>
      <c r="AH54" s="4">
        <v>4.1799757958176471</v>
      </c>
      <c r="AI54" s="4">
        <v>1.1022606068277643</v>
      </c>
      <c r="AJ54" s="4">
        <v>16.761515835605092</v>
      </c>
      <c r="AK54" s="4">
        <v>6.359517077394031</v>
      </c>
      <c r="AL54" s="4">
        <v>1.3641449533392764</v>
      </c>
      <c r="AM54" s="4">
        <v>0.43213112968163125</v>
      </c>
      <c r="AN54" s="4">
        <v>0.3050337351556891</v>
      </c>
      <c r="AO54" s="4">
        <v>0.29951802488097312</v>
      </c>
      <c r="AP54" s="4">
        <v>8.8111238423630844</v>
      </c>
      <c r="AQ54" s="4">
        <v>109.54696186101062</v>
      </c>
      <c r="AR54" s="4">
        <v>0.84811896248959107</v>
      </c>
      <c r="AS54" s="4">
        <v>13.857155560733407</v>
      </c>
      <c r="AT54" s="4">
        <v>0.36064218654784957</v>
      </c>
      <c r="AU54" s="4">
        <v>0</v>
      </c>
      <c r="AV54" s="4">
        <v>15.888170194246845</v>
      </c>
      <c r="AW54" s="4">
        <v>2.8740075900927908</v>
      </c>
      <c r="AX54" s="4">
        <v>1.1411072233469781</v>
      </c>
      <c r="AY54" s="4">
        <v>0.86790467069767963</v>
      </c>
      <c r="AZ54" s="4">
        <v>3.6330726527810899</v>
      </c>
      <c r="BA54" s="4">
        <v>4.8680798088376251</v>
      </c>
      <c r="BB54" s="4">
        <v>118.28977360622923</v>
      </c>
      <c r="BC54" s="4">
        <v>0.33126826023156486</v>
      </c>
      <c r="BD54" s="4">
        <v>11.863470274667119</v>
      </c>
      <c r="BE54" s="4">
        <v>0.25634893530909131</v>
      </c>
      <c r="BF54" s="4">
        <v>0.20031553732713497</v>
      </c>
      <c r="BG54" s="4">
        <v>0.39953507334498956</v>
      </c>
      <c r="BH54" s="4">
        <v>0.12669864911999054</v>
      </c>
      <c r="BI54" s="4">
        <v>0.17531249202409163</v>
      </c>
      <c r="BJ54" s="4">
        <v>2.0267946493253381</v>
      </c>
      <c r="BK54" s="4">
        <v>1.3974822327526262</v>
      </c>
      <c r="BL54" s="4">
        <v>3.1619173244187601E-2</v>
      </c>
      <c r="BM54" s="4">
        <v>0.3090690671830762</v>
      </c>
      <c r="BN54" s="4">
        <v>0</v>
      </c>
      <c r="BO54" s="5">
        <f t="shared" si="4"/>
        <v>530.99999999999966</v>
      </c>
      <c r="BP54" s="4">
        <v>0</v>
      </c>
      <c r="BQ54" s="4">
        <v>0</v>
      </c>
      <c r="BR54" s="4">
        <v>0</v>
      </c>
      <c r="BS54" s="4">
        <v>0</v>
      </c>
      <c r="BT54" s="4">
        <v>0</v>
      </c>
      <c r="BU54" s="4">
        <v>0</v>
      </c>
      <c r="BV54" s="4">
        <v>0</v>
      </c>
      <c r="BW54" s="4">
        <v>0</v>
      </c>
      <c r="BX54" s="5">
        <f t="shared" si="5"/>
        <v>530.99999999999966</v>
      </c>
    </row>
    <row r="55" spans="1:76" x14ac:dyDescent="0.2">
      <c r="A55" s="32" t="s">
        <v>107</v>
      </c>
      <c r="B55" s="12"/>
      <c r="C55" s="4">
        <v>3.0759547943121674E-3</v>
      </c>
      <c r="D55" s="4">
        <v>0</v>
      </c>
      <c r="E55" s="4">
        <v>0</v>
      </c>
      <c r="F55" s="4">
        <v>7.9002135770945298E-3</v>
      </c>
      <c r="G55" s="4">
        <v>4.2582940992499596E-2</v>
      </c>
      <c r="H55" s="4">
        <v>3.5616403690902432E-3</v>
      </c>
      <c r="I55" s="4">
        <v>0</v>
      </c>
      <c r="J55" s="4">
        <v>2.4440390233411171E-3</v>
      </c>
      <c r="K55" s="4">
        <v>0</v>
      </c>
      <c r="L55" s="4">
        <v>0</v>
      </c>
      <c r="M55" s="4">
        <v>0.41180697085988194</v>
      </c>
      <c r="N55" s="4">
        <v>6.4654456390072695E-2</v>
      </c>
      <c r="O55" s="4">
        <v>1.4444109070962467E-2</v>
      </c>
      <c r="P55" s="4">
        <v>7.7757152717754128E-3</v>
      </c>
      <c r="Q55" s="4">
        <v>1.6777984603800193E-2</v>
      </c>
      <c r="R55" s="4">
        <v>1.0629375693381266E-2</v>
      </c>
      <c r="S55" s="4">
        <v>6.7085048571298095E-3</v>
      </c>
      <c r="T55" s="4">
        <v>1.1566842771078268E-2</v>
      </c>
      <c r="U55" s="4">
        <v>8.1422933542366502E-2</v>
      </c>
      <c r="V55" s="4">
        <v>0</v>
      </c>
      <c r="W55" s="4">
        <v>1.4286735639629887E-2</v>
      </c>
      <c r="X55" s="4">
        <v>1.3322932654009504E-3</v>
      </c>
      <c r="Y55" s="4">
        <v>9.9999999999999978E-2</v>
      </c>
      <c r="Z55" s="4">
        <v>3.0770613213355865E-3</v>
      </c>
      <c r="AA55" s="4">
        <v>0</v>
      </c>
      <c r="AB55" s="4">
        <v>2.02252594477304E-3</v>
      </c>
      <c r="AC55" s="4">
        <v>0.17100478065860558</v>
      </c>
      <c r="AD55" s="4">
        <v>6.9866037585992524E-2</v>
      </c>
      <c r="AE55" s="4">
        <v>0.51726086319379161</v>
      </c>
      <c r="AF55" s="4">
        <v>1.6735797833310976E-2</v>
      </c>
      <c r="AG55" s="4">
        <v>0.53004169782618571</v>
      </c>
      <c r="AH55" s="4">
        <v>0</v>
      </c>
      <c r="AI55" s="4">
        <v>7.0643353408799188</v>
      </c>
      <c r="AJ55" s="4">
        <v>0.1</v>
      </c>
      <c r="AK55" s="4">
        <v>4.8575377345799198E-3</v>
      </c>
      <c r="AL55" s="4">
        <v>1.9737983121315441E-2</v>
      </c>
      <c r="AM55" s="4">
        <v>2.22598099654422E-2</v>
      </c>
      <c r="AN55" s="4">
        <v>0</v>
      </c>
      <c r="AO55" s="4">
        <v>1.2998631111951868E-2</v>
      </c>
      <c r="AP55" s="4">
        <v>0.10306863497547435</v>
      </c>
      <c r="AQ55" s="4">
        <v>6.0049977005934355E-3</v>
      </c>
      <c r="AR55" s="4">
        <v>2.6016590345296242E-2</v>
      </c>
      <c r="AS55" s="4">
        <v>5.2150269021367719E-2</v>
      </c>
      <c r="AT55" s="4">
        <v>7.1042079290051284E-4</v>
      </c>
      <c r="AU55" s="4">
        <v>0</v>
      </c>
      <c r="AV55" s="4">
        <v>0.14594654075012914</v>
      </c>
      <c r="AW55" s="4">
        <v>7.3709277776615567E-2</v>
      </c>
      <c r="AX55" s="4">
        <v>0.10840949114236616</v>
      </c>
      <c r="AY55" s="4">
        <v>3.4225176219706329E-3</v>
      </c>
      <c r="AZ55" s="4">
        <v>1.0761565294798789E-2</v>
      </c>
      <c r="BA55" s="4">
        <v>0.59247285733013466</v>
      </c>
      <c r="BB55" s="4">
        <v>8.0734415486246863E-3</v>
      </c>
      <c r="BC55" s="4">
        <v>0.63353324504486197</v>
      </c>
      <c r="BD55" s="4">
        <v>3.2180510840941743E-3</v>
      </c>
      <c r="BE55" s="4">
        <v>0</v>
      </c>
      <c r="BF55" s="4">
        <v>0.18356048244623852</v>
      </c>
      <c r="BG55" s="4">
        <v>0</v>
      </c>
      <c r="BH55" s="4">
        <v>0</v>
      </c>
      <c r="BI55" s="4">
        <v>3.7777207086389875E-2</v>
      </c>
      <c r="BJ55" s="4">
        <v>1.0543091652340485E-2</v>
      </c>
      <c r="BK55" s="4">
        <v>0.16203251288515413</v>
      </c>
      <c r="BL55" s="4">
        <v>0</v>
      </c>
      <c r="BM55" s="4">
        <v>3.4200276016330185E-3</v>
      </c>
      <c r="BN55" s="4">
        <v>0</v>
      </c>
      <c r="BO55" s="5">
        <f t="shared" si="4"/>
        <v>11.500000000000004</v>
      </c>
      <c r="BP55" s="4">
        <v>0</v>
      </c>
      <c r="BQ55" s="4">
        <v>0</v>
      </c>
      <c r="BR55" s="4">
        <v>0</v>
      </c>
      <c r="BS55" s="4">
        <v>0</v>
      </c>
      <c r="BT55" s="4">
        <v>0</v>
      </c>
      <c r="BU55" s="4">
        <v>0</v>
      </c>
      <c r="BV55" s="4">
        <v>0</v>
      </c>
      <c r="BW55" s="4">
        <v>0</v>
      </c>
      <c r="BX55" s="5">
        <f t="shared" si="5"/>
        <v>11.500000000000004</v>
      </c>
    </row>
    <row r="56" spans="1:76" x14ac:dyDescent="0.2">
      <c r="A56" s="32" t="s">
        <v>108</v>
      </c>
      <c r="B56" s="12"/>
      <c r="C56" s="4">
        <v>0.97237883740777287</v>
      </c>
      <c r="D56" s="4">
        <v>0</v>
      </c>
      <c r="E56" s="4">
        <v>0</v>
      </c>
      <c r="F56" s="4">
        <v>1.5611493796376692</v>
      </c>
      <c r="G56" s="4">
        <v>93.922770156807246</v>
      </c>
      <c r="H56" s="4">
        <v>5.3305520033193625</v>
      </c>
      <c r="I56" s="4">
        <v>6.1645320807606474</v>
      </c>
      <c r="J56" s="4">
        <v>9.4918546615010317</v>
      </c>
      <c r="K56" s="4">
        <v>0.94533033124148336</v>
      </c>
      <c r="L56" s="4">
        <v>4.8917137227201524</v>
      </c>
      <c r="M56" s="4">
        <v>139.20505430043761</v>
      </c>
      <c r="N56" s="4">
        <v>105.00063807544835</v>
      </c>
      <c r="O56" s="4">
        <v>13.418832024531474</v>
      </c>
      <c r="P56" s="4">
        <v>7.5811881886858661</v>
      </c>
      <c r="Q56" s="4">
        <v>17.166123286816113</v>
      </c>
      <c r="R56" s="4">
        <v>9.735653976756641</v>
      </c>
      <c r="S56" s="4">
        <v>3.6055447827143801</v>
      </c>
      <c r="T56" s="4">
        <v>2.4798413831756378</v>
      </c>
      <c r="U56" s="4">
        <v>43.558900264214586</v>
      </c>
      <c r="V56" s="4">
        <v>18.936662544963518</v>
      </c>
      <c r="W56" s="4">
        <v>0.80831155283780476</v>
      </c>
      <c r="X56" s="4">
        <v>5.5961309512858435</v>
      </c>
      <c r="Y56" s="4">
        <v>12.094192353954677</v>
      </c>
      <c r="Z56" s="4">
        <v>11.12408739316249</v>
      </c>
      <c r="AA56" s="4">
        <v>0.43584212030386044</v>
      </c>
      <c r="AB56" s="4">
        <v>9.8942617243202076</v>
      </c>
      <c r="AC56" s="4">
        <v>59.289950181524908</v>
      </c>
      <c r="AD56" s="4">
        <v>111.30985675156109</v>
      </c>
      <c r="AE56" s="4">
        <v>271.54627195280563</v>
      </c>
      <c r="AF56" s="4">
        <v>37.359106950244502</v>
      </c>
      <c r="AG56" s="4">
        <v>9.3661782515363718</v>
      </c>
      <c r="AH56" s="4">
        <v>1.4992457203069522</v>
      </c>
      <c r="AI56" s="4">
        <v>7.9025668452046025</v>
      </c>
      <c r="AJ56" s="4">
        <v>46.535511782477542</v>
      </c>
      <c r="AK56" s="4">
        <v>7.8728121752191438</v>
      </c>
      <c r="AL56" s="4">
        <v>4.0064137375188329</v>
      </c>
      <c r="AM56" s="4">
        <v>6.2664703709383982</v>
      </c>
      <c r="AN56" s="4">
        <v>2.467265670552973</v>
      </c>
      <c r="AO56" s="4">
        <v>6.1349375105600705</v>
      </c>
      <c r="AP56" s="4">
        <v>37.086716562578971</v>
      </c>
      <c r="AQ56" s="4">
        <v>74.022677479992552</v>
      </c>
      <c r="AR56" s="4">
        <v>11.6998467535792</v>
      </c>
      <c r="AS56" s="4">
        <v>117.76824004297998</v>
      </c>
      <c r="AT56" s="4">
        <v>6.1201780853118981</v>
      </c>
      <c r="AU56" s="4">
        <v>0</v>
      </c>
      <c r="AV56" s="4">
        <v>565.18056940350493</v>
      </c>
      <c r="AW56" s="4">
        <v>22.990186319993821</v>
      </c>
      <c r="AX56" s="4">
        <v>11.647736477356451</v>
      </c>
      <c r="AY56" s="4">
        <v>6.186069390767913</v>
      </c>
      <c r="AZ56" s="4">
        <v>5.9958224020315924</v>
      </c>
      <c r="BA56" s="4">
        <v>36.996689930998379</v>
      </c>
      <c r="BB56" s="4">
        <v>14.816158962152919</v>
      </c>
      <c r="BC56" s="4">
        <v>5.6797414463222493</v>
      </c>
      <c r="BD56" s="4">
        <v>62.587920403574643</v>
      </c>
      <c r="BE56" s="4">
        <v>4.7814586336574454</v>
      </c>
      <c r="BF56" s="4">
        <v>7.8632560587323042</v>
      </c>
      <c r="BG56" s="4">
        <v>5.9036163182267849</v>
      </c>
      <c r="BH56" s="4">
        <v>1.009395381742781</v>
      </c>
      <c r="BI56" s="4">
        <v>3.3380539059872101</v>
      </c>
      <c r="BJ56" s="4">
        <v>11.907720492382401</v>
      </c>
      <c r="BK56" s="4">
        <v>10.15200086290716</v>
      </c>
      <c r="BL56" s="4">
        <v>0.7699103730984096</v>
      </c>
      <c r="BM56" s="4">
        <v>1.4177556521681758</v>
      </c>
      <c r="BN56" s="4">
        <v>0</v>
      </c>
      <c r="BO56" s="5">
        <f t="shared" si="4"/>
        <v>2121.3998553375036</v>
      </c>
      <c r="BP56" s="4">
        <v>0</v>
      </c>
      <c r="BQ56" s="4">
        <v>0</v>
      </c>
      <c r="BR56" s="4">
        <v>0</v>
      </c>
      <c r="BS56" s="4">
        <v>0</v>
      </c>
      <c r="BT56" s="4">
        <v>0</v>
      </c>
      <c r="BU56" s="4">
        <v>0</v>
      </c>
      <c r="BV56" s="4">
        <v>0</v>
      </c>
      <c r="BW56" s="4">
        <v>0</v>
      </c>
      <c r="BX56" s="5">
        <f t="shared" si="5"/>
        <v>2121.3998553375036</v>
      </c>
    </row>
    <row r="57" spans="1:76" x14ac:dyDescent="0.2">
      <c r="A57" s="32" t="s">
        <v>109</v>
      </c>
      <c r="B57" s="12"/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4">
        <v>0</v>
      </c>
      <c r="AP57" s="4">
        <v>0</v>
      </c>
      <c r="AQ57" s="4">
        <v>0</v>
      </c>
      <c r="AR57" s="4">
        <v>0</v>
      </c>
      <c r="AS57" s="4">
        <v>0</v>
      </c>
      <c r="AT57" s="4">
        <v>0</v>
      </c>
      <c r="AU57" s="4">
        <v>0</v>
      </c>
      <c r="AV57" s="4">
        <v>0</v>
      </c>
      <c r="AW57" s="4">
        <v>0</v>
      </c>
      <c r="AX57" s="4">
        <v>0</v>
      </c>
      <c r="AY57" s="4">
        <v>0</v>
      </c>
      <c r="AZ57" s="4">
        <v>0</v>
      </c>
      <c r="BA57" s="4">
        <v>0</v>
      </c>
      <c r="BB57" s="4">
        <v>0</v>
      </c>
      <c r="BC57" s="4">
        <v>0</v>
      </c>
      <c r="BD57" s="4">
        <v>0</v>
      </c>
      <c r="BE57" s="4">
        <v>0</v>
      </c>
      <c r="BF57" s="4">
        <v>0</v>
      </c>
      <c r="BG57" s="4">
        <v>0</v>
      </c>
      <c r="BH57" s="4">
        <v>0</v>
      </c>
      <c r="BI57" s="4">
        <v>0</v>
      </c>
      <c r="BJ57" s="4">
        <v>0</v>
      </c>
      <c r="BK57" s="4">
        <v>0</v>
      </c>
      <c r="BL57" s="4">
        <v>0</v>
      </c>
      <c r="BM57" s="4">
        <v>0</v>
      </c>
      <c r="BN57" s="4">
        <v>0</v>
      </c>
      <c r="BO57" s="5">
        <f t="shared" si="4"/>
        <v>0</v>
      </c>
      <c r="BP57" s="4">
        <v>0</v>
      </c>
      <c r="BQ57" s="4">
        <v>0</v>
      </c>
      <c r="BR57" s="4">
        <v>21.099989108230531</v>
      </c>
      <c r="BS57" s="4">
        <v>0</v>
      </c>
      <c r="BT57" s="4">
        <v>0</v>
      </c>
      <c r="BU57" s="4">
        <v>0</v>
      </c>
      <c r="BV57" s="4">
        <v>0</v>
      </c>
      <c r="BW57" s="4">
        <v>0</v>
      </c>
      <c r="BX57" s="5">
        <f t="shared" si="5"/>
        <v>21.099989108230531</v>
      </c>
    </row>
    <row r="58" spans="1:76" x14ac:dyDescent="0.2">
      <c r="A58" s="32" t="s">
        <v>110</v>
      </c>
      <c r="B58" s="12"/>
      <c r="C58" s="4">
        <v>5.7584100985671517E-4</v>
      </c>
      <c r="D58" s="4">
        <v>0</v>
      </c>
      <c r="E58" s="4">
        <v>0</v>
      </c>
      <c r="F58" s="4">
        <v>1.5273327686196913E-2</v>
      </c>
      <c r="G58" s="4">
        <v>0.4029139138279626</v>
      </c>
      <c r="H58" s="4">
        <v>1.0924896862000657E-2</v>
      </c>
      <c r="I58" s="4">
        <v>2.9096995935396545E-2</v>
      </c>
      <c r="J58" s="4">
        <v>2.3900081633946725E-2</v>
      </c>
      <c r="K58" s="4">
        <v>4.7572003704325601E-3</v>
      </c>
      <c r="L58" s="4">
        <v>0.31359782091667832</v>
      </c>
      <c r="M58" s="4">
        <v>3.4654270244837431</v>
      </c>
      <c r="N58" s="4">
        <v>0.83722448330107546</v>
      </c>
      <c r="O58" s="4">
        <v>8.9443117218196644E-2</v>
      </c>
      <c r="P58" s="4">
        <v>0.15405035836804809</v>
      </c>
      <c r="Q58" s="4">
        <v>0.22876661910600354</v>
      </c>
      <c r="R58" s="4">
        <v>6.352819457880314E-2</v>
      </c>
      <c r="S58" s="4">
        <v>6.7182970659996538E-2</v>
      </c>
      <c r="T58" s="4">
        <v>9.864452635117581E-3</v>
      </c>
      <c r="U58" s="4">
        <v>7.0113779877600979E-2</v>
      </c>
      <c r="V58" s="4">
        <v>0.34585289818410114</v>
      </c>
      <c r="W58" s="4">
        <v>2.1847423706736927E-2</v>
      </c>
      <c r="X58" s="4">
        <v>2.6931183432059018E-2</v>
      </c>
      <c r="Y58" s="4">
        <v>7.3775036893244939E-2</v>
      </c>
      <c r="Z58" s="4">
        <v>9.2643962632947802E-2</v>
      </c>
      <c r="AA58" s="4">
        <v>4.1191534194839957E-3</v>
      </c>
      <c r="AB58" s="4">
        <v>3.8442318576429962E-2</v>
      </c>
      <c r="AC58" s="4">
        <v>0.41908376047105966</v>
      </c>
      <c r="AD58" s="4">
        <v>1.0209959838635441</v>
      </c>
      <c r="AE58" s="4">
        <v>28.95995884735866</v>
      </c>
      <c r="AF58" s="4">
        <v>1.696380785789473</v>
      </c>
      <c r="AG58" s="4">
        <v>1.5972296954080243</v>
      </c>
      <c r="AH58" s="4">
        <v>3.2222127157025944E-2</v>
      </c>
      <c r="AI58" s="4">
        <v>0.19286946425893786</v>
      </c>
      <c r="AJ58" s="4">
        <v>0.33618532852069388</v>
      </c>
      <c r="AK58" s="4">
        <v>1.9811127900086489E-2</v>
      </c>
      <c r="AL58" s="4">
        <v>9.8792183455718458E-3</v>
      </c>
      <c r="AM58" s="4">
        <v>3.3471680897343599E-2</v>
      </c>
      <c r="AN58" s="4">
        <v>1.2550917216834455E-2</v>
      </c>
      <c r="AO58" s="4">
        <v>0.55259460000536775</v>
      </c>
      <c r="AP58" s="4">
        <v>1.8754413035088908</v>
      </c>
      <c r="AQ58" s="4">
        <v>0.37904292813893364</v>
      </c>
      <c r="AR58" s="4">
        <v>0.67550532754259551</v>
      </c>
      <c r="AS58" s="4">
        <v>7.3823977428542369</v>
      </c>
      <c r="AT58" s="4">
        <v>5.8027416765342905E-3</v>
      </c>
      <c r="AU58" s="4">
        <v>0</v>
      </c>
      <c r="AV58" s="4">
        <v>2.0458780517223301</v>
      </c>
      <c r="AW58" s="4">
        <v>0.4712705712848988</v>
      </c>
      <c r="AX58" s="4">
        <v>0.58551066905512461</v>
      </c>
      <c r="AY58" s="4">
        <v>4.9848032830219491E-2</v>
      </c>
      <c r="AZ58" s="4">
        <v>0.16335871079192213</v>
      </c>
      <c r="BA58" s="4">
        <v>0.8211019554421809</v>
      </c>
      <c r="BB58" s="4">
        <v>0.14445350953733813</v>
      </c>
      <c r="BC58" s="4">
        <v>1.2540389669194385E-2</v>
      </c>
      <c r="BD58" s="4">
        <v>0.41146086345216626</v>
      </c>
      <c r="BE58" s="4">
        <v>4.4125330585713556</v>
      </c>
      <c r="BF58" s="4">
        <v>3.3432592765266409</v>
      </c>
      <c r="BG58" s="4">
        <v>7.5547299490272602E-5</v>
      </c>
      <c r="BH58" s="4">
        <v>7.9501915821919393E-3</v>
      </c>
      <c r="BI58" s="4">
        <v>0.14084980422511215</v>
      </c>
      <c r="BJ58" s="4">
        <v>2.5444977617655164E-2</v>
      </c>
      <c r="BK58" s="4">
        <v>1.8671260707526756</v>
      </c>
      <c r="BL58" s="4">
        <v>4.5064767634998368E-3</v>
      </c>
      <c r="BM58" s="4">
        <v>1.1552066461348802E-3</v>
      </c>
      <c r="BN58" s="4">
        <v>0</v>
      </c>
      <c r="BO58" s="5">
        <f t="shared" si="4"/>
        <v>66.100000000000009</v>
      </c>
      <c r="BP58" s="4">
        <v>0</v>
      </c>
      <c r="BQ58" s="4">
        <v>0</v>
      </c>
      <c r="BR58" s="4">
        <v>0</v>
      </c>
      <c r="BS58" s="4">
        <v>0</v>
      </c>
      <c r="BT58" s="4">
        <v>0</v>
      </c>
      <c r="BU58" s="4">
        <v>0</v>
      </c>
      <c r="BV58" s="4">
        <v>0</v>
      </c>
      <c r="BW58" s="4">
        <v>0</v>
      </c>
      <c r="BX58" s="5">
        <f t="shared" si="5"/>
        <v>66.100000000000009</v>
      </c>
    </row>
    <row r="59" spans="1:76" x14ac:dyDescent="0.2">
      <c r="A59" s="32" t="s">
        <v>111</v>
      </c>
      <c r="B59" s="12"/>
      <c r="C59" s="4">
        <v>7.5517506441228517E-3</v>
      </c>
      <c r="D59" s="4">
        <v>0</v>
      </c>
      <c r="E59" s="4">
        <v>0</v>
      </c>
      <c r="F59" s="4">
        <v>6.4076464541473266E-4</v>
      </c>
      <c r="G59" s="4">
        <v>0.12305407780042188</v>
      </c>
      <c r="H59" s="4">
        <v>2.5679497309330211E-3</v>
      </c>
      <c r="I59" s="4">
        <v>2.8707199028606928E-3</v>
      </c>
      <c r="J59" s="4">
        <v>5.44644395409591E-2</v>
      </c>
      <c r="K59" s="4">
        <v>1.2413120382003524E-3</v>
      </c>
      <c r="L59" s="4">
        <v>3.6472611774239112E-3</v>
      </c>
      <c r="M59" s="4">
        <v>6.3298380038711216E-2</v>
      </c>
      <c r="N59" s="4">
        <v>0</v>
      </c>
      <c r="O59" s="4">
        <v>5.0637779401457618E-2</v>
      </c>
      <c r="P59" s="4">
        <v>9.4156835174062075E-3</v>
      </c>
      <c r="Q59" s="4">
        <v>8.5304666566061657E-3</v>
      </c>
      <c r="R59" s="4">
        <v>1.4063907364188194E-2</v>
      </c>
      <c r="S59" s="4">
        <v>4.2262236399280499E-2</v>
      </c>
      <c r="T59" s="4">
        <v>9.9755247461440853E-3</v>
      </c>
      <c r="U59" s="4">
        <v>4.0002774432533313E-2</v>
      </c>
      <c r="V59" s="4">
        <v>9.2880284439174308E-3</v>
      </c>
      <c r="W59" s="4">
        <v>5.9010291682221813E-3</v>
      </c>
      <c r="X59" s="4">
        <v>1.4667653672204498E-2</v>
      </c>
      <c r="Y59" s="4">
        <v>1.2666192465994482E-2</v>
      </c>
      <c r="Z59" s="4">
        <v>0</v>
      </c>
      <c r="AA59" s="4">
        <v>2.5291701323425322E-3</v>
      </c>
      <c r="AB59" s="4">
        <v>6.9477512953647121E-3</v>
      </c>
      <c r="AC59" s="4">
        <v>0.13049426611649725</v>
      </c>
      <c r="AD59" s="4">
        <v>7.5825583746081393E-2</v>
      </c>
      <c r="AE59" s="4">
        <v>0.32121347913760451</v>
      </c>
      <c r="AF59" s="4">
        <v>3.2307381480653083E-2</v>
      </c>
      <c r="AG59" s="4">
        <v>7.8954372983164198E-2</v>
      </c>
      <c r="AH59" s="4">
        <v>1.2891924401315849E-4</v>
      </c>
      <c r="AI59" s="4">
        <v>0</v>
      </c>
      <c r="AJ59" s="4">
        <v>8.841056514615811E-2</v>
      </c>
      <c r="AK59" s="4">
        <v>6.6782931716664828E-2</v>
      </c>
      <c r="AL59" s="4">
        <v>1.8452915018225383E-2</v>
      </c>
      <c r="AM59" s="4">
        <v>3.8703941768008761E-3</v>
      </c>
      <c r="AN59" s="4">
        <v>1.5777007811813386E-3</v>
      </c>
      <c r="AO59" s="4">
        <v>1.6111090508746272E-2</v>
      </c>
      <c r="AP59" s="4">
        <v>0.20620245945328142</v>
      </c>
      <c r="AQ59" s="4">
        <v>0</v>
      </c>
      <c r="AR59" s="4">
        <v>0</v>
      </c>
      <c r="AS59" s="4">
        <v>4.0869084188551258E-2</v>
      </c>
      <c r="AT59" s="4">
        <v>3.3669457583326984E-2</v>
      </c>
      <c r="AU59" s="4">
        <v>0</v>
      </c>
      <c r="AV59" s="4">
        <v>0.15570584511544394</v>
      </c>
      <c r="AW59" s="4">
        <v>1.4644952012807997E-2</v>
      </c>
      <c r="AX59" s="4">
        <v>0.16545470773046458</v>
      </c>
      <c r="AY59" s="4">
        <v>1.9712626000940869E-2</v>
      </c>
      <c r="AZ59" s="4">
        <v>3.3428575800886541E-3</v>
      </c>
      <c r="BA59" s="4">
        <v>0.17323677380973171</v>
      </c>
      <c r="BB59" s="4">
        <v>1.8480988515236531E-2</v>
      </c>
      <c r="BC59" s="4">
        <v>0</v>
      </c>
      <c r="BD59" s="4">
        <v>2.5698300739060244E-2</v>
      </c>
      <c r="BE59" s="4">
        <v>5.5460660013425728E-2</v>
      </c>
      <c r="BF59" s="4">
        <v>0.12611718718643494</v>
      </c>
      <c r="BG59" s="4">
        <v>5.7554737562414662</v>
      </c>
      <c r="BH59" s="4">
        <v>2.5296816988230206E-2</v>
      </c>
      <c r="BI59" s="4">
        <v>5.5059804052466285E-3</v>
      </c>
      <c r="BJ59" s="4">
        <v>4.4339346912345243E-2</v>
      </c>
      <c r="BK59" s="4">
        <v>7.0838983423653834E-3</v>
      </c>
      <c r="BL59" s="4">
        <v>0</v>
      </c>
      <c r="BM59" s="4">
        <v>3.3498479110521846E-3</v>
      </c>
      <c r="BN59" s="4">
        <v>0</v>
      </c>
      <c r="BO59" s="5">
        <f t="shared" si="4"/>
        <v>8.2000000000000011</v>
      </c>
      <c r="BP59" s="4">
        <v>0</v>
      </c>
      <c r="BQ59" s="4">
        <v>0</v>
      </c>
      <c r="BR59" s="4">
        <v>0</v>
      </c>
      <c r="BS59" s="4">
        <v>0</v>
      </c>
      <c r="BT59" s="4">
        <v>0</v>
      </c>
      <c r="BU59" s="4">
        <v>0</v>
      </c>
      <c r="BV59" s="4">
        <v>0</v>
      </c>
      <c r="BW59" s="4">
        <v>0</v>
      </c>
      <c r="BX59" s="5">
        <f t="shared" si="5"/>
        <v>8.2000000000000011</v>
      </c>
    </row>
    <row r="60" spans="1:76" x14ac:dyDescent="0.2">
      <c r="A60" s="32" t="s">
        <v>112</v>
      </c>
      <c r="B60" s="12"/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0</v>
      </c>
      <c r="AX60" s="4">
        <v>0</v>
      </c>
      <c r="AY60" s="4">
        <v>0</v>
      </c>
      <c r="AZ60" s="4">
        <v>0</v>
      </c>
      <c r="BA60" s="4">
        <v>0</v>
      </c>
      <c r="BB60" s="4">
        <v>0</v>
      </c>
      <c r="BC60" s="4">
        <v>0</v>
      </c>
      <c r="BD60" s="4">
        <v>0</v>
      </c>
      <c r="BE60" s="4">
        <v>0</v>
      </c>
      <c r="BF60" s="4">
        <v>0</v>
      </c>
      <c r="BG60" s="4">
        <v>0</v>
      </c>
      <c r="BH60" s="4">
        <v>0</v>
      </c>
      <c r="BI60" s="4">
        <v>0</v>
      </c>
      <c r="BJ60" s="4">
        <v>0</v>
      </c>
      <c r="BK60" s="4">
        <v>0</v>
      </c>
      <c r="BL60" s="4">
        <v>0</v>
      </c>
      <c r="BM60" s="4">
        <v>0</v>
      </c>
      <c r="BN60" s="4">
        <v>0</v>
      </c>
      <c r="BO60" s="5">
        <f t="shared" si="4"/>
        <v>0</v>
      </c>
      <c r="BP60" s="4">
        <v>0</v>
      </c>
      <c r="BQ60" s="4">
        <v>0</v>
      </c>
      <c r="BR60" s="4">
        <v>0</v>
      </c>
      <c r="BS60" s="4">
        <v>0</v>
      </c>
      <c r="BT60" s="4">
        <v>0</v>
      </c>
      <c r="BU60" s="4">
        <v>0</v>
      </c>
      <c r="BV60" s="4">
        <v>0</v>
      </c>
      <c r="BW60" s="4">
        <v>0</v>
      </c>
      <c r="BX60" s="5">
        <f t="shared" si="5"/>
        <v>0</v>
      </c>
    </row>
    <row r="61" spans="1:76" x14ac:dyDescent="0.2">
      <c r="A61" s="32" t="s">
        <v>113</v>
      </c>
      <c r="B61" s="12"/>
      <c r="C61" s="4">
        <v>1.1387300682499926E-2</v>
      </c>
      <c r="D61" s="4">
        <v>0</v>
      </c>
      <c r="E61" s="4">
        <v>0</v>
      </c>
      <c r="F61" s="4">
        <v>0</v>
      </c>
      <c r="G61" s="4">
        <v>0.46519405327507257</v>
      </c>
      <c r="H61" s="4">
        <v>1.4584846943050071E-3</v>
      </c>
      <c r="I61" s="4">
        <v>7.2649104499888539E-2</v>
      </c>
      <c r="J61" s="4">
        <v>1.1244649773223323E-2</v>
      </c>
      <c r="K61" s="4">
        <v>0</v>
      </c>
      <c r="L61" s="4">
        <v>7.2344149013111383E-2</v>
      </c>
      <c r="M61" s="4">
        <v>9.0484963277472116E-2</v>
      </c>
      <c r="N61" s="4">
        <v>0.24583002363111381</v>
      </c>
      <c r="O61" s="4">
        <v>0</v>
      </c>
      <c r="P61" s="4">
        <v>5.5309245603093249E-2</v>
      </c>
      <c r="Q61" s="4">
        <v>2.6421204552894914E-2</v>
      </c>
      <c r="R61" s="4">
        <v>0.25073650421812865</v>
      </c>
      <c r="S61" s="4">
        <v>0.2566119186443131</v>
      </c>
      <c r="T61" s="4">
        <v>7.3281592661247029E-3</v>
      </c>
      <c r="U61" s="4">
        <v>2.7472228380267839E-3</v>
      </c>
      <c r="V61" s="4">
        <v>5.8109411898557726E-3</v>
      </c>
      <c r="W61" s="4">
        <v>0.12623359858867361</v>
      </c>
      <c r="X61" s="4">
        <v>1.1667003797497825E-2</v>
      </c>
      <c r="Y61" s="4">
        <v>0</v>
      </c>
      <c r="Z61" s="4">
        <v>0</v>
      </c>
      <c r="AA61" s="4">
        <v>4.5615410344781353E-3</v>
      </c>
      <c r="AB61" s="4">
        <v>1.4608235927070395E-2</v>
      </c>
      <c r="AC61" s="4">
        <v>0.5792692712772517</v>
      </c>
      <c r="AD61" s="4">
        <v>4.5492003491249893</v>
      </c>
      <c r="AE61" s="4">
        <v>7.1179238451550093</v>
      </c>
      <c r="AF61" s="4">
        <v>9.0048032266739568</v>
      </c>
      <c r="AG61" s="4">
        <v>0.36053285848124578</v>
      </c>
      <c r="AH61" s="4">
        <v>0</v>
      </c>
      <c r="AI61" s="4">
        <v>0</v>
      </c>
      <c r="AJ61" s="4">
        <v>0.1</v>
      </c>
      <c r="AK61" s="4">
        <v>3.3913200909528311E-2</v>
      </c>
      <c r="AL61" s="4">
        <v>0.15636352626289829</v>
      </c>
      <c r="AM61" s="4">
        <v>2.838554334595611</v>
      </c>
      <c r="AN61" s="4">
        <v>3.5783967868812425</v>
      </c>
      <c r="AO61" s="4">
        <v>0.66989511100692234</v>
      </c>
      <c r="AP61" s="4">
        <v>0.21178776031152788</v>
      </c>
      <c r="AQ61" s="4">
        <v>2.6924181400593366</v>
      </c>
      <c r="AR61" s="4">
        <v>0</v>
      </c>
      <c r="AS61" s="4">
        <v>0.65175597985046807</v>
      </c>
      <c r="AT61" s="4">
        <v>0.47729864712179298</v>
      </c>
      <c r="AU61" s="4">
        <v>0</v>
      </c>
      <c r="AV61" s="4">
        <v>7.1019602309414447</v>
      </c>
      <c r="AW61" s="4">
        <v>0.29746694636025212</v>
      </c>
      <c r="AX61" s="4">
        <v>0.53267547716756647</v>
      </c>
      <c r="AY61" s="4">
        <v>0.86904802353497312</v>
      </c>
      <c r="AZ61" s="4">
        <v>0.72766406858066623</v>
      </c>
      <c r="BA61" s="4">
        <v>0.16763101589115764</v>
      </c>
      <c r="BB61" s="4">
        <v>3.069698490039911E-2</v>
      </c>
      <c r="BC61" s="4">
        <v>1.853897669192508</v>
      </c>
      <c r="BD61" s="4">
        <v>1.8671227107710049</v>
      </c>
      <c r="BE61" s="4">
        <v>1.4676574309642989</v>
      </c>
      <c r="BF61" s="4">
        <v>0.22498118884662585</v>
      </c>
      <c r="BG61" s="4">
        <v>0.28930296594397864</v>
      </c>
      <c r="BH61" s="4">
        <v>2.6613829337516152E-2</v>
      </c>
      <c r="BI61" s="4">
        <v>28.633303209848524</v>
      </c>
      <c r="BJ61" s="4">
        <v>1.8949595720311241</v>
      </c>
      <c r="BK61" s="4">
        <v>0.56598074949501753</v>
      </c>
      <c r="BL61" s="4">
        <v>0</v>
      </c>
      <c r="BM61" s="4">
        <v>2.2586529840223631E-2</v>
      </c>
      <c r="BN61" s="4">
        <v>0</v>
      </c>
      <c r="BO61" s="5">
        <f t="shared" si="4"/>
        <v>81.328289945865905</v>
      </c>
      <c r="BP61" s="4">
        <v>103.70771206150761</v>
      </c>
      <c r="BQ61" s="4">
        <v>0</v>
      </c>
      <c r="BR61" s="4">
        <v>0</v>
      </c>
      <c r="BS61" s="4">
        <v>2.7097529109966563</v>
      </c>
      <c r="BT61" s="4">
        <v>0</v>
      </c>
      <c r="BU61" s="4">
        <v>2.4825391005310018</v>
      </c>
      <c r="BV61" s="4">
        <v>0.56049149079714</v>
      </c>
      <c r="BW61" s="4">
        <v>28.011214490301693</v>
      </c>
      <c r="BX61" s="5">
        <f t="shared" si="5"/>
        <v>218.79999999999998</v>
      </c>
    </row>
    <row r="62" spans="1:76" x14ac:dyDescent="0.2">
      <c r="A62" s="32" t="s">
        <v>114</v>
      </c>
      <c r="B62" s="12"/>
      <c r="C62" s="4">
        <v>2.4779061540281627E-2</v>
      </c>
      <c r="D62" s="4">
        <v>4.7887429062205087E-3</v>
      </c>
      <c r="E62" s="4">
        <v>3.0792262997847539E-5</v>
      </c>
      <c r="F62" s="4">
        <v>2.2459608877204258E-3</v>
      </c>
      <c r="G62" s="4">
        <v>0.68971378867850341</v>
      </c>
      <c r="H62" s="4">
        <v>0.34244381566001725</v>
      </c>
      <c r="I62" s="4">
        <v>1.1188761006513462E-2</v>
      </c>
      <c r="J62" s="4">
        <v>1.1808856156296291E-2</v>
      </c>
      <c r="K62" s="4">
        <v>4.1652608247413096E-3</v>
      </c>
      <c r="L62" s="4">
        <v>6.1599113406074157E-2</v>
      </c>
      <c r="M62" s="4">
        <v>0.69282616990846224</v>
      </c>
      <c r="N62" s="4">
        <v>3.8712215978907323</v>
      </c>
      <c r="O62" s="4">
        <v>3.0288987054028063E-2</v>
      </c>
      <c r="P62" s="4">
        <v>4.9263679995906667E-2</v>
      </c>
      <c r="Q62" s="4">
        <v>0.12627321919217827</v>
      </c>
      <c r="R62" s="4">
        <v>6.4407438334527917E-2</v>
      </c>
      <c r="S62" s="4">
        <v>0.29501776062149027</v>
      </c>
      <c r="T62" s="4">
        <v>4.4016238993280311E-2</v>
      </c>
      <c r="U62" s="4">
        <v>0.24992457081107441</v>
      </c>
      <c r="V62" s="4">
        <v>4.2800619810983251E-2</v>
      </c>
      <c r="W62" s="4">
        <v>6.5924476980890614E-2</v>
      </c>
      <c r="X62" s="4">
        <v>2.1612034396864335E-2</v>
      </c>
      <c r="Y62" s="4">
        <v>9.7675434027751973E-2</v>
      </c>
      <c r="Z62" s="4">
        <v>6.6472782958265225E-2</v>
      </c>
      <c r="AA62" s="4">
        <v>8.3467147896417893E-3</v>
      </c>
      <c r="AB62" s="4">
        <v>2.8340321533774013E-2</v>
      </c>
      <c r="AC62" s="4">
        <v>0.4901537645139038</v>
      </c>
      <c r="AD62" s="4">
        <v>1.5148609029831548</v>
      </c>
      <c r="AE62" s="4">
        <v>1.0325147935155163</v>
      </c>
      <c r="AF62" s="4">
        <v>0.24204427233545361</v>
      </c>
      <c r="AG62" s="4">
        <v>0.52983077526379763</v>
      </c>
      <c r="AH62" s="4">
        <v>0.96320481618956277</v>
      </c>
      <c r="AI62" s="4">
        <v>0.38445252083017956</v>
      </c>
      <c r="AJ62" s="4">
        <v>3.6014823581702231</v>
      </c>
      <c r="AK62" s="4">
        <v>0.15059111523695651</v>
      </c>
      <c r="AL62" s="4">
        <v>0.40019641305283005</v>
      </c>
      <c r="AM62" s="4">
        <v>4.0280719198503698</v>
      </c>
      <c r="AN62" s="4">
        <v>0.264997497389311</v>
      </c>
      <c r="AO62" s="4">
        <v>7.1557956594188829E-2</v>
      </c>
      <c r="AP62" s="4">
        <v>1.3413398471811944</v>
      </c>
      <c r="AQ62" s="4">
        <v>0.43282680560960912</v>
      </c>
      <c r="AR62" s="4">
        <v>6.2972531021549968E-2</v>
      </c>
      <c r="AS62" s="4">
        <v>4.6960466157357228</v>
      </c>
      <c r="AT62" s="4">
        <v>9.1238633901008656E-2</v>
      </c>
      <c r="AU62" s="4">
        <v>0</v>
      </c>
      <c r="AV62" s="4">
        <v>8.5322666675083703</v>
      </c>
      <c r="AW62" s="4">
        <v>0.2243096932817327</v>
      </c>
      <c r="AX62" s="4">
        <v>0.23952198569603317</v>
      </c>
      <c r="AY62" s="4">
        <v>0.20616108352752113</v>
      </c>
      <c r="AZ62" s="4">
        <v>0.55062534493249915</v>
      </c>
      <c r="BA62" s="4">
        <v>1.2156186833324565</v>
      </c>
      <c r="BB62" s="4">
        <v>5.6786893467820253E-2</v>
      </c>
      <c r="BC62" s="4">
        <v>2.7034184639085765</v>
      </c>
      <c r="BD62" s="4">
        <v>0.78509670194901682</v>
      </c>
      <c r="BE62" s="4">
        <v>0.50686758054759995</v>
      </c>
      <c r="BF62" s="4">
        <v>0.28412893400349798</v>
      </c>
      <c r="BG62" s="4">
        <v>0.15397343559561541</v>
      </c>
      <c r="BH62" s="4">
        <v>5.8401943263021103E-2</v>
      </c>
      <c r="BI62" s="4">
        <v>0.16317817152454889</v>
      </c>
      <c r="BJ62" s="4">
        <v>41.860044147404011</v>
      </c>
      <c r="BK62" s="4">
        <v>0.1325994931716514</v>
      </c>
      <c r="BL62" s="4">
        <v>1.3434918592008518E-3</v>
      </c>
      <c r="BM62" s="4">
        <v>2.0097545023051718E-2</v>
      </c>
      <c r="BN62" s="4">
        <v>0</v>
      </c>
      <c r="BO62" s="5">
        <f t="shared" si="4"/>
        <v>84.899999999999977</v>
      </c>
      <c r="BP62" s="4">
        <v>0</v>
      </c>
      <c r="BQ62" s="4">
        <v>0</v>
      </c>
      <c r="BR62" s="4">
        <v>0</v>
      </c>
      <c r="BS62" s="4">
        <v>0</v>
      </c>
      <c r="BT62" s="4">
        <v>0</v>
      </c>
      <c r="BU62" s="4">
        <v>0</v>
      </c>
      <c r="BV62" s="4">
        <v>0</v>
      </c>
      <c r="BW62" s="4">
        <v>0</v>
      </c>
      <c r="BX62" s="5">
        <f t="shared" si="5"/>
        <v>84.899999999999977</v>
      </c>
    </row>
    <row r="63" spans="1:76" x14ac:dyDescent="0.2">
      <c r="A63" s="32" t="s">
        <v>115</v>
      </c>
      <c r="B63" s="12"/>
      <c r="C63" s="4">
        <v>0.24252203098052186</v>
      </c>
      <c r="D63" s="4">
        <v>2.6415596394117366E-3</v>
      </c>
      <c r="E63" s="4">
        <v>0</v>
      </c>
      <c r="F63" s="4">
        <v>0.10656058312334372</v>
      </c>
      <c r="G63" s="4">
        <v>0.72235894913315513</v>
      </c>
      <c r="H63" s="4">
        <v>6.2830067149422575E-2</v>
      </c>
      <c r="I63" s="4">
        <v>8.1197913757564424E-2</v>
      </c>
      <c r="J63" s="4">
        <v>3.1777771986287937E-2</v>
      </c>
      <c r="K63" s="4">
        <v>5.252087648518605E-3</v>
      </c>
      <c r="L63" s="4">
        <v>3.9628766451869489E-2</v>
      </c>
      <c r="M63" s="4">
        <v>0.38678338968211956</v>
      </c>
      <c r="N63" s="4">
        <v>0.51251668997060096</v>
      </c>
      <c r="O63" s="4">
        <v>8.1862433402662776E-2</v>
      </c>
      <c r="P63" s="4">
        <v>8.0071485819158461E-2</v>
      </c>
      <c r="Q63" s="4">
        <v>0.35544482012038731</v>
      </c>
      <c r="R63" s="4">
        <v>3.4335627440592563E-2</v>
      </c>
      <c r="S63" s="4">
        <v>3.8740096199367302E-2</v>
      </c>
      <c r="T63" s="4">
        <v>5.3572872991450478E-3</v>
      </c>
      <c r="U63" s="4">
        <v>9.3355012781722951E-2</v>
      </c>
      <c r="V63" s="4">
        <v>3.6436815855646878</v>
      </c>
      <c r="W63" s="4">
        <v>9.1937822130115053E-3</v>
      </c>
      <c r="X63" s="4">
        <v>3.2477518427992812E-2</v>
      </c>
      <c r="Y63" s="4">
        <v>1.7280643621453158E-2</v>
      </c>
      <c r="Z63" s="4">
        <v>5.0461046798239984E-2</v>
      </c>
      <c r="AA63" s="4">
        <v>0.11611593629158512</v>
      </c>
      <c r="AB63" s="4">
        <v>7.3499396627640596E-3</v>
      </c>
      <c r="AC63" s="4">
        <v>0.30144870558988734</v>
      </c>
      <c r="AD63" s="4">
        <v>2.6713252307808837</v>
      </c>
      <c r="AE63" s="4">
        <v>1.6803946472935158</v>
      </c>
      <c r="AF63" s="4">
        <v>0.32103287674568121</v>
      </c>
      <c r="AG63" s="4">
        <v>2.0943996961738769</v>
      </c>
      <c r="AH63" s="4">
        <v>0.17544010486720102</v>
      </c>
      <c r="AI63" s="4">
        <v>5.5773657087401271E-2</v>
      </c>
      <c r="AJ63" s="4">
        <v>0.85081503559693572</v>
      </c>
      <c r="AK63" s="4">
        <v>0.24170920371761642</v>
      </c>
      <c r="AL63" s="4">
        <v>0.28265413668046557</v>
      </c>
      <c r="AM63" s="4">
        <v>1.0340645367471177</v>
      </c>
      <c r="AN63" s="4">
        <v>0.32104894978762077</v>
      </c>
      <c r="AO63" s="4">
        <v>0.53491880811588921</v>
      </c>
      <c r="AP63" s="4">
        <v>1.1977450102831799</v>
      </c>
      <c r="AQ63" s="4">
        <v>1.7623399576081632E-2</v>
      </c>
      <c r="AR63" s="4">
        <v>0.86703055169870691</v>
      </c>
      <c r="AS63" s="4">
        <v>5.4294153488470718</v>
      </c>
      <c r="AT63" s="4">
        <v>3.776472985589478E-3</v>
      </c>
      <c r="AU63" s="4">
        <v>0</v>
      </c>
      <c r="AV63" s="4">
        <v>8.3447715868094576</v>
      </c>
      <c r="AW63" s="4">
        <v>0.84303022763832425</v>
      </c>
      <c r="AX63" s="4">
        <v>1.2947760481155046</v>
      </c>
      <c r="AY63" s="4">
        <v>0.11583188822855041</v>
      </c>
      <c r="AZ63" s="4">
        <v>0.52134688704315857</v>
      </c>
      <c r="BA63" s="4">
        <v>0.14025511281973008</v>
      </c>
      <c r="BB63" s="4">
        <v>5.0383232213804079E-2</v>
      </c>
      <c r="BC63" s="4">
        <v>1.5343477418227585</v>
      </c>
      <c r="BD63" s="4">
        <v>2.2554065669601493</v>
      </c>
      <c r="BE63" s="4">
        <v>2.7907761067403114E-2</v>
      </c>
      <c r="BF63" s="4">
        <v>0.88906699150217916</v>
      </c>
      <c r="BG63" s="4">
        <v>0.49548307149043269</v>
      </c>
      <c r="BH63" s="4">
        <v>1.5784200705212394E-2</v>
      </c>
      <c r="BI63" s="4">
        <v>0.34170971132375605</v>
      </c>
      <c r="BJ63" s="4">
        <v>1.3126372373363955</v>
      </c>
      <c r="BK63" s="4">
        <v>9.2696307322759175</v>
      </c>
      <c r="BL63" s="4">
        <v>0</v>
      </c>
      <c r="BM63" s="4">
        <v>7.217604906972451E-3</v>
      </c>
      <c r="BN63" s="4">
        <v>0</v>
      </c>
      <c r="BO63" s="5">
        <f t="shared" si="4"/>
        <v>52.300000000000011</v>
      </c>
      <c r="BP63" s="4">
        <v>0</v>
      </c>
      <c r="BQ63" s="4">
        <v>0</v>
      </c>
      <c r="BR63" s="4">
        <v>0</v>
      </c>
      <c r="BS63" s="4">
        <v>0</v>
      </c>
      <c r="BT63" s="4">
        <v>0</v>
      </c>
      <c r="BU63" s="4">
        <v>0</v>
      </c>
      <c r="BV63" s="4">
        <v>0</v>
      </c>
      <c r="BW63" s="4">
        <v>0</v>
      </c>
      <c r="BX63" s="5">
        <f t="shared" si="5"/>
        <v>52.300000000000011</v>
      </c>
    </row>
    <row r="64" spans="1:76" x14ac:dyDescent="0.2">
      <c r="A64" s="32" t="s">
        <v>116</v>
      </c>
      <c r="B64" s="12"/>
      <c r="C64" s="4">
        <v>0.29077702565463442</v>
      </c>
      <c r="D64" s="4">
        <v>7.5098386300055928E-2</v>
      </c>
      <c r="E64" s="4">
        <v>0</v>
      </c>
      <c r="F64" s="4">
        <v>0.2</v>
      </c>
      <c r="G64" s="4">
        <v>7.4458849135040985</v>
      </c>
      <c r="H64" s="4">
        <v>0.99415239915044995</v>
      </c>
      <c r="I64" s="4">
        <v>0.60765862411391636</v>
      </c>
      <c r="J64" s="4">
        <v>1.3</v>
      </c>
      <c r="K64" s="4">
        <v>0.39943592496420227</v>
      </c>
      <c r="L64" s="4">
        <v>5</v>
      </c>
      <c r="M64" s="4">
        <v>2.0567282819753379</v>
      </c>
      <c r="N64" s="4">
        <v>2.7</v>
      </c>
      <c r="O64" s="4">
        <v>0.82160370385502113</v>
      </c>
      <c r="P64" s="4">
        <v>5.8163659963242011</v>
      </c>
      <c r="Q64" s="4">
        <v>6.7305169055229666</v>
      </c>
      <c r="R64" s="4">
        <v>1.6253105995543442</v>
      </c>
      <c r="S64" s="4">
        <v>1.3909371828228192</v>
      </c>
      <c r="T64" s="4">
        <v>0.92999146098556562</v>
      </c>
      <c r="U64" s="4">
        <v>3.5783136995947373</v>
      </c>
      <c r="V64" s="4">
        <v>1.4000000000000001</v>
      </c>
      <c r="W64" s="4">
        <v>0.48083362130954765</v>
      </c>
      <c r="X64" s="4">
        <v>1.3138394819503254</v>
      </c>
      <c r="Y64" s="4">
        <v>2.6274715525898396</v>
      </c>
      <c r="Z64" s="4">
        <v>0.5</v>
      </c>
      <c r="AA64" s="4">
        <v>0</v>
      </c>
      <c r="AB64" s="4">
        <v>1.0631008289426127</v>
      </c>
      <c r="AC64" s="4">
        <v>11.662321482096059</v>
      </c>
      <c r="AD64" s="4">
        <v>10.8</v>
      </c>
      <c r="AE64" s="4">
        <v>95.9</v>
      </c>
      <c r="AF64" s="4">
        <v>19.727955553275219</v>
      </c>
      <c r="AG64" s="4">
        <v>5.4853761216119388</v>
      </c>
      <c r="AH64" s="4">
        <v>0.1</v>
      </c>
      <c r="AI64" s="4">
        <v>0</v>
      </c>
      <c r="AJ64" s="4">
        <v>11.010245522282258</v>
      </c>
      <c r="AK64" s="4">
        <v>1.0975369933509513</v>
      </c>
      <c r="AL64" s="4">
        <v>1.8124623658123971</v>
      </c>
      <c r="AM64" s="4">
        <v>3.3</v>
      </c>
      <c r="AN64" s="4">
        <v>1.0691017446594109</v>
      </c>
      <c r="AO64" s="4">
        <v>16.600000000000001</v>
      </c>
      <c r="AP64" s="4">
        <v>60</v>
      </c>
      <c r="AQ64" s="4">
        <v>67.7942119708391</v>
      </c>
      <c r="AR64" s="4">
        <v>10.462871774976081</v>
      </c>
      <c r="AS64" s="4">
        <v>17.425424241605199</v>
      </c>
      <c r="AT64" s="4">
        <v>8.6607658171779658</v>
      </c>
      <c r="AU64" s="4">
        <v>0</v>
      </c>
      <c r="AV64" s="4">
        <v>146.72757688488383</v>
      </c>
      <c r="AW64" s="4">
        <v>15.373294515916815</v>
      </c>
      <c r="AX64" s="4">
        <v>1.8</v>
      </c>
      <c r="AY64" s="4">
        <v>5.0666577337851617</v>
      </c>
      <c r="AZ64" s="4">
        <v>1.1279555338887677</v>
      </c>
      <c r="BA64" s="4">
        <v>6.0046775645101995</v>
      </c>
      <c r="BB64" s="4">
        <v>2.568434875860528</v>
      </c>
      <c r="BC64" s="4">
        <v>5.4136912726923642E-2</v>
      </c>
      <c r="BD64" s="4">
        <v>14.950397817188106</v>
      </c>
      <c r="BE64" s="4">
        <v>0.2184474192250756</v>
      </c>
      <c r="BF64" s="4">
        <v>5.5276101522674042</v>
      </c>
      <c r="BG64" s="4">
        <v>2.0477490229559701</v>
      </c>
      <c r="BH64" s="4">
        <v>1.2458391594524014</v>
      </c>
      <c r="BI64" s="4">
        <v>2.0734579532866499</v>
      </c>
      <c r="BJ64" s="4">
        <v>1.4524543818887163</v>
      </c>
      <c r="BK64" s="4">
        <v>2.3497780495703173</v>
      </c>
      <c r="BL64" s="4">
        <v>7.2399975223611914</v>
      </c>
      <c r="BM64" s="4">
        <v>0.31562275001570167</v>
      </c>
      <c r="BN64" s="4">
        <v>0</v>
      </c>
      <c r="BO64" s="5">
        <f t="shared" si="4"/>
        <v>608.40038242658466</v>
      </c>
      <c r="BP64" s="4">
        <v>0</v>
      </c>
      <c r="BQ64" s="4">
        <v>0</v>
      </c>
      <c r="BR64" s="4">
        <v>0</v>
      </c>
      <c r="BS64" s="4">
        <v>0</v>
      </c>
      <c r="BT64" s="4">
        <v>0</v>
      </c>
      <c r="BU64" s="4">
        <v>0</v>
      </c>
      <c r="BV64" s="4">
        <v>0</v>
      </c>
      <c r="BW64" s="4">
        <v>0</v>
      </c>
      <c r="BX64" s="5">
        <f t="shared" si="5"/>
        <v>608.40038242658466</v>
      </c>
    </row>
    <row r="65" spans="1:76" x14ac:dyDescent="0.2">
      <c r="A65" s="32" t="s">
        <v>117</v>
      </c>
      <c r="B65" s="12"/>
      <c r="C65" s="4">
        <v>1.8424262503565186E-3</v>
      </c>
      <c r="D65" s="4">
        <v>0</v>
      </c>
      <c r="E65" s="4">
        <v>0</v>
      </c>
      <c r="F65" s="4">
        <v>0</v>
      </c>
      <c r="G65" s="4">
        <v>3.9558770919654943E-3</v>
      </c>
      <c r="H65" s="4">
        <v>0</v>
      </c>
      <c r="I65" s="4">
        <v>4.7882863881704347E-4</v>
      </c>
      <c r="J65" s="4">
        <v>6.4722102669558044E-4</v>
      </c>
      <c r="K65" s="4">
        <v>2.9723278927308035E-4</v>
      </c>
      <c r="L65" s="4">
        <v>4.6841335250129877E-5</v>
      </c>
      <c r="M65" s="4">
        <v>1.0650426527885785E-2</v>
      </c>
      <c r="N65" s="4">
        <v>2.6873027925523891E-3</v>
      </c>
      <c r="O65" s="4">
        <v>1.7799384735425309E-2</v>
      </c>
      <c r="P65" s="4">
        <v>2.9442233613872254E-3</v>
      </c>
      <c r="Q65" s="4">
        <v>2.2634868459313409E-3</v>
      </c>
      <c r="R65" s="4">
        <v>5.1658550277748085E-4</v>
      </c>
      <c r="S65" s="4">
        <v>1.0048627134859221E-3</v>
      </c>
      <c r="T65" s="4">
        <v>1.2485113262112999E-4</v>
      </c>
      <c r="U65" s="4">
        <v>3.6339968418848245E-3</v>
      </c>
      <c r="V65" s="4">
        <v>1.5817752107197169E-2</v>
      </c>
      <c r="W65" s="4">
        <v>0.1867981966310597</v>
      </c>
      <c r="X65" s="4">
        <v>5.4228285437717214E-4</v>
      </c>
      <c r="Y65" s="4">
        <v>1.7799429352827477E-4</v>
      </c>
      <c r="Z65" s="4">
        <v>0</v>
      </c>
      <c r="AA65" s="4">
        <v>0</v>
      </c>
      <c r="AB65" s="4">
        <v>2.9793267488300289E-5</v>
      </c>
      <c r="AC65" s="4">
        <v>7.393092974150142E-3</v>
      </c>
      <c r="AD65" s="4">
        <v>7.6637835271818958E-2</v>
      </c>
      <c r="AE65" s="4">
        <v>1.2152874015027817E-2</v>
      </c>
      <c r="AF65" s="4">
        <v>7.19189465426832E-3</v>
      </c>
      <c r="AG65" s="4">
        <v>5.2225301276856376E-3</v>
      </c>
      <c r="AH65" s="4">
        <v>0</v>
      </c>
      <c r="AI65" s="4">
        <v>5.7924904163482643E-2</v>
      </c>
      <c r="AJ65" s="4">
        <v>0</v>
      </c>
      <c r="AK65" s="4">
        <v>0</v>
      </c>
      <c r="AL65" s="4">
        <v>22.357855319885164</v>
      </c>
      <c r="AM65" s="4">
        <v>0</v>
      </c>
      <c r="AN65" s="4">
        <v>0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0</v>
      </c>
      <c r="AV65" s="4">
        <v>5.2050488800177971E-2</v>
      </c>
      <c r="AW65" s="4">
        <v>1.1192182481223675E-4</v>
      </c>
      <c r="AX65" s="4">
        <v>2.1248503233388563E-3</v>
      </c>
      <c r="AY65" s="4">
        <v>0</v>
      </c>
      <c r="AZ65" s="4">
        <v>0.18002407587171365</v>
      </c>
      <c r="BA65" s="4">
        <v>1.1671864045108208E-2</v>
      </c>
      <c r="BB65" s="4">
        <v>0.78978096902569395</v>
      </c>
      <c r="BC65" s="4">
        <v>0</v>
      </c>
      <c r="BD65" s="4">
        <v>8.620259567239591E-2</v>
      </c>
      <c r="BE65" s="4">
        <v>8.2493074654518758E-3</v>
      </c>
      <c r="BF65" s="4">
        <v>5.5388964676238433E-4</v>
      </c>
      <c r="BG65" s="4">
        <v>0.22396075357303924</v>
      </c>
      <c r="BH65" s="4">
        <v>2.4970316693380887</v>
      </c>
      <c r="BI65" s="4">
        <v>0.68756854876470497</v>
      </c>
      <c r="BJ65" s="4">
        <v>5.5380007666662695E-4</v>
      </c>
      <c r="BK65" s="4">
        <v>1.2429027199440428</v>
      </c>
      <c r="BL65" s="4">
        <v>0.5</v>
      </c>
      <c r="BM65" s="4">
        <v>0.44057452779643558</v>
      </c>
      <c r="BN65" s="4">
        <v>0</v>
      </c>
      <c r="BO65" s="5">
        <f t="shared" si="4"/>
        <v>29.499999999999989</v>
      </c>
      <c r="BP65" s="4">
        <v>56.8</v>
      </c>
      <c r="BQ65" s="4">
        <v>0</v>
      </c>
      <c r="BR65" s="4">
        <v>0</v>
      </c>
      <c r="BS65" s="4">
        <v>0</v>
      </c>
      <c r="BT65" s="4">
        <v>0</v>
      </c>
      <c r="BU65" s="4">
        <v>0</v>
      </c>
      <c r="BV65" s="4">
        <v>0</v>
      </c>
      <c r="BW65" s="4">
        <v>0</v>
      </c>
      <c r="BX65" s="5">
        <f t="shared" si="5"/>
        <v>86.299999999999983</v>
      </c>
    </row>
    <row r="66" spans="1:76" x14ac:dyDescent="0.2">
      <c r="A66" s="32" t="s">
        <v>129</v>
      </c>
      <c r="B66" s="12"/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s="4">
        <v>0</v>
      </c>
      <c r="AY66" s="4">
        <v>0</v>
      </c>
      <c r="AZ66" s="4">
        <v>0</v>
      </c>
      <c r="BA66" s="4">
        <v>0</v>
      </c>
      <c r="BB66" s="4">
        <v>0</v>
      </c>
      <c r="BC66" s="4">
        <v>0</v>
      </c>
      <c r="BD66" s="4">
        <v>0</v>
      </c>
      <c r="BE66" s="4">
        <v>0</v>
      </c>
      <c r="BF66" s="4">
        <v>0</v>
      </c>
      <c r="BG66" s="4">
        <v>0</v>
      </c>
      <c r="BH66" s="4">
        <v>0</v>
      </c>
      <c r="BI66" s="4">
        <v>0</v>
      </c>
      <c r="BJ66" s="4">
        <v>0</v>
      </c>
      <c r="BK66" s="4">
        <v>0</v>
      </c>
      <c r="BL66" s="4">
        <v>0</v>
      </c>
      <c r="BM66" s="4">
        <v>0</v>
      </c>
      <c r="BN66" s="4">
        <v>0</v>
      </c>
      <c r="BO66" s="5">
        <f t="shared" si="4"/>
        <v>0</v>
      </c>
      <c r="BP66" s="4">
        <v>0</v>
      </c>
      <c r="BQ66" s="4">
        <v>0</v>
      </c>
      <c r="BR66" s="4">
        <v>0</v>
      </c>
      <c r="BS66" s="4">
        <v>0</v>
      </c>
      <c r="BT66" s="4">
        <v>0</v>
      </c>
      <c r="BU66" s="4">
        <v>0</v>
      </c>
      <c r="BV66" s="4">
        <v>0</v>
      </c>
      <c r="BW66" s="4">
        <v>0</v>
      </c>
      <c r="BX66" s="5">
        <f t="shared" si="5"/>
        <v>0</v>
      </c>
    </row>
    <row r="67" spans="1:76" x14ac:dyDescent="0.2">
      <c r="A67" s="6"/>
      <c r="B67" s="5" t="s">
        <v>17</v>
      </c>
      <c r="C67" s="5">
        <f t="shared" ref="C67:Z67" si="6">SUM(C3:C66)</f>
        <v>1167.2667675975833</v>
      </c>
      <c r="D67" s="5">
        <f t="shared" si="6"/>
        <v>61.441011703402296</v>
      </c>
      <c r="E67" s="5">
        <f t="shared" si="6"/>
        <v>20.222892215010273</v>
      </c>
      <c r="F67" s="5">
        <f t="shared" si="6"/>
        <v>199.93445777615383</v>
      </c>
      <c r="G67" s="5">
        <f t="shared" si="6"/>
        <v>14628.91302627728</v>
      </c>
      <c r="H67" s="5">
        <f t="shared" si="6"/>
        <v>1216.1383880338578</v>
      </c>
      <c r="I67" s="5">
        <f t="shared" si="6"/>
        <v>1055.6948735551737</v>
      </c>
      <c r="J67" s="5">
        <f t="shared" si="6"/>
        <v>1428.286356043001</v>
      </c>
      <c r="K67" s="5">
        <f t="shared" si="6"/>
        <v>428.92133238413572</v>
      </c>
      <c r="L67" s="5">
        <f t="shared" si="6"/>
        <v>12119.527141590588</v>
      </c>
      <c r="M67" s="5">
        <f t="shared" si="6"/>
        <v>11625.364461539799</v>
      </c>
      <c r="N67" s="5">
        <f t="shared" si="6"/>
        <v>8899.2690493631762</v>
      </c>
      <c r="O67" s="5">
        <f t="shared" si="6"/>
        <v>2854.9165698112533</v>
      </c>
      <c r="P67" s="5">
        <f t="shared" si="6"/>
        <v>1771.5301771242034</v>
      </c>
      <c r="Q67" s="5">
        <f t="shared" si="6"/>
        <v>9207.4242850851097</v>
      </c>
      <c r="R67" s="5">
        <f t="shared" si="6"/>
        <v>3164.1734023095487</v>
      </c>
      <c r="S67" s="5">
        <f t="shared" si="6"/>
        <v>1556.4506088279531</v>
      </c>
      <c r="T67" s="5">
        <f t="shared" si="6"/>
        <v>1199.2564643957517</v>
      </c>
      <c r="U67" s="5">
        <f t="shared" si="6"/>
        <v>3252.0152412128637</v>
      </c>
      <c r="V67" s="5">
        <f t="shared" si="6"/>
        <v>8559.4050687196213</v>
      </c>
      <c r="W67" s="5">
        <f t="shared" si="6"/>
        <v>383.48676517965117</v>
      </c>
      <c r="X67" s="5">
        <f t="shared" si="6"/>
        <v>1064.3337007181538</v>
      </c>
      <c r="Y67" s="5">
        <f t="shared" si="6"/>
        <v>1575.0830180939645</v>
      </c>
      <c r="Z67" s="5">
        <f t="shared" si="6"/>
        <v>1866.5370909555672</v>
      </c>
      <c r="AA67" s="5">
        <f t="shared" ref="AA67:AL67" si="7">SUM(AA3:AA66)</f>
        <v>63.933161009242724</v>
      </c>
      <c r="AB67" s="5">
        <f t="shared" si="7"/>
        <v>2162.4930218705563</v>
      </c>
      <c r="AC67" s="5">
        <f t="shared" si="7"/>
        <v>7796.5295811329261</v>
      </c>
      <c r="AD67" s="5">
        <f t="shared" si="7"/>
        <v>4228.158768418707</v>
      </c>
      <c r="AE67" s="5">
        <f t="shared" si="7"/>
        <v>16236.250600141404</v>
      </c>
      <c r="AF67" s="5">
        <f t="shared" si="7"/>
        <v>2034.164479415829</v>
      </c>
      <c r="AG67" s="5">
        <f t="shared" si="7"/>
        <v>3276.9179462177326</v>
      </c>
      <c r="AH67" s="5">
        <f t="shared" si="7"/>
        <v>1146.2066094706659</v>
      </c>
      <c r="AI67" s="5">
        <f t="shared" si="7"/>
        <v>1243.0882963744189</v>
      </c>
      <c r="AJ67" s="5">
        <f t="shared" si="7"/>
        <v>5761.5708041259059</v>
      </c>
      <c r="AK67" s="5">
        <f t="shared" si="7"/>
        <v>1425.9833341154379</v>
      </c>
      <c r="AL67" s="5">
        <f t="shared" si="7"/>
        <v>1233.4392248218569</v>
      </c>
      <c r="AM67" s="5">
        <f t="shared" ref="AM67:BS67" si="8">SUM(AM3:AM66)</f>
        <v>492.82742089260171</v>
      </c>
      <c r="AN67" s="5">
        <f t="shared" si="8"/>
        <v>579.31809798922222</v>
      </c>
      <c r="AO67" s="5">
        <f t="shared" si="8"/>
        <v>2682.02618774852</v>
      </c>
      <c r="AP67" s="5">
        <f t="shared" si="8"/>
        <v>4685.0386074255875</v>
      </c>
      <c r="AQ67" s="5">
        <f t="shared" si="8"/>
        <v>3169.1126699638921</v>
      </c>
      <c r="AR67" s="5">
        <f t="shared" si="8"/>
        <v>2893.6929506745446</v>
      </c>
      <c r="AS67" s="5">
        <f t="shared" si="8"/>
        <v>2982.2690701751208</v>
      </c>
      <c r="AT67" s="5">
        <f t="shared" si="8"/>
        <v>525.03123796895306</v>
      </c>
      <c r="AU67" s="5">
        <f t="shared" si="8"/>
        <v>300.14659743106751</v>
      </c>
      <c r="AV67" s="5">
        <f t="shared" si="8"/>
        <v>7873.2033278560912</v>
      </c>
      <c r="AW67" s="5">
        <f t="shared" si="8"/>
        <v>1063.7664607837273</v>
      </c>
      <c r="AX67" s="5">
        <f t="shared" si="8"/>
        <v>1601.7877299186325</v>
      </c>
      <c r="AY67" s="5">
        <f t="shared" si="8"/>
        <v>1161.254680894097</v>
      </c>
      <c r="AZ67" s="5">
        <f t="shared" si="8"/>
        <v>300.48210425901061</v>
      </c>
      <c r="BA67" s="5">
        <f t="shared" si="8"/>
        <v>1941.1084666262559</v>
      </c>
      <c r="BB67" s="5">
        <f t="shared" si="8"/>
        <v>297.95492424003493</v>
      </c>
      <c r="BC67" s="5">
        <f t="shared" si="8"/>
        <v>513.23127009553934</v>
      </c>
      <c r="BD67" s="5">
        <f t="shared" si="8"/>
        <v>1679.1008820172701</v>
      </c>
      <c r="BE67" s="5">
        <f t="shared" si="8"/>
        <v>879.64665675267736</v>
      </c>
      <c r="BF67" s="5">
        <f t="shared" si="8"/>
        <v>646.07508797794412</v>
      </c>
      <c r="BG67" s="5">
        <f t="shared" si="8"/>
        <v>4330.129640555173</v>
      </c>
      <c r="BH67" s="5">
        <f t="shared" si="8"/>
        <v>505.97064322159537</v>
      </c>
      <c r="BI67" s="5">
        <f t="shared" si="8"/>
        <v>296.68030923881162</v>
      </c>
      <c r="BJ67" s="5">
        <f t="shared" si="8"/>
        <v>246.32339230044118</v>
      </c>
      <c r="BK67" s="5">
        <f t="shared" si="8"/>
        <v>671.59330729142118</v>
      </c>
      <c r="BL67" s="5">
        <f t="shared" si="8"/>
        <v>100.10629517419579</v>
      </c>
      <c r="BM67" s="5">
        <f t="shared" si="8"/>
        <v>233.34412879021812</v>
      </c>
      <c r="BN67" s="5">
        <f t="shared" si="8"/>
        <v>0</v>
      </c>
      <c r="BO67" s="5">
        <f t="shared" si="8"/>
        <v>178565.55012589021</v>
      </c>
      <c r="BP67" s="5">
        <f t="shared" si="8"/>
        <v>28835.421387106599</v>
      </c>
      <c r="BQ67" s="5">
        <f t="shared" si="8"/>
        <v>0</v>
      </c>
      <c r="BR67" s="5">
        <f t="shared" si="8"/>
        <v>740.18292743606582</v>
      </c>
      <c r="BS67" s="5">
        <f t="shared" si="8"/>
        <v>24700.035131713848</v>
      </c>
      <c r="BT67" s="5">
        <f>SUM(BT3:BT66)</f>
        <v>288.3501973926127</v>
      </c>
      <c r="BU67" s="5">
        <f>SUM(BU3:BU66)</f>
        <v>62792.724661841523</v>
      </c>
      <c r="BV67" s="5">
        <f>SUM(BV3:BV66)</f>
        <v>8843.7216336221845</v>
      </c>
      <c r="BW67" s="5">
        <f>SUM(BW3:BW66)</f>
        <v>40277.81206686973</v>
      </c>
      <c r="BX67" s="5">
        <f t="shared" si="5"/>
        <v>345043.79813187278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X80"/>
  <sheetViews>
    <sheetView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10" style="1" bestFit="1" customWidth="1"/>
    <col min="2" max="2" width="44.85546875" style="1" bestFit="1" customWidth="1"/>
  </cols>
  <sheetData>
    <row r="1" spans="1:76" x14ac:dyDescent="0.2">
      <c r="A1" s="16"/>
      <c r="B1" s="16"/>
      <c r="C1" s="32" t="s">
        <v>57</v>
      </c>
      <c r="D1" s="32" t="s">
        <v>58</v>
      </c>
      <c r="E1" s="32" t="s">
        <v>59</v>
      </c>
      <c r="F1" s="32" t="s">
        <v>60</v>
      </c>
      <c r="G1" s="32" t="s">
        <v>61</v>
      </c>
      <c r="H1" s="32" t="s">
        <v>62</v>
      </c>
      <c r="I1" s="32" t="s">
        <v>63</v>
      </c>
      <c r="J1" s="32" t="s">
        <v>64</v>
      </c>
      <c r="K1" s="32" t="s">
        <v>65</v>
      </c>
      <c r="L1" s="32" t="s">
        <v>66</v>
      </c>
      <c r="M1" s="32" t="s">
        <v>67</v>
      </c>
      <c r="N1" s="32" t="s">
        <v>68</v>
      </c>
      <c r="O1" s="32" t="s">
        <v>69</v>
      </c>
      <c r="P1" s="32" t="s">
        <v>70</v>
      </c>
      <c r="Q1" s="32" t="s">
        <v>71</v>
      </c>
      <c r="R1" s="32" t="s">
        <v>72</v>
      </c>
      <c r="S1" s="32" t="s">
        <v>73</v>
      </c>
      <c r="T1" s="32" t="s">
        <v>74</v>
      </c>
      <c r="U1" s="32" t="s">
        <v>75</v>
      </c>
      <c r="V1" s="32" t="s">
        <v>76</v>
      </c>
      <c r="W1" s="32" t="s">
        <v>77</v>
      </c>
      <c r="X1" s="32" t="s">
        <v>89</v>
      </c>
      <c r="Y1" s="32" t="s">
        <v>78</v>
      </c>
      <c r="Z1" s="32" t="s">
        <v>79</v>
      </c>
      <c r="AA1" s="32" t="s">
        <v>80</v>
      </c>
      <c r="AB1" s="32" t="s">
        <v>90</v>
      </c>
      <c r="AC1" s="32" t="s">
        <v>91</v>
      </c>
      <c r="AD1" s="32" t="s">
        <v>81</v>
      </c>
      <c r="AE1" s="32" t="s">
        <v>82</v>
      </c>
      <c r="AF1" s="32" t="s">
        <v>83</v>
      </c>
      <c r="AG1" s="32" t="s">
        <v>84</v>
      </c>
      <c r="AH1" s="32" t="s">
        <v>85</v>
      </c>
      <c r="AI1" s="32" t="s">
        <v>86</v>
      </c>
      <c r="AJ1" s="32" t="s">
        <v>87</v>
      </c>
      <c r="AK1" s="32" t="s">
        <v>88</v>
      </c>
      <c r="AL1" s="32" t="s">
        <v>92</v>
      </c>
      <c r="AM1" s="32" t="s">
        <v>93</v>
      </c>
      <c r="AN1" s="32" t="s">
        <v>94</v>
      </c>
      <c r="AO1" s="32" t="s">
        <v>95</v>
      </c>
      <c r="AP1" s="32" t="s">
        <v>96</v>
      </c>
      <c r="AQ1" s="32" t="s">
        <v>97</v>
      </c>
      <c r="AR1" s="32" t="s">
        <v>98</v>
      </c>
      <c r="AS1" s="32" t="s">
        <v>99</v>
      </c>
      <c r="AT1" s="32" t="s">
        <v>130</v>
      </c>
      <c r="AU1" s="32" t="s">
        <v>122</v>
      </c>
      <c r="AV1" s="32" t="s">
        <v>100</v>
      </c>
      <c r="AW1" s="32" t="s">
        <v>101</v>
      </c>
      <c r="AX1" s="32" t="s">
        <v>102</v>
      </c>
      <c r="AY1" s="32" t="s">
        <v>103</v>
      </c>
      <c r="AZ1" s="32" t="s">
        <v>104</v>
      </c>
      <c r="BA1" s="32" t="s">
        <v>105</v>
      </c>
      <c r="BB1" s="32" t="s">
        <v>106</v>
      </c>
      <c r="BC1" s="32" t="s">
        <v>107</v>
      </c>
      <c r="BD1" s="32" t="s">
        <v>108</v>
      </c>
      <c r="BE1" s="32" t="s">
        <v>109</v>
      </c>
      <c r="BF1" s="32" t="s">
        <v>110</v>
      </c>
      <c r="BG1" s="32" t="s">
        <v>111</v>
      </c>
      <c r="BH1" s="32" t="s">
        <v>112</v>
      </c>
      <c r="BI1" s="32" t="s">
        <v>113</v>
      </c>
      <c r="BJ1" s="32" t="s">
        <v>114</v>
      </c>
      <c r="BK1" s="32" t="s">
        <v>115</v>
      </c>
      <c r="BL1" s="32" t="s">
        <v>116</v>
      </c>
      <c r="BM1" s="32" t="s">
        <v>117</v>
      </c>
      <c r="BN1" s="32" t="s">
        <v>129</v>
      </c>
      <c r="BO1" s="24"/>
      <c r="BP1" s="24" t="s">
        <v>11</v>
      </c>
      <c r="BQ1" s="24" t="s">
        <v>13</v>
      </c>
      <c r="BR1" s="24" t="s">
        <v>15</v>
      </c>
      <c r="BS1" s="24" t="s">
        <v>9</v>
      </c>
      <c r="BT1" s="24" t="s">
        <v>256</v>
      </c>
      <c r="BU1" s="6" t="s">
        <v>251</v>
      </c>
      <c r="BV1" s="6" t="s">
        <v>252</v>
      </c>
      <c r="BW1" s="24" t="s">
        <v>33</v>
      </c>
      <c r="BX1" s="26"/>
    </row>
    <row r="2" spans="1:76" ht="105" x14ac:dyDescent="0.2">
      <c r="A2" s="23"/>
      <c r="B2" s="2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0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27" t="s">
        <v>17</v>
      </c>
      <c r="BP2" s="27" t="s">
        <v>12</v>
      </c>
      <c r="BQ2" s="27" t="s">
        <v>14</v>
      </c>
      <c r="BR2" s="27" t="s">
        <v>16</v>
      </c>
      <c r="BS2" s="27" t="s">
        <v>8</v>
      </c>
      <c r="BT2" s="27" t="s">
        <v>255</v>
      </c>
      <c r="BU2" s="9" t="s">
        <v>253</v>
      </c>
      <c r="BV2" s="9" t="s">
        <v>254</v>
      </c>
      <c r="BW2" s="27" t="s">
        <v>41</v>
      </c>
      <c r="BX2" s="27" t="s">
        <v>29</v>
      </c>
    </row>
    <row r="3" spans="1:76" x14ac:dyDescent="0.2">
      <c r="A3" s="32" t="s">
        <v>57</v>
      </c>
      <c r="B3" s="16"/>
      <c r="C3" s="17">
        <v>758.14241574797506</v>
      </c>
      <c r="D3" s="17">
        <v>36.882665658129866</v>
      </c>
      <c r="E3" s="17">
        <v>0</v>
      </c>
      <c r="F3" s="17">
        <v>0</v>
      </c>
      <c r="G3" s="17">
        <v>6100.9026145924108</v>
      </c>
      <c r="H3" s="17">
        <v>4.7766007661197776</v>
      </c>
      <c r="I3" s="17">
        <v>0</v>
      </c>
      <c r="J3" s="17">
        <v>0</v>
      </c>
      <c r="K3" s="17">
        <v>0</v>
      </c>
      <c r="L3" s="17">
        <v>0</v>
      </c>
      <c r="M3" s="17">
        <v>86.47101748154995</v>
      </c>
      <c r="N3" s="17">
        <v>3.5382637732649016</v>
      </c>
      <c r="O3" s="17">
        <v>1.9004252689640566E-3</v>
      </c>
      <c r="P3" s="17">
        <v>0.75617328162740105</v>
      </c>
      <c r="Q3" s="17">
        <v>0</v>
      </c>
      <c r="R3" s="17">
        <v>0</v>
      </c>
      <c r="S3" s="17">
        <v>0</v>
      </c>
      <c r="T3" s="17">
        <v>0</v>
      </c>
      <c r="U3" s="17">
        <v>0</v>
      </c>
      <c r="V3" s="17">
        <v>0.61305386631873815</v>
      </c>
      <c r="W3" s="17">
        <v>0</v>
      </c>
      <c r="X3" s="17">
        <v>2.3086977639450064</v>
      </c>
      <c r="Y3" s="17">
        <v>0</v>
      </c>
      <c r="Z3" s="17">
        <v>5.3082062742245357</v>
      </c>
      <c r="AA3" s="17">
        <v>0</v>
      </c>
      <c r="AB3" s="17">
        <v>0</v>
      </c>
      <c r="AC3" s="17">
        <v>17.646595448902886</v>
      </c>
      <c r="AD3" s="17">
        <v>0</v>
      </c>
      <c r="AE3" s="17">
        <v>123.27896245128329</v>
      </c>
      <c r="AF3" s="17">
        <v>27.702609635399504</v>
      </c>
      <c r="AG3" s="17">
        <v>0.55627645241233992</v>
      </c>
      <c r="AH3" s="17">
        <v>0</v>
      </c>
      <c r="AI3" s="17">
        <v>0</v>
      </c>
      <c r="AJ3" s="17">
        <v>0.34129599783760878</v>
      </c>
      <c r="AK3" s="17">
        <v>0</v>
      </c>
      <c r="AL3" s="17">
        <v>205.92021277674553</v>
      </c>
      <c r="AM3" s="17">
        <v>0</v>
      </c>
      <c r="AN3" s="17">
        <v>0</v>
      </c>
      <c r="AO3" s="17">
        <v>0</v>
      </c>
      <c r="AP3" s="17">
        <v>0</v>
      </c>
      <c r="AQ3" s="17">
        <v>0</v>
      </c>
      <c r="AR3" s="17">
        <v>0</v>
      </c>
      <c r="AS3" s="17">
        <v>0</v>
      </c>
      <c r="AT3" s="17">
        <v>1.6545308391814597</v>
      </c>
      <c r="AU3" s="17">
        <v>0</v>
      </c>
      <c r="AV3" s="17">
        <v>4.3502822445198541E-2</v>
      </c>
      <c r="AW3" s="17">
        <v>0.24918190144544272</v>
      </c>
      <c r="AX3" s="17">
        <v>0.50524460534902682</v>
      </c>
      <c r="AY3" s="17">
        <v>0</v>
      </c>
      <c r="AZ3" s="17">
        <v>42.143906315464115</v>
      </c>
      <c r="BA3" s="17">
        <v>0</v>
      </c>
      <c r="BB3" s="17">
        <v>0</v>
      </c>
      <c r="BC3" s="17">
        <v>0</v>
      </c>
      <c r="BD3" s="17">
        <v>59.093983415480551</v>
      </c>
      <c r="BE3" s="17">
        <v>19.759914637055232</v>
      </c>
      <c r="BF3" s="17">
        <v>0</v>
      </c>
      <c r="BG3" s="17">
        <v>14.849016870423117</v>
      </c>
      <c r="BH3" s="17">
        <v>2.5941093623184748</v>
      </c>
      <c r="BI3" s="17">
        <v>2.0934076626955733E-2</v>
      </c>
      <c r="BJ3" s="17">
        <v>0</v>
      </c>
      <c r="BK3" s="17">
        <v>0</v>
      </c>
      <c r="BL3" s="17">
        <v>0</v>
      </c>
      <c r="BM3" s="17">
        <v>8.1851728279660136</v>
      </c>
      <c r="BN3" s="17">
        <v>0</v>
      </c>
      <c r="BO3" s="18">
        <f>SUM(C3:BN3)</f>
        <v>7524.2470600671704</v>
      </c>
      <c r="BP3" s="17">
        <v>1185.3706151491858</v>
      </c>
      <c r="BQ3" s="17">
        <v>0</v>
      </c>
      <c r="BR3" s="17">
        <v>0</v>
      </c>
      <c r="BS3" s="17">
        <v>17.178338393921067</v>
      </c>
      <c r="BT3" s="17">
        <v>-5.5051607500957553</v>
      </c>
      <c r="BU3" s="17">
        <v>1531.5650302758575</v>
      </c>
      <c r="BV3" s="17">
        <v>79.890966315371301</v>
      </c>
      <c r="BW3" s="17">
        <v>250.25302927172288</v>
      </c>
      <c r="BX3" s="18">
        <f>SUM(BO3:BW3)</f>
        <v>10582.999878723134</v>
      </c>
    </row>
    <row r="4" spans="1:76" x14ac:dyDescent="0.2">
      <c r="A4" s="32" t="s">
        <v>58</v>
      </c>
      <c r="B4" s="16"/>
      <c r="C4" s="17">
        <v>2.7262822720203763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17">
        <v>147.00134440417216</v>
      </c>
      <c r="J4" s="17">
        <v>21.115668151267379</v>
      </c>
      <c r="K4" s="17">
        <v>0</v>
      </c>
      <c r="L4" s="17">
        <v>0</v>
      </c>
      <c r="M4" s="17">
        <v>1.2314542918072466</v>
      </c>
      <c r="N4" s="17">
        <v>0</v>
      </c>
      <c r="O4" s="17">
        <v>0</v>
      </c>
      <c r="P4" s="17">
        <v>4.1135276673972232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0</v>
      </c>
      <c r="X4" s="17">
        <v>2.6212896809318234</v>
      </c>
      <c r="Y4" s="17">
        <v>0</v>
      </c>
      <c r="Z4" s="17">
        <v>0</v>
      </c>
      <c r="AA4" s="17">
        <v>0</v>
      </c>
      <c r="AB4" s="17">
        <v>0</v>
      </c>
      <c r="AC4" s="17">
        <v>0</v>
      </c>
      <c r="AD4" s="17">
        <v>0</v>
      </c>
      <c r="AE4" s="17">
        <v>0</v>
      </c>
      <c r="AF4" s="17">
        <v>0</v>
      </c>
      <c r="AG4" s="17">
        <v>0</v>
      </c>
      <c r="AH4" s="17">
        <v>0</v>
      </c>
      <c r="AI4" s="17">
        <v>0</v>
      </c>
      <c r="AJ4" s="17">
        <v>0</v>
      </c>
      <c r="AK4" s="17">
        <v>0</v>
      </c>
      <c r="AL4" s="17">
        <v>0</v>
      </c>
      <c r="AM4" s="17">
        <v>0</v>
      </c>
      <c r="AN4" s="17">
        <v>0</v>
      </c>
      <c r="AO4" s="17">
        <v>0</v>
      </c>
      <c r="AP4" s="17">
        <v>0</v>
      </c>
      <c r="AQ4" s="17">
        <v>0</v>
      </c>
      <c r="AR4" s="17">
        <v>0</v>
      </c>
      <c r="AS4" s="17">
        <v>0</v>
      </c>
      <c r="AT4" s="17">
        <v>4.19814211491531</v>
      </c>
      <c r="AU4" s="17">
        <v>0</v>
      </c>
      <c r="AV4" s="17">
        <v>0</v>
      </c>
      <c r="AW4" s="17">
        <v>7.2793532980958725E-2</v>
      </c>
      <c r="AX4" s="17">
        <v>0</v>
      </c>
      <c r="AY4" s="17">
        <v>0</v>
      </c>
      <c r="AZ4" s="17">
        <v>6.5820769348892888E-2</v>
      </c>
      <c r="BA4" s="17">
        <v>0</v>
      </c>
      <c r="BB4" s="17">
        <v>0</v>
      </c>
      <c r="BC4" s="17">
        <v>0</v>
      </c>
      <c r="BD4" s="17">
        <v>8.88494709719334</v>
      </c>
      <c r="BE4" s="17">
        <v>0</v>
      </c>
      <c r="BF4" s="17">
        <v>0</v>
      </c>
      <c r="BG4" s="17">
        <v>0</v>
      </c>
      <c r="BH4" s="17">
        <v>0</v>
      </c>
      <c r="BI4" s="17">
        <v>0</v>
      </c>
      <c r="BJ4" s="17">
        <v>0</v>
      </c>
      <c r="BK4" s="17">
        <v>0</v>
      </c>
      <c r="BL4" s="17">
        <v>0</v>
      </c>
      <c r="BM4" s="17">
        <v>0</v>
      </c>
      <c r="BN4" s="17">
        <v>0</v>
      </c>
      <c r="BO4" s="18">
        <f>SUM(C4:BN4)</f>
        <v>192.0312699820347</v>
      </c>
      <c r="BP4" s="17">
        <v>72.006237633421449</v>
      </c>
      <c r="BQ4" s="17">
        <v>0</v>
      </c>
      <c r="BR4" s="17">
        <v>0</v>
      </c>
      <c r="BS4" s="17">
        <v>0</v>
      </c>
      <c r="BT4" s="17">
        <v>-0.9</v>
      </c>
      <c r="BU4" s="17">
        <v>38.646413925791748</v>
      </c>
      <c r="BV4" s="17">
        <v>5.4826406677175017</v>
      </c>
      <c r="BW4" s="17">
        <v>127.63343779103458</v>
      </c>
      <c r="BX4" s="18">
        <f>SUM(BO4:BW4)</f>
        <v>434.9</v>
      </c>
    </row>
    <row r="5" spans="1:76" x14ac:dyDescent="0.2">
      <c r="A5" s="32" t="s">
        <v>59</v>
      </c>
      <c r="B5" s="16"/>
      <c r="C5" s="17">
        <v>0</v>
      </c>
      <c r="D5" s="17">
        <v>0</v>
      </c>
      <c r="E5" s="17">
        <v>0</v>
      </c>
      <c r="F5" s="17">
        <v>0</v>
      </c>
      <c r="G5" s="17">
        <v>1.6152904433385249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  <c r="X5" s="17">
        <v>0</v>
      </c>
      <c r="Y5" s="17">
        <v>0</v>
      </c>
      <c r="Z5" s="17">
        <v>0</v>
      </c>
      <c r="AA5" s="17">
        <v>0</v>
      </c>
      <c r="AB5" s="17">
        <v>0</v>
      </c>
      <c r="AC5" s="17">
        <v>0</v>
      </c>
      <c r="AD5" s="17">
        <v>0</v>
      </c>
      <c r="AE5" s="17">
        <v>0</v>
      </c>
      <c r="AF5" s="17">
        <v>0</v>
      </c>
      <c r="AG5" s="17">
        <v>0</v>
      </c>
      <c r="AH5" s="17">
        <v>0</v>
      </c>
      <c r="AI5" s="17">
        <v>0</v>
      </c>
      <c r="AJ5" s="17">
        <v>0</v>
      </c>
      <c r="AK5" s="17">
        <v>0</v>
      </c>
      <c r="AL5" s="17">
        <v>42.141642387796793</v>
      </c>
      <c r="AM5" s="17">
        <v>0</v>
      </c>
      <c r="AN5" s="17">
        <v>0</v>
      </c>
      <c r="AO5" s="17">
        <v>0</v>
      </c>
      <c r="AP5" s="17">
        <v>0</v>
      </c>
      <c r="AQ5" s="17">
        <v>0</v>
      </c>
      <c r="AR5" s="17">
        <v>0</v>
      </c>
      <c r="AS5" s="17">
        <v>0</v>
      </c>
      <c r="AT5" s="17">
        <v>0</v>
      </c>
      <c r="AU5" s="17">
        <v>0</v>
      </c>
      <c r="AV5" s="17">
        <v>0</v>
      </c>
      <c r="AW5" s="17">
        <v>0</v>
      </c>
      <c r="AX5" s="17">
        <v>0</v>
      </c>
      <c r="AY5" s="17">
        <v>0</v>
      </c>
      <c r="AZ5" s="17">
        <v>0</v>
      </c>
      <c r="BA5" s="17">
        <v>0</v>
      </c>
      <c r="BB5" s="17">
        <v>0</v>
      </c>
      <c r="BC5" s="17">
        <v>0</v>
      </c>
      <c r="BD5" s="17">
        <v>0</v>
      </c>
      <c r="BE5" s="17">
        <v>0</v>
      </c>
      <c r="BF5" s="17">
        <v>0</v>
      </c>
      <c r="BG5" s="17">
        <v>0</v>
      </c>
      <c r="BH5" s="17">
        <v>0</v>
      </c>
      <c r="BI5" s="17">
        <v>0</v>
      </c>
      <c r="BJ5" s="17">
        <v>0</v>
      </c>
      <c r="BK5" s="17">
        <v>0</v>
      </c>
      <c r="BL5" s="17">
        <v>0</v>
      </c>
      <c r="BM5" s="17">
        <v>0</v>
      </c>
      <c r="BN5" s="17">
        <v>0</v>
      </c>
      <c r="BO5" s="18">
        <f t="shared" ref="BO5:BO28" si="0">SUM(C5:BN5)</f>
        <v>43.756932831135316</v>
      </c>
      <c r="BP5" s="17">
        <v>55.323630431944281</v>
      </c>
      <c r="BQ5" s="17">
        <v>0</v>
      </c>
      <c r="BR5" s="17">
        <v>0</v>
      </c>
      <c r="BS5" s="17">
        <v>0</v>
      </c>
      <c r="BT5" s="17">
        <v>-0.8</v>
      </c>
      <c r="BU5" s="17">
        <v>24.972918786801131</v>
      </c>
      <c r="BV5" s="17">
        <v>3.0761604584814464</v>
      </c>
      <c r="BW5" s="17">
        <v>0.97035749163781682</v>
      </c>
      <c r="BX5" s="18">
        <f t="shared" ref="BX5:BX28" si="1">SUM(BO5:BW5)</f>
        <v>127.3</v>
      </c>
    </row>
    <row r="6" spans="1:76" x14ac:dyDescent="0.2">
      <c r="A6" s="32" t="s">
        <v>60</v>
      </c>
      <c r="B6" s="16"/>
      <c r="C6" s="17">
        <v>0.44344585760124677</v>
      </c>
      <c r="D6" s="17">
        <v>0</v>
      </c>
      <c r="E6" s="17">
        <v>0</v>
      </c>
      <c r="F6" s="17">
        <v>8.1385225313197154</v>
      </c>
      <c r="G6" s="17">
        <v>3.7649289442918246</v>
      </c>
      <c r="H6" s="17">
        <v>1.8917805811156096E-3</v>
      </c>
      <c r="I6" s="17">
        <v>0</v>
      </c>
      <c r="J6" s="17">
        <v>3.2357702064856149</v>
      </c>
      <c r="K6" s="17">
        <v>0</v>
      </c>
      <c r="L6" s="17">
        <v>0.85027642800014291</v>
      </c>
      <c r="M6" s="17">
        <v>24.480026453554558</v>
      </c>
      <c r="N6" s="17">
        <v>0</v>
      </c>
      <c r="O6" s="17">
        <v>1.4799395754744038E-3</v>
      </c>
      <c r="P6" s="17">
        <v>176.03405087144733</v>
      </c>
      <c r="Q6" s="17">
        <v>21.121230148983614</v>
      </c>
      <c r="R6" s="17">
        <v>2.1629477379745854E-2</v>
      </c>
      <c r="S6" s="17">
        <v>0</v>
      </c>
      <c r="T6" s="17">
        <v>0.27076315461599787</v>
      </c>
      <c r="U6" s="17">
        <v>0</v>
      </c>
      <c r="V6" s="17">
        <v>0</v>
      </c>
      <c r="W6" s="17">
        <v>0</v>
      </c>
      <c r="X6" s="17">
        <v>29.441789300442707</v>
      </c>
      <c r="Y6" s="17">
        <v>0</v>
      </c>
      <c r="Z6" s="17">
        <v>0</v>
      </c>
      <c r="AA6" s="17">
        <v>0.17479565929809118</v>
      </c>
      <c r="AB6" s="17">
        <v>7.3486526304233832</v>
      </c>
      <c r="AC6" s="17">
        <v>331.9121329184257</v>
      </c>
      <c r="AD6" s="17">
        <v>0</v>
      </c>
      <c r="AE6" s="17">
        <v>0</v>
      </c>
      <c r="AF6" s="17">
        <v>0</v>
      </c>
      <c r="AG6" s="17">
        <v>-1.7763568394002505E-15</v>
      </c>
      <c r="AH6" s="17">
        <v>0</v>
      </c>
      <c r="AI6" s="17">
        <v>0</v>
      </c>
      <c r="AJ6" s="17">
        <v>0</v>
      </c>
      <c r="AK6" s="17">
        <v>0</v>
      </c>
      <c r="AL6" s="17">
        <v>0</v>
      </c>
      <c r="AM6" s="17">
        <v>0</v>
      </c>
      <c r="AN6" s="17">
        <v>0</v>
      </c>
      <c r="AO6" s="17">
        <v>0</v>
      </c>
      <c r="AP6" s="17">
        <v>0</v>
      </c>
      <c r="AQ6" s="17">
        <v>0</v>
      </c>
      <c r="AR6" s="17">
        <v>6.3103154126056549E-3</v>
      </c>
      <c r="AS6" s="17">
        <v>0</v>
      </c>
      <c r="AT6" s="17">
        <v>18.253113583239823</v>
      </c>
      <c r="AU6" s="17">
        <v>23.653109356323665</v>
      </c>
      <c r="AV6" s="17">
        <v>0</v>
      </c>
      <c r="AW6" s="17">
        <v>0</v>
      </c>
      <c r="AX6" s="17">
        <v>0</v>
      </c>
      <c r="AY6" s="17">
        <v>0</v>
      </c>
      <c r="AZ6" s="17">
        <v>0</v>
      </c>
      <c r="BA6" s="17">
        <v>0</v>
      </c>
      <c r="BB6" s="17">
        <v>0</v>
      </c>
      <c r="BC6" s="17">
        <v>0</v>
      </c>
      <c r="BD6" s="17">
        <v>14.314384112953336</v>
      </c>
      <c r="BE6" s="17">
        <v>1.5420790252648757</v>
      </c>
      <c r="BF6" s="17">
        <v>0</v>
      </c>
      <c r="BG6" s="17">
        <v>0</v>
      </c>
      <c r="BH6" s="17">
        <v>1.2620630825211254E-2</v>
      </c>
      <c r="BI6" s="17">
        <v>0</v>
      </c>
      <c r="BJ6" s="17">
        <v>4.4648573601036107E-2</v>
      </c>
      <c r="BK6" s="17">
        <v>0</v>
      </c>
      <c r="BL6" s="17">
        <v>0</v>
      </c>
      <c r="BM6" s="17">
        <v>0.88779586482719708</v>
      </c>
      <c r="BN6" s="17">
        <v>0</v>
      </c>
      <c r="BO6" s="18">
        <f t="shared" si="0"/>
        <v>665.95544776487418</v>
      </c>
      <c r="BP6" s="17">
        <v>0</v>
      </c>
      <c r="BQ6" s="17">
        <v>0</v>
      </c>
      <c r="BR6" s="17">
        <v>0</v>
      </c>
      <c r="BS6" s="17">
        <v>0</v>
      </c>
      <c r="BT6" s="17">
        <v>33.807208960694211</v>
      </c>
      <c r="BU6" s="17">
        <v>283.51557341846478</v>
      </c>
      <c r="BV6" s="17">
        <v>9.0917740354031871</v>
      </c>
      <c r="BW6" s="17">
        <v>86.229995820561641</v>
      </c>
      <c r="BX6" s="18">
        <f t="shared" si="1"/>
        <v>1078.5999999999981</v>
      </c>
    </row>
    <row r="7" spans="1:76" x14ac:dyDescent="0.2">
      <c r="A7" s="32" t="s">
        <v>61</v>
      </c>
      <c r="B7" s="16"/>
      <c r="C7" s="17">
        <v>2258.2819822659471</v>
      </c>
      <c r="D7" s="17">
        <v>0.11354800023212946</v>
      </c>
      <c r="E7" s="17">
        <v>0</v>
      </c>
      <c r="F7" s="17">
        <v>0</v>
      </c>
      <c r="G7" s="17">
        <v>4883.8672977906135</v>
      </c>
      <c r="H7" s="17">
        <v>0.19429594995157973</v>
      </c>
      <c r="I7" s="17">
        <v>0</v>
      </c>
      <c r="J7" s="17">
        <v>4.5662178725042324</v>
      </c>
      <c r="K7" s="17">
        <v>0</v>
      </c>
      <c r="L7" s="17">
        <v>29.624657352499188</v>
      </c>
      <c r="M7" s="17">
        <v>318.13612549103345</v>
      </c>
      <c r="N7" s="17">
        <v>1.4597706944957149</v>
      </c>
      <c r="O7" s="17">
        <v>2.2455377763077475</v>
      </c>
      <c r="P7" s="17">
        <v>0.8275044251980066</v>
      </c>
      <c r="Q7" s="17">
        <v>0.51064428960718278</v>
      </c>
      <c r="R7" s="17">
        <v>1.9940871729858376</v>
      </c>
      <c r="S7" s="17">
        <v>0</v>
      </c>
      <c r="T7" s="17">
        <v>0</v>
      </c>
      <c r="U7" s="17">
        <v>1.3679811258996515</v>
      </c>
      <c r="V7" s="17">
        <v>1.4241892194727501</v>
      </c>
      <c r="W7" s="17">
        <v>0</v>
      </c>
      <c r="X7" s="17">
        <v>5.2660871547141666</v>
      </c>
      <c r="Y7" s="17">
        <v>0.67575703015692146</v>
      </c>
      <c r="Z7" s="17">
        <v>13.492175895156304</v>
      </c>
      <c r="AA7" s="17">
        <v>0</v>
      </c>
      <c r="AB7" s="17">
        <v>4.9475342487967833</v>
      </c>
      <c r="AC7" s="17">
        <v>25.274458019452201</v>
      </c>
      <c r="AD7" s="17">
        <v>5.8274017920799315</v>
      </c>
      <c r="AE7" s="17">
        <v>11.941773475299016</v>
      </c>
      <c r="AF7" s="17">
        <v>34.050137606641826</v>
      </c>
      <c r="AG7" s="17">
        <v>9.5456046450059429</v>
      </c>
      <c r="AH7" s="17">
        <v>5.7077170437448803E-2</v>
      </c>
      <c r="AI7" s="17">
        <v>7.9299544987224939</v>
      </c>
      <c r="AJ7" s="17">
        <v>25.083380328826919</v>
      </c>
      <c r="AK7" s="17">
        <v>0.71904075898225994</v>
      </c>
      <c r="AL7" s="17">
        <v>1841.4533656628441</v>
      </c>
      <c r="AM7" s="17">
        <v>1.6518010500417912</v>
      </c>
      <c r="AN7" s="17">
        <v>7.5397120502798218</v>
      </c>
      <c r="AO7" s="17">
        <v>3.8917776198317569</v>
      </c>
      <c r="AP7" s="17">
        <v>3.9075095950455436</v>
      </c>
      <c r="AQ7" s="17">
        <v>3.2898372138761669</v>
      </c>
      <c r="AR7" s="17">
        <v>0.3769161657611117</v>
      </c>
      <c r="AS7" s="17">
        <v>3.8951877488713471</v>
      </c>
      <c r="AT7" s="17">
        <v>0.12229088936043703</v>
      </c>
      <c r="AU7" s="17">
        <v>0</v>
      </c>
      <c r="AV7" s="17">
        <v>7.0316601957195424</v>
      </c>
      <c r="AW7" s="17">
        <v>3.56847128917543</v>
      </c>
      <c r="AX7" s="17">
        <v>1.1614615982459482</v>
      </c>
      <c r="AY7" s="17">
        <v>3.9155024044941666</v>
      </c>
      <c r="AZ7" s="17">
        <v>12.816997834319647</v>
      </c>
      <c r="BA7" s="17">
        <v>5.2280167955313983</v>
      </c>
      <c r="BB7" s="17">
        <v>1.0233120731291525</v>
      </c>
      <c r="BC7" s="17">
        <v>1.0436401577941667</v>
      </c>
      <c r="BD7" s="17">
        <v>11.423089204991694</v>
      </c>
      <c r="BE7" s="17">
        <v>187.23155145251582</v>
      </c>
      <c r="BF7" s="17">
        <v>34.287910127650939</v>
      </c>
      <c r="BG7" s="17">
        <v>308.51044472235759</v>
      </c>
      <c r="BH7" s="17">
        <v>221.39173806736633</v>
      </c>
      <c r="BI7" s="17">
        <v>12.903896657066209</v>
      </c>
      <c r="BJ7" s="17">
        <v>35.460009628194385</v>
      </c>
      <c r="BK7" s="17">
        <v>6.0042645889204458</v>
      </c>
      <c r="BL7" s="17">
        <v>1.2871466152068365</v>
      </c>
      <c r="BM7" s="17">
        <v>7.4661854781935588</v>
      </c>
      <c r="BN7" s="17">
        <v>0</v>
      </c>
      <c r="BO7" s="18">
        <f t="shared" si="0"/>
        <v>10377.30791893781</v>
      </c>
      <c r="BP7" s="17">
        <v>9975.4731823587645</v>
      </c>
      <c r="BQ7" s="17">
        <v>0</v>
      </c>
      <c r="BR7" s="17">
        <v>0</v>
      </c>
      <c r="BS7" s="17">
        <v>0</v>
      </c>
      <c r="BT7" s="17">
        <v>13.839795569063945</v>
      </c>
      <c r="BU7" s="17">
        <v>12741.352476213244</v>
      </c>
      <c r="BV7" s="17">
        <v>1607.7407165014733</v>
      </c>
      <c r="BW7" s="17">
        <v>5585.5863382994194</v>
      </c>
      <c r="BX7" s="18">
        <f t="shared" si="1"/>
        <v>40301.300427879782</v>
      </c>
    </row>
    <row r="8" spans="1:76" x14ac:dyDescent="0.2">
      <c r="A8" s="32" t="s">
        <v>62</v>
      </c>
      <c r="B8" s="16"/>
      <c r="C8" s="17">
        <v>2.2980119882068877</v>
      </c>
      <c r="D8" s="17">
        <v>0</v>
      </c>
      <c r="E8" s="17">
        <v>5.1346286068268139</v>
      </c>
      <c r="F8" s="17">
        <v>0.23257120454421581</v>
      </c>
      <c r="G8" s="17">
        <v>2.7145788842660163</v>
      </c>
      <c r="H8" s="17">
        <v>310.17576616709573</v>
      </c>
      <c r="I8" s="17">
        <v>9.4454836919163843E-2</v>
      </c>
      <c r="J8" s="17">
        <v>5.3478460913296715</v>
      </c>
      <c r="K8" s="17">
        <v>0.1866562276413572</v>
      </c>
      <c r="L8" s="17">
        <v>10.805098482934977</v>
      </c>
      <c r="M8" s="17">
        <v>17.035744838425487</v>
      </c>
      <c r="N8" s="17">
        <v>0.63013177117504804</v>
      </c>
      <c r="O8" s="17">
        <v>5.3529436547193825</v>
      </c>
      <c r="P8" s="17">
        <v>5.9079003777415018</v>
      </c>
      <c r="Q8" s="17">
        <v>0.76325514304713682</v>
      </c>
      <c r="R8" s="17">
        <v>8.0921109506995546</v>
      </c>
      <c r="S8" s="17">
        <v>0.19684340802617928</v>
      </c>
      <c r="T8" s="17">
        <v>9.6291751722276359E-2</v>
      </c>
      <c r="U8" s="17">
        <v>1.1408835476730979</v>
      </c>
      <c r="V8" s="17">
        <v>35.845698197986309</v>
      </c>
      <c r="W8" s="17">
        <v>0.26478603501539977</v>
      </c>
      <c r="X8" s="17">
        <v>49.080394412246861</v>
      </c>
      <c r="Y8" s="17">
        <v>3.1611346938543106</v>
      </c>
      <c r="Z8" s="17">
        <v>0</v>
      </c>
      <c r="AA8" s="17">
        <v>0.16916470409383544</v>
      </c>
      <c r="AB8" s="17">
        <v>1.1287260688405634</v>
      </c>
      <c r="AC8" s="17">
        <v>72.043821192519829</v>
      </c>
      <c r="AD8" s="17">
        <v>0.27016103895951105</v>
      </c>
      <c r="AE8" s="17">
        <v>0.35151584552526849</v>
      </c>
      <c r="AF8" s="17">
        <v>3.3482983066130956E-2</v>
      </c>
      <c r="AG8" s="17">
        <v>0.73541673851068512</v>
      </c>
      <c r="AH8" s="17">
        <v>0.13410986845718792</v>
      </c>
      <c r="AI8" s="17">
        <v>0.30181656950396557</v>
      </c>
      <c r="AJ8" s="17">
        <v>10.56646083096259</v>
      </c>
      <c r="AK8" s="17">
        <v>0</v>
      </c>
      <c r="AL8" s="17">
        <v>3.3261158302199707</v>
      </c>
      <c r="AM8" s="17">
        <v>0</v>
      </c>
      <c r="AN8" s="17">
        <v>4.2331309552093277</v>
      </c>
      <c r="AO8" s="17">
        <v>0.66973753750960063</v>
      </c>
      <c r="AP8" s="17">
        <v>0</v>
      </c>
      <c r="AQ8" s="17">
        <v>0</v>
      </c>
      <c r="AR8" s="17">
        <v>0</v>
      </c>
      <c r="AS8" s="17">
        <v>0</v>
      </c>
      <c r="AT8" s="17">
        <v>10.063265286946901</v>
      </c>
      <c r="AU8" s="17">
        <v>0</v>
      </c>
      <c r="AV8" s="17">
        <v>0.41661960243981699</v>
      </c>
      <c r="AW8" s="17">
        <v>6.4891776890950847</v>
      </c>
      <c r="AX8" s="17">
        <v>1.4580852042865002</v>
      </c>
      <c r="AY8" s="17">
        <v>0.13475221675317373</v>
      </c>
      <c r="AZ8" s="17">
        <v>8.6488891519396276</v>
      </c>
      <c r="BA8" s="17">
        <v>1.8624761639137102</v>
      </c>
      <c r="BB8" s="17">
        <v>0.66723525020004026</v>
      </c>
      <c r="BC8" s="17">
        <v>0</v>
      </c>
      <c r="BD8" s="17">
        <v>20.544245481974595</v>
      </c>
      <c r="BE8" s="17">
        <v>11.954851231806852</v>
      </c>
      <c r="BF8" s="17">
        <v>1.9234877057872404</v>
      </c>
      <c r="BG8" s="17">
        <v>38.846628378856771</v>
      </c>
      <c r="BH8" s="17">
        <v>3.6968970299105308</v>
      </c>
      <c r="BI8" s="17">
        <v>0.10326750266106238</v>
      </c>
      <c r="BJ8" s="17">
        <v>0.28255970403070929</v>
      </c>
      <c r="BK8" s="17">
        <v>0.16461064657036834</v>
      </c>
      <c r="BL8" s="17">
        <v>1.437691064631891</v>
      </c>
      <c r="BM8" s="17">
        <v>20.313031545115734</v>
      </c>
      <c r="BN8" s="17">
        <v>0</v>
      </c>
      <c r="BO8" s="18">
        <f t="shared" si="0"/>
        <v>687.52916229239645</v>
      </c>
      <c r="BP8" s="17">
        <v>228.13739227157839</v>
      </c>
      <c r="BQ8" s="17">
        <v>0</v>
      </c>
      <c r="BR8" s="17">
        <v>0</v>
      </c>
      <c r="BS8" s="17">
        <v>0</v>
      </c>
      <c r="BT8" s="17">
        <v>7.2654531256850223</v>
      </c>
      <c r="BU8" s="17">
        <v>1491.2912391902501</v>
      </c>
      <c r="BV8" s="17">
        <v>284.79635384090693</v>
      </c>
      <c r="BW8" s="17">
        <v>979.78131205832847</v>
      </c>
      <c r="BX8" s="18">
        <f t="shared" si="1"/>
        <v>3678.8009127791456</v>
      </c>
    </row>
    <row r="9" spans="1:76" x14ac:dyDescent="0.2">
      <c r="A9" s="32" t="s">
        <v>63</v>
      </c>
      <c r="B9" s="16"/>
      <c r="C9" s="17">
        <v>5.2351231720629423</v>
      </c>
      <c r="D9" s="17">
        <v>0</v>
      </c>
      <c r="E9" s="17">
        <v>0</v>
      </c>
      <c r="F9" s="17">
        <v>1.7151220275442003</v>
      </c>
      <c r="G9" s="17">
        <v>74.510948300283758</v>
      </c>
      <c r="H9" s="17">
        <v>1.7305520990420336</v>
      </c>
      <c r="I9" s="17">
        <v>300.73028153950258</v>
      </c>
      <c r="J9" s="17">
        <v>12.714497711164469</v>
      </c>
      <c r="K9" s="17">
        <v>1.6142456604710023</v>
      </c>
      <c r="L9" s="17">
        <v>2.752237188144858</v>
      </c>
      <c r="M9" s="17">
        <v>27.701412987730603</v>
      </c>
      <c r="N9" s="17">
        <v>2.7427531879941296</v>
      </c>
      <c r="O9" s="17">
        <v>15.344864783426667</v>
      </c>
      <c r="P9" s="17">
        <v>21.51007301033135</v>
      </c>
      <c r="Q9" s="17">
        <v>28.309006706911646</v>
      </c>
      <c r="R9" s="17">
        <v>27.283610053375615</v>
      </c>
      <c r="S9" s="17">
        <v>0.89837338176855952</v>
      </c>
      <c r="T9" s="17">
        <v>6.0747301942625382</v>
      </c>
      <c r="U9" s="17">
        <v>17.934303801688507</v>
      </c>
      <c r="V9" s="17">
        <v>3.6872719219673069</v>
      </c>
      <c r="W9" s="17">
        <v>1.4509087461508694</v>
      </c>
      <c r="X9" s="17">
        <v>95.679330050653419</v>
      </c>
      <c r="Y9" s="17">
        <v>1.4671065555005747E-2</v>
      </c>
      <c r="Z9" s="17">
        <v>11.963658907014207</v>
      </c>
      <c r="AA9" s="17">
        <v>0</v>
      </c>
      <c r="AB9" s="17">
        <v>1.3324783238901787</v>
      </c>
      <c r="AC9" s="17">
        <v>676.18431191943216</v>
      </c>
      <c r="AD9" s="17">
        <v>4.30004555624605</v>
      </c>
      <c r="AE9" s="17">
        <v>1.4954057964036664</v>
      </c>
      <c r="AF9" s="17">
        <v>0</v>
      </c>
      <c r="AG9" s="17">
        <v>4.8802514916474218</v>
      </c>
      <c r="AH9" s="17">
        <v>0</v>
      </c>
      <c r="AI9" s="17">
        <v>0</v>
      </c>
      <c r="AJ9" s="17">
        <v>11.124117898184267</v>
      </c>
      <c r="AK9" s="17">
        <v>0.2026886012719081</v>
      </c>
      <c r="AL9" s="17">
        <v>0</v>
      </c>
      <c r="AM9" s="17">
        <v>0</v>
      </c>
      <c r="AN9" s="17">
        <v>0</v>
      </c>
      <c r="AO9" s="17">
        <v>0</v>
      </c>
      <c r="AP9" s="17">
        <v>0</v>
      </c>
      <c r="AQ9" s="17">
        <v>0</v>
      </c>
      <c r="AR9" s="17">
        <v>0</v>
      </c>
      <c r="AS9" s="17">
        <v>0</v>
      </c>
      <c r="AT9" s="17">
        <v>61.124772768342559</v>
      </c>
      <c r="AU9" s="17">
        <v>123.0739272204857</v>
      </c>
      <c r="AV9" s="17">
        <v>1.3506376964807143</v>
      </c>
      <c r="AW9" s="17">
        <v>0</v>
      </c>
      <c r="AX9" s="17">
        <v>1.6355732351080586E-2</v>
      </c>
      <c r="AY9" s="17">
        <v>0</v>
      </c>
      <c r="AZ9" s="17">
        <v>10.005353668659495</v>
      </c>
      <c r="BA9" s="17">
        <v>4.9650917935568541</v>
      </c>
      <c r="BB9" s="17">
        <v>0</v>
      </c>
      <c r="BC9" s="17">
        <v>0</v>
      </c>
      <c r="BD9" s="17">
        <v>24.163220389971681</v>
      </c>
      <c r="BE9" s="17">
        <v>2.1927968113655485</v>
      </c>
      <c r="BF9" s="17">
        <v>0</v>
      </c>
      <c r="BG9" s="17">
        <v>0</v>
      </c>
      <c r="BH9" s="17">
        <v>0</v>
      </c>
      <c r="BI9" s="17">
        <v>0</v>
      </c>
      <c r="BJ9" s="17">
        <v>0</v>
      </c>
      <c r="BK9" s="17">
        <v>9.4117355362701161E-3</v>
      </c>
      <c r="BL9" s="17">
        <v>0</v>
      </c>
      <c r="BM9" s="17">
        <v>8.7021566867123159</v>
      </c>
      <c r="BN9" s="17">
        <v>0</v>
      </c>
      <c r="BO9" s="18">
        <f t="shared" si="0"/>
        <v>1596.7210005875841</v>
      </c>
      <c r="BP9" s="17">
        <v>35.737246992514798</v>
      </c>
      <c r="BQ9" s="17">
        <v>0</v>
      </c>
      <c r="BR9" s="17">
        <v>0</v>
      </c>
      <c r="BS9" s="17">
        <v>11.004299030125676</v>
      </c>
      <c r="BT9" s="17">
        <v>23.825051771579986</v>
      </c>
      <c r="BU9" s="17">
        <v>863.73334549544916</v>
      </c>
      <c r="BV9" s="17">
        <v>95.053986868481402</v>
      </c>
      <c r="BW9" s="17">
        <v>263.7247690314307</v>
      </c>
      <c r="BX9" s="18">
        <f t="shared" si="1"/>
        <v>2889.7996997771656</v>
      </c>
    </row>
    <row r="10" spans="1:76" x14ac:dyDescent="0.2">
      <c r="A10" s="32" t="s">
        <v>64</v>
      </c>
      <c r="B10" s="16"/>
      <c r="C10" s="17">
        <v>1.1696871227260499</v>
      </c>
      <c r="D10" s="17">
        <v>0</v>
      </c>
      <c r="E10" s="17">
        <v>0</v>
      </c>
      <c r="F10" s="17">
        <v>1.6868385719399188</v>
      </c>
      <c r="G10" s="17">
        <v>540.53977240556446</v>
      </c>
      <c r="H10" s="17">
        <v>7.4527206178333909</v>
      </c>
      <c r="I10" s="17">
        <v>29.545495930030683</v>
      </c>
      <c r="J10" s="17">
        <v>75.270519335827316</v>
      </c>
      <c r="K10" s="17">
        <v>76.107645117713844</v>
      </c>
      <c r="L10" s="17">
        <v>2.7212504053157307</v>
      </c>
      <c r="M10" s="17">
        <v>83.162209894604104</v>
      </c>
      <c r="N10" s="17">
        <v>143.77618645861614</v>
      </c>
      <c r="O10" s="17">
        <v>41.648769634784216</v>
      </c>
      <c r="P10" s="17">
        <v>25.734498843924484</v>
      </c>
      <c r="Q10" s="17">
        <v>4.2643992621067017</v>
      </c>
      <c r="R10" s="17">
        <v>9.9116308696312139</v>
      </c>
      <c r="S10" s="17">
        <v>1.9771630586368165</v>
      </c>
      <c r="T10" s="17">
        <v>3.0004763882936922</v>
      </c>
      <c r="U10" s="17">
        <v>6.9211121817026697</v>
      </c>
      <c r="V10" s="17">
        <v>2.9427062699899684</v>
      </c>
      <c r="W10" s="17">
        <v>1.8316353423923517</v>
      </c>
      <c r="X10" s="17">
        <v>27.224368070431076</v>
      </c>
      <c r="Y10" s="17">
        <v>1.2641173883558097</v>
      </c>
      <c r="Z10" s="17">
        <v>0.22052301351795056</v>
      </c>
      <c r="AA10" s="17">
        <v>3.6253546282996463</v>
      </c>
      <c r="AB10" s="17">
        <v>0.44350978644899597</v>
      </c>
      <c r="AC10" s="17">
        <v>10.890888520705452</v>
      </c>
      <c r="AD10" s="17">
        <v>10.309314073938969</v>
      </c>
      <c r="AE10" s="17">
        <v>0.25438829950999775</v>
      </c>
      <c r="AF10" s="17">
        <v>0.52745877946079389</v>
      </c>
      <c r="AG10" s="17">
        <v>10.025899722860677</v>
      </c>
      <c r="AH10" s="17">
        <v>0.11578649989942118</v>
      </c>
      <c r="AI10" s="17">
        <v>0.34705112792312132</v>
      </c>
      <c r="AJ10" s="17">
        <v>67.208070813819148</v>
      </c>
      <c r="AK10" s="17">
        <v>1.6994262359307655</v>
      </c>
      <c r="AL10" s="17">
        <v>30.169736760545991</v>
      </c>
      <c r="AM10" s="17">
        <v>24.934462238161132</v>
      </c>
      <c r="AN10" s="17">
        <v>0.48823242891500729</v>
      </c>
      <c r="AO10" s="17">
        <v>2.0892710448355127</v>
      </c>
      <c r="AP10" s="17">
        <v>2.6323181210514464</v>
      </c>
      <c r="AQ10" s="17">
        <v>9.6232822948305365</v>
      </c>
      <c r="AR10" s="17">
        <v>9.1416371290770364</v>
      </c>
      <c r="AS10" s="17">
        <v>11.600829766137762</v>
      </c>
      <c r="AT10" s="17">
        <v>7.7314860205189175</v>
      </c>
      <c r="AU10" s="17">
        <v>0</v>
      </c>
      <c r="AV10" s="17">
        <v>14.672127051435897</v>
      </c>
      <c r="AW10" s="17">
        <v>4.309629340495583</v>
      </c>
      <c r="AX10" s="17">
        <v>1.6580646115041069</v>
      </c>
      <c r="AY10" s="17">
        <v>1.0733350990087112</v>
      </c>
      <c r="AZ10" s="17">
        <v>32.271745197718317</v>
      </c>
      <c r="BA10" s="17">
        <v>1.6867021473739707</v>
      </c>
      <c r="BB10" s="17">
        <v>1.6943085143541301</v>
      </c>
      <c r="BC10" s="17">
        <v>0.68101181358959473</v>
      </c>
      <c r="BD10" s="17">
        <v>18.590525948070564</v>
      </c>
      <c r="BE10" s="17">
        <v>43.893711283691829</v>
      </c>
      <c r="BF10" s="17">
        <v>19.367020926439302</v>
      </c>
      <c r="BG10" s="17">
        <v>59.155586459839057</v>
      </c>
      <c r="BH10" s="17">
        <v>1.2605007810198408</v>
      </c>
      <c r="BI10" s="17">
        <v>1.0716964953344981</v>
      </c>
      <c r="BJ10" s="17">
        <v>8.5562475920958642E-2</v>
      </c>
      <c r="BK10" s="17">
        <v>0.60447322403450354</v>
      </c>
      <c r="BL10" s="17">
        <v>0.63696579291155853</v>
      </c>
      <c r="BM10" s="17">
        <v>3.8920024034254799</v>
      </c>
      <c r="BN10" s="17">
        <v>0</v>
      </c>
      <c r="BO10" s="18">
        <f t="shared" si="0"/>
        <v>1498.8371000429768</v>
      </c>
      <c r="BP10" s="17">
        <v>196.67158340402403</v>
      </c>
      <c r="BQ10" s="17">
        <v>0</v>
      </c>
      <c r="BR10" s="17">
        <v>0</v>
      </c>
      <c r="BS10" s="17">
        <v>0</v>
      </c>
      <c r="BT10" s="17">
        <v>2.2694706664013897</v>
      </c>
      <c r="BU10" s="17">
        <v>1393.7582648731036</v>
      </c>
      <c r="BV10" s="17">
        <v>125.17048008898541</v>
      </c>
      <c r="BW10" s="17">
        <v>539.29293547270981</v>
      </c>
      <c r="BX10" s="18">
        <f t="shared" si="1"/>
        <v>3755.9998345482013</v>
      </c>
    </row>
    <row r="11" spans="1:76" x14ac:dyDescent="0.2">
      <c r="A11" s="32" t="s">
        <v>65</v>
      </c>
      <c r="B11" s="16"/>
      <c r="C11" s="17">
        <v>1.568773746855233</v>
      </c>
      <c r="D11" s="17">
        <v>0</v>
      </c>
      <c r="E11" s="17">
        <v>0</v>
      </c>
      <c r="F11" s="17">
        <v>0</v>
      </c>
      <c r="G11" s="17">
        <v>17.257766152223631</v>
      </c>
      <c r="H11" s="17">
        <v>2.990996712349244</v>
      </c>
      <c r="I11" s="17">
        <v>0</v>
      </c>
      <c r="J11" s="17">
        <v>1.5056034112583028</v>
      </c>
      <c r="K11" s="17">
        <v>163.78886863065952</v>
      </c>
      <c r="L11" s="17">
        <v>0.1998340360867788</v>
      </c>
      <c r="M11" s="17">
        <v>18.688402526600473</v>
      </c>
      <c r="N11" s="17">
        <v>71.076160146517751</v>
      </c>
      <c r="O11" s="17">
        <v>20.162930248529236</v>
      </c>
      <c r="P11" s="17">
        <v>0.69838009914805832</v>
      </c>
      <c r="Q11" s="17">
        <v>0</v>
      </c>
      <c r="R11" s="17">
        <v>0</v>
      </c>
      <c r="S11" s="17">
        <v>9.9595985808406645E-2</v>
      </c>
      <c r="T11" s="17">
        <v>1.3965556047931373</v>
      </c>
      <c r="U11" s="17">
        <v>1.4974181162247424</v>
      </c>
      <c r="V11" s="17">
        <v>1.2503475225099914</v>
      </c>
      <c r="W11" s="17">
        <v>0</v>
      </c>
      <c r="X11" s="17">
        <v>4.791819359560388</v>
      </c>
      <c r="Y11" s="17">
        <v>0.55880333200445298</v>
      </c>
      <c r="Z11" s="17">
        <v>0</v>
      </c>
      <c r="AA11" s="17">
        <v>0</v>
      </c>
      <c r="AB11" s="17">
        <v>0</v>
      </c>
      <c r="AC11" s="17">
        <v>19.581606735622767</v>
      </c>
      <c r="AD11" s="17">
        <v>52.304608980137949</v>
      </c>
      <c r="AE11" s="17">
        <v>262.2405965135037</v>
      </c>
      <c r="AF11" s="17">
        <v>321.94785197294686</v>
      </c>
      <c r="AG11" s="17">
        <v>2.602522392082629</v>
      </c>
      <c r="AH11" s="17">
        <v>0</v>
      </c>
      <c r="AI11" s="17">
        <v>9.7750348518857763E-2</v>
      </c>
      <c r="AJ11" s="17">
        <v>0.39905327515970085</v>
      </c>
      <c r="AK11" s="17">
        <v>0.66115161656032773</v>
      </c>
      <c r="AL11" s="17">
        <v>1.9985245940230891</v>
      </c>
      <c r="AM11" s="17">
        <v>242.79758137950907</v>
      </c>
      <c r="AN11" s="17">
        <v>84.305377901662737</v>
      </c>
      <c r="AO11" s="17">
        <v>2.397932450632386</v>
      </c>
      <c r="AP11" s="17">
        <v>0.1995418320388852</v>
      </c>
      <c r="AQ11" s="17">
        <v>27.201283902564253</v>
      </c>
      <c r="AR11" s="17">
        <v>2.1624815763814835</v>
      </c>
      <c r="AS11" s="17">
        <v>43.981575309615479</v>
      </c>
      <c r="AT11" s="17">
        <v>4.5645007345671136</v>
      </c>
      <c r="AU11" s="17">
        <v>0</v>
      </c>
      <c r="AV11" s="17">
        <v>2.6631236016351325</v>
      </c>
      <c r="AW11" s="17">
        <v>8.7914759102145563</v>
      </c>
      <c r="AX11" s="17">
        <v>0</v>
      </c>
      <c r="AY11" s="17">
        <v>43.253717715657771</v>
      </c>
      <c r="AZ11" s="17">
        <v>12.463712936846049</v>
      </c>
      <c r="BA11" s="17">
        <v>0.5962397084158817</v>
      </c>
      <c r="BB11" s="17">
        <v>0</v>
      </c>
      <c r="BC11" s="17">
        <v>1.2588055772125806</v>
      </c>
      <c r="BD11" s="17">
        <v>23.221028451873064</v>
      </c>
      <c r="BE11" s="17">
        <v>233.4556052485095</v>
      </c>
      <c r="BF11" s="17">
        <v>67.696474354133102</v>
      </c>
      <c r="BG11" s="17">
        <v>12.118065196251534</v>
      </c>
      <c r="BH11" s="17">
        <v>1.8603077721993153</v>
      </c>
      <c r="BI11" s="17">
        <v>2.5900788673716573</v>
      </c>
      <c r="BJ11" s="17">
        <v>0</v>
      </c>
      <c r="BK11" s="17">
        <v>59.630813462779457</v>
      </c>
      <c r="BL11" s="17">
        <v>4.0855247885795354</v>
      </c>
      <c r="BM11" s="17">
        <v>5.0301415851828617</v>
      </c>
      <c r="BN11" s="17">
        <v>0</v>
      </c>
      <c r="BO11" s="18">
        <f t="shared" si="0"/>
        <v>1855.6913123235188</v>
      </c>
      <c r="BP11" s="17">
        <v>69.792265235552193</v>
      </c>
      <c r="BQ11" s="17">
        <v>0</v>
      </c>
      <c r="BR11" s="17">
        <v>0</v>
      </c>
      <c r="BS11" s="17">
        <v>0</v>
      </c>
      <c r="BT11" s="17">
        <v>-30</v>
      </c>
      <c r="BU11" s="17">
        <v>163.04449437006292</v>
      </c>
      <c r="BV11" s="17">
        <v>28.38123813684453</v>
      </c>
      <c r="BW11" s="17">
        <v>61.190689934021776</v>
      </c>
      <c r="BX11" s="18">
        <f t="shared" si="1"/>
        <v>2148.1000000000004</v>
      </c>
    </row>
    <row r="12" spans="1:76" x14ac:dyDescent="0.2">
      <c r="A12" s="32" t="s">
        <v>66</v>
      </c>
      <c r="B12" s="16"/>
      <c r="C12" s="17">
        <v>105.32203415494718</v>
      </c>
      <c r="D12" s="17">
        <v>37.780258899425831</v>
      </c>
      <c r="E12" s="17">
        <v>12.130885820914482</v>
      </c>
      <c r="F12" s="17">
        <v>1.7955022566750181</v>
      </c>
      <c r="G12" s="17">
        <v>43.787899346950255</v>
      </c>
      <c r="H12" s="17">
        <v>6.2051462965060908</v>
      </c>
      <c r="I12" s="17">
        <v>4.993140979837392</v>
      </c>
      <c r="J12" s="17">
        <v>5.0987582992387859</v>
      </c>
      <c r="K12" s="17">
        <v>1.4328931624710728</v>
      </c>
      <c r="L12" s="17">
        <v>636.33271896527208</v>
      </c>
      <c r="M12" s="17">
        <v>65.969215768708409</v>
      </c>
      <c r="N12" s="17">
        <v>7.6996555882899669</v>
      </c>
      <c r="O12" s="17">
        <v>3.439482105577166</v>
      </c>
      <c r="P12" s="17">
        <v>109.30020450574438</v>
      </c>
      <c r="Q12" s="17">
        <v>37.529350760261806</v>
      </c>
      <c r="R12" s="17">
        <v>12.890009815021175</v>
      </c>
      <c r="S12" s="17">
        <v>2.2145346231839342</v>
      </c>
      <c r="T12" s="17">
        <v>3.1680268493865809</v>
      </c>
      <c r="U12" s="17">
        <v>7.3428112834310708</v>
      </c>
      <c r="V12" s="17">
        <v>2.9183835961885949</v>
      </c>
      <c r="W12" s="17">
        <v>1.7965269152199046</v>
      </c>
      <c r="X12" s="17">
        <v>27.447197447760292</v>
      </c>
      <c r="Y12" s="17">
        <v>13.834292685993953</v>
      </c>
      <c r="Z12" s="17">
        <v>9.2021649375891776</v>
      </c>
      <c r="AA12" s="17">
        <v>3.555833967586548</v>
      </c>
      <c r="AB12" s="17">
        <v>39.754082637872116</v>
      </c>
      <c r="AC12" s="17">
        <v>248.19605730318133</v>
      </c>
      <c r="AD12" s="17">
        <v>15.277556952924032</v>
      </c>
      <c r="AE12" s="17">
        <v>6.7541585435566844</v>
      </c>
      <c r="AF12" s="17">
        <v>21.162677587460259</v>
      </c>
      <c r="AG12" s="17">
        <v>366.88561464467057</v>
      </c>
      <c r="AH12" s="17">
        <v>29.287380962969848</v>
      </c>
      <c r="AI12" s="17">
        <v>114.17710290861288</v>
      </c>
      <c r="AJ12" s="17">
        <v>89.815293519932595</v>
      </c>
      <c r="AK12" s="17">
        <v>2.6492616211577165</v>
      </c>
      <c r="AL12" s="17">
        <v>37.987039409667673</v>
      </c>
      <c r="AM12" s="17">
        <v>1.7253476403018362</v>
      </c>
      <c r="AN12" s="17">
        <v>3.8433193497526243</v>
      </c>
      <c r="AO12" s="17">
        <v>3.8218016345848693</v>
      </c>
      <c r="AP12" s="17">
        <v>25.998582564420147</v>
      </c>
      <c r="AQ12" s="17">
        <v>9.7652536107146517</v>
      </c>
      <c r="AR12" s="17">
        <v>6.6389336872517788</v>
      </c>
      <c r="AS12" s="17">
        <v>20.675197993036562</v>
      </c>
      <c r="AT12" s="17">
        <v>34.830296421325045</v>
      </c>
      <c r="AU12" s="17">
        <v>0</v>
      </c>
      <c r="AV12" s="17">
        <v>46.663065318989879</v>
      </c>
      <c r="AW12" s="17">
        <v>38.440775466689495</v>
      </c>
      <c r="AX12" s="17">
        <v>5.0597415757891389</v>
      </c>
      <c r="AY12" s="17">
        <v>1.3730824577187348</v>
      </c>
      <c r="AZ12" s="17">
        <v>7.1934148918375058</v>
      </c>
      <c r="BA12" s="17">
        <v>147.72876831788557</v>
      </c>
      <c r="BB12" s="17">
        <v>4.2229381765897038</v>
      </c>
      <c r="BC12" s="17">
        <v>0.54071789964329475</v>
      </c>
      <c r="BD12" s="17">
        <v>63.066426868307495</v>
      </c>
      <c r="BE12" s="17">
        <v>198.69606961760863</v>
      </c>
      <c r="BF12" s="17">
        <v>39.006351194478604</v>
      </c>
      <c r="BG12" s="17">
        <v>117.29397665172401</v>
      </c>
      <c r="BH12" s="17">
        <v>31.765876553017236</v>
      </c>
      <c r="BI12" s="17">
        <v>2.3562481375146032</v>
      </c>
      <c r="BJ12" s="17">
        <v>6.4422982409747522</v>
      </c>
      <c r="BK12" s="17">
        <v>5.8654281289199179</v>
      </c>
      <c r="BL12" s="17">
        <v>3.6862173223285226</v>
      </c>
      <c r="BM12" s="17">
        <v>22.709442749310451</v>
      </c>
      <c r="BN12" s="17">
        <v>0</v>
      </c>
      <c r="BO12" s="18">
        <f t="shared" si="0"/>
        <v>2984.5427275949023</v>
      </c>
      <c r="BP12" s="17">
        <v>2020.3561781520787</v>
      </c>
      <c r="BQ12" s="17">
        <v>0</v>
      </c>
      <c r="BR12" s="17">
        <v>0</v>
      </c>
      <c r="BS12" s="17">
        <v>0</v>
      </c>
      <c r="BT12" s="17">
        <v>-77.600000000000009</v>
      </c>
      <c r="BU12" s="17">
        <v>2935.693914263526</v>
      </c>
      <c r="BV12" s="17">
        <v>177.81811218294609</v>
      </c>
      <c r="BW12" s="17">
        <v>1588.9890678065481</v>
      </c>
      <c r="BX12" s="18">
        <f t="shared" si="1"/>
        <v>9629.7999999999993</v>
      </c>
    </row>
    <row r="13" spans="1:76" x14ac:dyDescent="0.2">
      <c r="A13" s="32" t="s">
        <v>67</v>
      </c>
      <c r="B13" s="16"/>
      <c r="C13" s="17">
        <v>240.38645950003439</v>
      </c>
      <c r="D13" s="17">
        <v>1.6219503718088077</v>
      </c>
      <c r="E13" s="17">
        <v>0</v>
      </c>
      <c r="F13" s="17">
        <v>3.5290760420997103</v>
      </c>
      <c r="G13" s="17">
        <v>109.40316553553441</v>
      </c>
      <c r="H13" s="17">
        <v>171.80266014153881</v>
      </c>
      <c r="I13" s="17">
        <v>207.84813329163728</v>
      </c>
      <c r="J13" s="17">
        <v>52.867651659336488</v>
      </c>
      <c r="K13" s="17">
        <v>55.146810390884454</v>
      </c>
      <c r="L13" s="17">
        <v>902.89187089374127</v>
      </c>
      <c r="M13" s="17">
        <v>2564.2900477426638</v>
      </c>
      <c r="N13" s="17">
        <v>288.21889562111727</v>
      </c>
      <c r="O13" s="17">
        <v>816.05521601365217</v>
      </c>
      <c r="P13" s="17">
        <v>126.78700293431558</v>
      </c>
      <c r="Q13" s="17">
        <v>386.46486492159306</v>
      </c>
      <c r="R13" s="17">
        <v>118.98673732539943</v>
      </c>
      <c r="S13" s="17">
        <v>12.69848931913176</v>
      </c>
      <c r="T13" s="17">
        <v>58.92833329578751</v>
      </c>
      <c r="U13" s="17">
        <v>27.270625008632869</v>
      </c>
      <c r="V13" s="17">
        <v>24.828400198872643</v>
      </c>
      <c r="W13" s="17">
        <v>1.6333400355203116</v>
      </c>
      <c r="X13" s="17">
        <v>116.16684055067842</v>
      </c>
      <c r="Y13" s="17">
        <v>28.790797183072595</v>
      </c>
      <c r="Z13" s="17">
        <v>122.19544254000212</v>
      </c>
      <c r="AA13" s="17">
        <v>14.450220926997998</v>
      </c>
      <c r="AB13" s="17">
        <v>22.39853913973915</v>
      </c>
      <c r="AC13" s="17">
        <v>191.80142403908749</v>
      </c>
      <c r="AD13" s="17">
        <v>12.249253918597251</v>
      </c>
      <c r="AE13" s="17">
        <v>1.4095063269542152</v>
      </c>
      <c r="AF13" s="17">
        <v>0</v>
      </c>
      <c r="AG13" s="17">
        <v>5.5856308273263258</v>
      </c>
      <c r="AH13" s="17">
        <v>0</v>
      </c>
      <c r="AI13" s="17">
        <v>0</v>
      </c>
      <c r="AJ13" s="17">
        <v>0</v>
      </c>
      <c r="AK13" s="17">
        <v>0</v>
      </c>
      <c r="AL13" s="17">
        <v>9.2785977134279776</v>
      </c>
      <c r="AM13" s="17">
        <v>7.726028488154161</v>
      </c>
      <c r="AN13" s="17">
        <v>0.16619957891194348</v>
      </c>
      <c r="AO13" s="17">
        <v>0</v>
      </c>
      <c r="AP13" s="17">
        <v>0</v>
      </c>
      <c r="AQ13" s="17">
        <v>0.65795974218645703</v>
      </c>
      <c r="AR13" s="17">
        <v>0</v>
      </c>
      <c r="AS13" s="17">
        <v>0</v>
      </c>
      <c r="AT13" s="17">
        <v>35.54341174417182</v>
      </c>
      <c r="AU13" s="17">
        <v>21.726415530165472</v>
      </c>
      <c r="AV13" s="17">
        <v>14.802864532193162</v>
      </c>
      <c r="AW13" s="17">
        <v>5.7403149009093246</v>
      </c>
      <c r="AX13" s="17">
        <v>33.834157858166648</v>
      </c>
      <c r="AY13" s="17">
        <v>0.22248183796319182</v>
      </c>
      <c r="AZ13" s="17">
        <v>15.971604196726473</v>
      </c>
      <c r="BA13" s="17">
        <v>11.483277856565149</v>
      </c>
      <c r="BB13" s="17">
        <v>0.19078487363851432</v>
      </c>
      <c r="BC13" s="17">
        <v>0</v>
      </c>
      <c r="BD13" s="17">
        <v>100.18181920040259</v>
      </c>
      <c r="BE13" s="17">
        <v>28.610075870852594</v>
      </c>
      <c r="BF13" s="17">
        <v>20.298806917000171</v>
      </c>
      <c r="BG13" s="17">
        <v>369.24737155318866</v>
      </c>
      <c r="BH13" s="17">
        <v>35.631815737655408</v>
      </c>
      <c r="BI13" s="17">
        <v>0.14365974770934317</v>
      </c>
      <c r="BJ13" s="17">
        <v>2.3129252781573024</v>
      </c>
      <c r="BK13" s="17">
        <v>1.449276927355823</v>
      </c>
      <c r="BL13" s="17">
        <v>1.9785897072078726</v>
      </c>
      <c r="BM13" s="17">
        <v>18.510008177378431</v>
      </c>
      <c r="BN13" s="17">
        <v>0</v>
      </c>
      <c r="BO13" s="18">
        <f t="shared" si="0"/>
        <v>7422.4158336658465</v>
      </c>
      <c r="BP13" s="17">
        <v>329.53423162832337</v>
      </c>
      <c r="BQ13" s="17">
        <v>0</v>
      </c>
      <c r="BR13" s="17">
        <v>0</v>
      </c>
      <c r="BS13" s="17">
        <v>-0.61444799999999999</v>
      </c>
      <c r="BT13" s="17">
        <v>-74.660344448653561</v>
      </c>
      <c r="BU13" s="17">
        <v>14210.896678980307</v>
      </c>
      <c r="BV13" s="17">
        <v>1721.3210416144404</v>
      </c>
      <c r="BW13" s="17">
        <v>9348.1076063952078</v>
      </c>
      <c r="BX13" s="18">
        <f t="shared" si="1"/>
        <v>32957.000599835468</v>
      </c>
    </row>
    <row r="14" spans="1:76" x14ac:dyDescent="0.2">
      <c r="A14" s="32" t="s">
        <v>68</v>
      </c>
      <c r="B14" s="16"/>
      <c r="C14" s="17">
        <v>56.319266722160322</v>
      </c>
      <c r="D14" s="17">
        <v>0</v>
      </c>
      <c r="E14" s="17">
        <v>0</v>
      </c>
      <c r="F14" s="17">
        <v>0</v>
      </c>
      <c r="G14" s="17">
        <v>84.138388096096918</v>
      </c>
      <c r="H14" s="17">
        <v>0.47957741102014551</v>
      </c>
      <c r="I14" s="17">
        <v>1.2529208163189947</v>
      </c>
      <c r="J14" s="17">
        <v>6.5065814278927575E-2</v>
      </c>
      <c r="K14" s="17">
        <v>0</v>
      </c>
      <c r="L14" s="17">
        <v>0.39969899281703303</v>
      </c>
      <c r="M14" s="17">
        <v>37.253038074444319</v>
      </c>
      <c r="N14" s="17">
        <v>603.3079901331887</v>
      </c>
      <c r="O14" s="17">
        <v>0.54285577942499774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0.19684123849124768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0</v>
      </c>
      <c r="AC14" s="17">
        <v>0</v>
      </c>
      <c r="AD14" s="17">
        <v>0.77548271729047746</v>
      </c>
      <c r="AE14" s="17">
        <v>514.81191068621138</v>
      </c>
      <c r="AF14" s="17">
        <v>0</v>
      </c>
      <c r="AG14" s="17">
        <v>0</v>
      </c>
      <c r="AH14" s="17">
        <v>0</v>
      </c>
      <c r="AI14" s="17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>
        <v>0</v>
      </c>
      <c r="AQ14" s="17">
        <v>0</v>
      </c>
      <c r="AR14" s="17">
        <v>0</v>
      </c>
      <c r="AS14" s="17">
        <v>0</v>
      </c>
      <c r="AT14" s="17">
        <v>0</v>
      </c>
      <c r="AU14" s="17">
        <v>0</v>
      </c>
      <c r="AV14" s="17">
        <v>0</v>
      </c>
      <c r="AW14" s="17">
        <v>10.507508019322344</v>
      </c>
      <c r="AX14" s="17">
        <v>63.413451752737821</v>
      </c>
      <c r="AY14" s="17">
        <v>0</v>
      </c>
      <c r="AZ14" s="17">
        <v>195.29919759420019</v>
      </c>
      <c r="BA14" s="17">
        <v>0</v>
      </c>
      <c r="BB14" s="17">
        <v>0</v>
      </c>
      <c r="BC14" s="17">
        <v>0</v>
      </c>
      <c r="BD14" s="17">
        <v>13.729830325991784</v>
      </c>
      <c r="BE14" s="17">
        <v>3.0185149437564185</v>
      </c>
      <c r="BF14" s="17">
        <v>144.09921438736927</v>
      </c>
      <c r="BG14" s="17">
        <v>1487.5264160362553</v>
      </c>
      <c r="BH14" s="17">
        <v>127.97946994320355</v>
      </c>
      <c r="BI14" s="17">
        <v>0.2586916495588224</v>
      </c>
      <c r="BJ14" s="17">
        <v>0</v>
      </c>
      <c r="BK14" s="17">
        <v>0</v>
      </c>
      <c r="BL14" s="17">
        <v>0</v>
      </c>
      <c r="BM14" s="17">
        <v>0</v>
      </c>
      <c r="BN14" s="17">
        <v>0</v>
      </c>
      <c r="BO14" s="18">
        <f t="shared" si="0"/>
        <v>3345.3753311341393</v>
      </c>
      <c r="BP14" s="17">
        <v>495.89576679762695</v>
      </c>
      <c r="BQ14" s="17">
        <v>0</v>
      </c>
      <c r="BR14" s="17">
        <v>531.49393524580421</v>
      </c>
      <c r="BS14" s="17">
        <v>0</v>
      </c>
      <c r="BT14" s="17">
        <v>66.651357353536511</v>
      </c>
      <c r="BU14" s="17">
        <v>6186.9546019382524</v>
      </c>
      <c r="BV14" s="17">
        <v>571.54189012166853</v>
      </c>
      <c r="BW14" s="17">
        <v>15044.286824987294</v>
      </c>
      <c r="BX14" s="18">
        <f t="shared" si="1"/>
        <v>26242.199707578322</v>
      </c>
    </row>
    <row r="15" spans="1:76" x14ac:dyDescent="0.2">
      <c r="A15" s="32" t="s">
        <v>69</v>
      </c>
      <c r="B15" s="16"/>
      <c r="C15" s="17">
        <v>5.5192111442232079</v>
      </c>
      <c r="D15" s="17">
        <v>0</v>
      </c>
      <c r="E15" s="17">
        <v>0</v>
      </c>
      <c r="F15" s="17">
        <v>3.2503523433811683</v>
      </c>
      <c r="G15" s="17">
        <v>329.05050710794455</v>
      </c>
      <c r="H15" s="17">
        <v>5.0726735584304805</v>
      </c>
      <c r="I15" s="17">
        <v>2.8409870526323644</v>
      </c>
      <c r="J15" s="17">
        <v>23.237110116805432</v>
      </c>
      <c r="K15" s="17">
        <v>71.173072702913345</v>
      </c>
      <c r="L15" s="17">
        <v>4.8197081585197736</v>
      </c>
      <c r="M15" s="17">
        <v>160.77558788924972</v>
      </c>
      <c r="N15" s="17">
        <v>52.857080436085795</v>
      </c>
      <c r="O15" s="17">
        <v>187.70672357412536</v>
      </c>
      <c r="P15" s="17">
        <v>46.064792351424188</v>
      </c>
      <c r="Q15" s="17">
        <v>86.984676989918881</v>
      </c>
      <c r="R15" s="17">
        <v>84.152152883289858</v>
      </c>
      <c r="S15" s="17">
        <v>12.374223689328996</v>
      </c>
      <c r="T15" s="17">
        <v>26.139695416546502</v>
      </c>
      <c r="U15" s="17">
        <v>41.00954266806653</v>
      </c>
      <c r="V15" s="17">
        <v>48.875821061501767</v>
      </c>
      <c r="W15" s="17">
        <v>10.945347093973304</v>
      </c>
      <c r="X15" s="17">
        <v>58.154956207416149</v>
      </c>
      <c r="Y15" s="17">
        <v>22.665754286459194</v>
      </c>
      <c r="Z15" s="17">
        <v>0</v>
      </c>
      <c r="AA15" s="17">
        <v>0</v>
      </c>
      <c r="AB15" s="17">
        <v>0.40813078256901303</v>
      </c>
      <c r="AC15" s="17">
        <v>889.75461755236893</v>
      </c>
      <c r="AD15" s="17">
        <v>18.451876742950333</v>
      </c>
      <c r="AE15" s="17">
        <v>5.6630199790023426</v>
      </c>
      <c r="AF15" s="17">
        <v>0</v>
      </c>
      <c r="AG15" s="17">
        <v>12.440186727266184</v>
      </c>
      <c r="AH15" s="17">
        <v>0</v>
      </c>
      <c r="AI15" s="17">
        <v>2.4457611840385036</v>
      </c>
      <c r="AJ15" s="17">
        <v>2.5041443655910527</v>
      </c>
      <c r="AK15" s="17">
        <v>0</v>
      </c>
      <c r="AL15" s="17">
        <v>25.695347742096693</v>
      </c>
      <c r="AM15" s="17">
        <v>0.45741697659778907</v>
      </c>
      <c r="AN15" s="17">
        <v>1.018997693095447</v>
      </c>
      <c r="AO15" s="17">
        <v>0</v>
      </c>
      <c r="AP15" s="17">
        <v>3.7187574278003677E-2</v>
      </c>
      <c r="AQ15" s="17">
        <v>1.7573384321830294</v>
      </c>
      <c r="AR15" s="17">
        <v>0.49463160627880409</v>
      </c>
      <c r="AS15" s="17">
        <v>1.0197569121037779</v>
      </c>
      <c r="AT15" s="17">
        <v>36.161534754700497</v>
      </c>
      <c r="AU15" s="17">
        <v>74.563639623540894</v>
      </c>
      <c r="AV15" s="17">
        <v>1.7371418878698099</v>
      </c>
      <c r="AW15" s="17">
        <v>6.599615111375714</v>
      </c>
      <c r="AX15" s="17">
        <v>0</v>
      </c>
      <c r="AY15" s="17">
        <v>0.51260779220250818</v>
      </c>
      <c r="AZ15" s="17">
        <v>6.7454312621764458</v>
      </c>
      <c r="BA15" s="17">
        <v>0.6500395668366723</v>
      </c>
      <c r="BB15" s="17">
        <v>0.2951226631842217</v>
      </c>
      <c r="BC15" s="17">
        <v>9.145810195882409E-2</v>
      </c>
      <c r="BD15" s="17">
        <v>29.631648869579251</v>
      </c>
      <c r="BE15" s="17">
        <v>29.271385551971196</v>
      </c>
      <c r="BF15" s="17">
        <v>0.26584452612886134</v>
      </c>
      <c r="BG15" s="17">
        <v>18.172230876442562</v>
      </c>
      <c r="BH15" s="17">
        <v>14.022877776013868</v>
      </c>
      <c r="BI15" s="17">
        <v>0.11143607945319062</v>
      </c>
      <c r="BJ15" s="17">
        <v>0.58441820769028152</v>
      </c>
      <c r="BK15" s="17">
        <v>1.1092254318061938</v>
      </c>
      <c r="BL15" s="17">
        <v>6.5996551513545523</v>
      </c>
      <c r="BM15" s="17">
        <v>11.47899235811691</v>
      </c>
      <c r="BN15" s="17">
        <v>0</v>
      </c>
      <c r="BO15" s="18">
        <f t="shared" si="0"/>
        <v>2484.4226965950593</v>
      </c>
      <c r="BP15" s="17">
        <v>28.119640752443843</v>
      </c>
      <c r="BQ15" s="17">
        <v>0</v>
      </c>
      <c r="BR15" s="17">
        <v>0</v>
      </c>
      <c r="BS15" s="17">
        <v>3.8939279741503654</v>
      </c>
      <c r="BT15" s="17">
        <v>35.459853089361431</v>
      </c>
      <c r="BU15" s="17">
        <v>2894.8860980481577</v>
      </c>
      <c r="BV15" s="17">
        <v>458.30769138126863</v>
      </c>
      <c r="BW15" s="17">
        <v>1292.2098067402105</v>
      </c>
      <c r="BX15" s="18">
        <f t="shared" si="1"/>
        <v>7197.2997145806512</v>
      </c>
    </row>
    <row r="16" spans="1:76" x14ac:dyDescent="0.2">
      <c r="A16" s="32" t="s">
        <v>70</v>
      </c>
      <c r="B16" s="16"/>
      <c r="C16" s="17">
        <v>5.3015917205763987</v>
      </c>
      <c r="D16" s="17">
        <v>0</v>
      </c>
      <c r="E16" s="17">
        <v>0</v>
      </c>
      <c r="F16" s="17">
        <v>4.1055919759378066</v>
      </c>
      <c r="G16" s="17">
        <v>37.063753651424577</v>
      </c>
      <c r="H16" s="17">
        <v>3.6764163430407777</v>
      </c>
      <c r="I16" s="17">
        <v>1.8973943810516092</v>
      </c>
      <c r="J16" s="17">
        <v>0</v>
      </c>
      <c r="K16" s="17">
        <v>0</v>
      </c>
      <c r="L16" s="17">
        <v>0.72383815061112822</v>
      </c>
      <c r="M16" s="17">
        <v>10.990906609318525</v>
      </c>
      <c r="N16" s="17">
        <v>4.124737741079656</v>
      </c>
      <c r="O16" s="17">
        <v>8.3592999598002784</v>
      </c>
      <c r="P16" s="17">
        <v>578.95960507047403</v>
      </c>
      <c r="Q16" s="17">
        <v>42.706840344181003</v>
      </c>
      <c r="R16" s="17">
        <v>11.798986119514648</v>
      </c>
      <c r="S16" s="17">
        <v>6.4786103382830662</v>
      </c>
      <c r="T16" s="17">
        <v>3.9036422366047425</v>
      </c>
      <c r="U16" s="17">
        <v>1.9396124569058908</v>
      </c>
      <c r="V16" s="17">
        <v>2.3083933343711465</v>
      </c>
      <c r="W16" s="17">
        <v>0</v>
      </c>
      <c r="X16" s="17">
        <v>4.1663066227246786</v>
      </c>
      <c r="Y16" s="17">
        <v>3.9375823673464079</v>
      </c>
      <c r="Z16" s="17">
        <v>0</v>
      </c>
      <c r="AA16" s="17">
        <v>0</v>
      </c>
      <c r="AB16" s="17">
        <v>8.4863451626696325</v>
      </c>
      <c r="AC16" s="17">
        <v>3051.405247934661</v>
      </c>
      <c r="AD16" s="17">
        <v>45.856083319536111</v>
      </c>
      <c r="AE16" s="17">
        <v>0.83441924581159999</v>
      </c>
      <c r="AF16" s="17">
        <v>0</v>
      </c>
      <c r="AG16" s="17">
        <v>8.1435264562370879E-3</v>
      </c>
      <c r="AH16" s="17">
        <v>0</v>
      </c>
      <c r="AI16" s="17">
        <v>0</v>
      </c>
      <c r="AJ16" s="17">
        <v>0</v>
      </c>
      <c r="AK16" s="17">
        <v>0</v>
      </c>
      <c r="AL16" s="17">
        <v>3.8110199684735053</v>
      </c>
      <c r="AM16" s="17">
        <v>0</v>
      </c>
      <c r="AN16" s="17">
        <v>0</v>
      </c>
      <c r="AO16" s="17">
        <v>0</v>
      </c>
      <c r="AP16" s="17">
        <v>0</v>
      </c>
      <c r="AQ16" s="17">
        <v>0</v>
      </c>
      <c r="AR16" s="17">
        <v>0</v>
      </c>
      <c r="AS16" s="17">
        <v>0</v>
      </c>
      <c r="AT16" s="17">
        <v>113.06437550287595</v>
      </c>
      <c r="AU16" s="17">
        <v>223.18397628144453</v>
      </c>
      <c r="AV16" s="17">
        <v>0.56880686879547415</v>
      </c>
      <c r="AW16" s="17">
        <v>2.1262423250597271</v>
      </c>
      <c r="AX16" s="17">
        <v>3.3735459541391094E-2</v>
      </c>
      <c r="AY16" s="17">
        <v>0</v>
      </c>
      <c r="AZ16" s="17">
        <v>5.65413408711267</v>
      </c>
      <c r="BA16" s="17">
        <v>0</v>
      </c>
      <c r="BB16" s="17">
        <v>0</v>
      </c>
      <c r="BC16" s="17">
        <v>0</v>
      </c>
      <c r="BD16" s="17">
        <v>68.496163252341375</v>
      </c>
      <c r="BE16" s="17">
        <v>6.9099137558199359</v>
      </c>
      <c r="BF16" s="17">
        <v>0</v>
      </c>
      <c r="BG16" s="17">
        <v>0.59107439087287772</v>
      </c>
      <c r="BH16" s="17">
        <v>2.2719803875197734E-2</v>
      </c>
      <c r="BI16" s="17">
        <v>0</v>
      </c>
      <c r="BJ16" s="17">
        <v>0</v>
      </c>
      <c r="BK16" s="17">
        <v>0</v>
      </c>
      <c r="BL16" s="17">
        <v>0</v>
      </c>
      <c r="BM16" s="17">
        <v>1.3976012415465824</v>
      </c>
      <c r="BN16" s="17">
        <v>0</v>
      </c>
      <c r="BO16" s="18">
        <f t="shared" si="0"/>
        <v>4264.8931115501391</v>
      </c>
      <c r="BP16" s="17">
        <v>47.775248268404226</v>
      </c>
      <c r="BQ16" s="17">
        <v>0</v>
      </c>
      <c r="BR16" s="17">
        <v>0</v>
      </c>
      <c r="BS16" s="17">
        <v>2.3939901661411618</v>
      </c>
      <c r="BT16" s="17">
        <v>279.0533626885034</v>
      </c>
      <c r="BU16" s="17">
        <v>1547.7373355213617</v>
      </c>
      <c r="BV16" s="17">
        <v>107.53002730477073</v>
      </c>
      <c r="BW16" s="17">
        <v>348.01720277439426</v>
      </c>
      <c r="BX16" s="18">
        <f t="shared" si="1"/>
        <v>6597.4002782737152</v>
      </c>
    </row>
    <row r="17" spans="1:76" x14ac:dyDescent="0.2">
      <c r="A17" s="32" t="s">
        <v>71</v>
      </c>
      <c r="B17" s="16"/>
      <c r="C17" s="17">
        <v>0</v>
      </c>
      <c r="D17" s="17">
        <v>0</v>
      </c>
      <c r="E17" s="17">
        <v>0</v>
      </c>
      <c r="F17" s="17">
        <v>0</v>
      </c>
      <c r="G17" s="17">
        <v>2.9315071702750064</v>
      </c>
      <c r="H17" s="17">
        <v>1.1102230246251565E-16</v>
      </c>
      <c r="I17" s="17">
        <v>0.15079488284848053</v>
      </c>
      <c r="J17" s="17">
        <v>0</v>
      </c>
      <c r="K17" s="17">
        <v>0</v>
      </c>
      <c r="L17" s="17">
        <v>15.121040830564603</v>
      </c>
      <c r="M17" s="17">
        <v>88.532903682390042</v>
      </c>
      <c r="N17" s="17">
        <v>0</v>
      </c>
      <c r="O17" s="17">
        <v>17.908554432667245</v>
      </c>
      <c r="P17" s="17">
        <v>73.868545555673478</v>
      </c>
      <c r="Q17" s="17">
        <v>2689.0282699740428</v>
      </c>
      <c r="R17" s="17">
        <v>905.66975829302874</v>
      </c>
      <c r="S17" s="17">
        <v>32.023076880112228</v>
      </c>
      <c r="T17" s="17">
        <v>220.13295944057694</v>
      </c>
      <c r="U17" s="17">
        <v>317.60500150895803</v>
      </c>
      <c r="V17" s="17">
        <v>40.535684842155447</v>
      </c>
      <c r="W17" s="17">
        <v>3.9637376470669423</v>
      </c>
      <c r="X17" s="17">
        <v>62.040144648012493</v>
      </c>
      <c r="Y17" s="17">
        <v>45.882547891315646</v>
      </c>
      <c r="Z17" s="17">
        <v>0</v>
      </c>
      <c r="AA17" s="17">
        <v>0</v>
      </c>
      <c r="AB17" s="17">
        <v>0</v>
      </c>
      <c r="AC17" s="17">
        <v>467.97538404937069</v>
      </c>
      <c r="AD17" s="17">
        <v>10.083181789552706</v>
      </c>
      <c r="AE17" s="17">
        <v>0</v>
      </c>
      <c r="AF17" s="17">
        <v>0</v>
      </c>
      <c r="AG17" s="17">
        <v>0</v>
      </c>
      <c r="AH17" s="17">
        <v>0</v>
      </c>
      <c r="AI17" s="17">
        <v>0</v>
      </c>
      <c r="AJ17" s="17">
        <v>0</v>
      </c>
      <c r="AK17" s="17">
        <v>0</v>
      </c>
      <c r="AL17" s="17">
        <v>3.9039972736801765E-2</v>
      </c>
      <c r="AM17" s="17">
        <v>0</v>
      </c>
      <c r="AN17" s="17">
        <v>0</v>
      </c>
      <c r="AO17" s="17">
        <v>0</v>
      </c>
      <c r="AP17" s="17">
        <v>0</v>
      </c>
      <c r="AQ17" s="17">
        <v>0</v>
      </c>
      <c r="AR17" s="17">
        <v>0</v>
      </c>
      <c r="AS17" s="17">
        <v>0</v>
      </c>
      <c r="AT17" s="17">
        <v>15.251377484923077</v>
      </c>
      <c r="AU17" s="17">
        <v>29.748620827866471</v>
      </c>
      <c r="AV17" s="17">
        <v>0</v>
      </c>
      <c r="AW17" s="17">
        <v>0</v>
      </c>
      <c r="AX17" s="17">
        <v>4.750549435578133E-2</v>
      </c>
      <c r="AY17" s="17">
        <v>0</v>
      </c>
      <c r="AZ17" s="17">
        <v>0.22979727901366426</v>
      </c>
      <c r="BA17" s="17">
        <v>0</v>
      </c>
      <c r="BB17" s="17">
        <v>0</v>
      </c>
      <c r="BC17" s="17">
        <v>0</v>
      </c>
      <c r="BD17" s="17">
        <v>7.0979229173710667</v>
      </c>
      <c r="BE17" s="17">
        <v>22.048666834824648</v>
      </c>
      <c r="BF17" s="17">
        <v>0</v>
      </c>
      <c r="BG17" s="17">
        <v>0</v>
      </c>
      <c r="BH17" s="17">
        <v>0</v>
      </c>
      <c r="BI17" s="17">
        <v>0</v>
      </c>
      <c r="BJ17" s="17">
        <v>7.1677500973571492E-2</v>
      </c>
      <c r="BK17" s="17">
        <v>0</v>
      </c>
      <c r="BL17" s="17">
        <v>0</v>
      </c>
      <c r="BM17" s="17">
        <v>0</v>
      </c>
      <c r="BN17" s="17">
        <v>0</v>
      </c>
      <c r="BO17" s="18">
        <f t="shared" si="0"/>
        <v>5067.9877018306752</v>
      </c>
      <c r="BP17" s="17">
        <v>3.5605332137643693</v>
      </c>
      <c r="BQ17" s="17">
        <v>0</v>
      </c>
      <c r="BR17" s="17">
        <v>0</v>
      </c>
      <c r="BS17" s="17">
        <v>0</v>
      </c>
      <c r="BT17" s="17">
        <v>-116.42174597584642</v>
      </c>
      <c r="BU17" s="17">
        <v>9350.2238446528281</v>
      </c>
      <c r="BV17" s="17">
        <v>1627.3569981527642</v>
      </c>
      <c r="BW17" s="17">
        <v>3127.5919031764847</v>
      </c>
      <c r="BX17" s="18">
        <f t="shared" si="1"/>
        <v>19060.299235050668</v>
      </c>
    </row>
    <row r="18" spans="1:76" x14ac:dyDescent="0.2">
      <c r="A18" s="32" t="s">
        <v>72</v>
      </c>
      <c r="B18" s="16"/>
      <c r="C18" s="17">
        <v>5.3766907279346725</v>
      </c>
      <c r="D18" s="17">
        <v>0</v>
      </c>
      <c r="E18" s="17">
        <v>1.431879093494411</v>
      </c>
      <c r="F18" s="17">
        <v>2.8542724270569755</v>
      </c>
      <c r="G18" s="17">
        <v>17.974089180068773</v>
      </c>
      <c r="H18" s="17">
        <v>5.8886114878224447</v>
      </c>
      <c r="I18" s="17">
        <v>4.6699843029860517</v>
      </c>
      <c r="J18" s="17">
        <v>11.296521414318988</v>
      </c>
      <c r="K18" s="17">
        <v>1.734376419610971</v>
      </c>
      <c r="L18" s="17">
        <v>27.27501622635484</v>
      </c>
      <c r="M18" s="17">
        <v>113.51975432252949</v>
      </c>
      <c r="N18" s="17">
        <v>1.2904666347073601</v>
      </c>
      <c r="O18" s="17">
        <v>29.17459197389519</v>
      </c>
      <c r="P18" s="17">
        <v>50.687111432945258</v>
      </c>
      <c r="Q18" s="17">
        <v>420.41824129830218</v>
      </c>
      <c r="R18" s="17">
        <v>1664.7142750766579</v>
      </c>
      <c r="S18" s="17">
        <v>40.646900801465108</v>
      </c>
      <c r="T18" s="17">
        <v>27.517737264835965</v>
      </c>
      <c r="U18" s="17">
        <v>255.95038805221736</v>
      </c>
      <c r="V18" s="17">
        <v>82.830838015917635</v>
      </c>
      <c r="W18" s="17">
        <v>24.872108941239279</v>
      </c>
      <c r="X18" s="17">
        <v>29.295670433903432</v>
      </c>
      <c r="Y18" s="17">
        <v>92.078998332080431</v>
      </c>
      <c r="Z18" s="17">
        <v>0</v>
      </c>
      <c r="AA18" s="17">
        <v>4.6430500362814371</v>
      </c>
      <c r="AB18" s="17">
        <v>12.241536981047194</v>
      </c>
      <c r="AC18" s="17">
        <v>2295.2481395506743</v>
      </c>
      <c r="AD18" s="17">
        <v>13.506860379765442</v>
      </c>
      <c r="AE18" s="17">
        <v>26.145024217999953</v>
      </c>
      <c r="AF18" s="17">
        <v>0</v>
      </c>
      <c r="AG18" s="17">
        <v>3.5296664280522974</v>
      </c>
      <c r="AH18" s="17">
        <v>0</v>
      </c>
      <c r="AI18" s="17">
        <v>0</v>
      </c>
      <c r="AJ18" s="17">
        <v>0</v>
      </c>
      <c r="AK18" s="17">
        <v>0</v>
      </c>
      <c r="AL18" s="17">
        <v>19.864180534490178</v>
      </c>
      <c r="AM18" s="17">
        <v>0</v>
      </c>
      <c r="AN18" s="17">
        <v>9.3564260558221979E-2</v>
      </c>
      <c r="AO18" s="17">
        <v>6.6304266684968542</v>
      </c>
      <c r="AP18" s="17">
        <v>0</v>
      </c>
      <c r="AQ18" s="17">
        <v>2.6001377892377651</v>
      </c>
      <c r="AR18" s="17">
        <v>1.8365298136706332</v>
      </c>
      <c r="AS18" s="17">
        <v>2.1805909930433049</v>
      </c>
      <c r="AT18" s="17">
        <v>28.958180730697006</v>
      </c>
      <c r="AU18" s="17">
        <v>30.495210115225131</v>
      </c>
      <c r="AV18" s="17">
        <v>-1.1102230246251565E-16</v>
      </c>
      <c r="AW18" s="17">
        <v>29.386514099137042</v>
      </c>
      <c r="AX18" s="17">
        <v>0.18801651238223815</v>
      </c>
      <c r="AY18" s="17">
        <v>1.2109225462260216</v>
      </c>
      <c r="AZ18" s="17">
        <v>4.2337563694755804</v>
      </c>
      <c r="BA18" s="17">
        <v>0.45295435994343469</v>
      </c>
      <c r="BB18" s="17">
        <v>2.5111854280056911E-2</v>
      </c>
      <c r="BC18" s="17">
        <v>0</v>
      </c>
      <c r="BD18" s="17">
        <v>28.320154942379258</v>
      </c>
      <c r="BE18" s="17">
        <v>105.47481214683307</v>
      </c>
      <c r="BF18" s="17">
        <v>2.174819093065893</v>
      </c>
      <c r="BG18" s="17">
        <v>9.6480604858992542</v>
      </c>
      <c r="BH18" s="17">
        <v>3.0656507159035753</v>
      </c>
      <c r="BI18" s="17">
        <v>0.76255352440257385</v>
      </c>
      <c r="BJ18" s="17">
        <v>0.10810090471636943</v>
      </c>
      <c r="BK18" s="17">
        <v>0.8847558863027527</v>
      </c>
      <c r="BL18" s="17">
        <v>5.3168155370977157</v>
      </c>
      <c r="BM18" s="17">
        <v>1.5816369843019316</v>
      </c>
      <c r="BN18" s="17">
        <v>0</v>
      </c>
      <c r="BO18" s="18">
        <f t="shared" si="0"/>
        <v>5552.3062583219325</v>
      </c>
      <c r="BP18" s="17">
        <v>80.104695611309012</v>
      </c>
      <c r="BQ18" s="17">
        <v>0</v>
      </c>
      <c r="BR18" s="17">
        <v>0</v>
      </c>
      <c r="BS18" s="17">
        <v>1948.0739690739586</v>
      </c>
      <c r="BT18" s="17">
        <v>50.138356964904112</v>
      </c>
      <c r="BU18" s="17">
        <v>1489.4350780270736</v>
      </c>
      <c r="BV18" s="17">
        <v>236.18685589845194</v>
      </c>
      <c r="BW18" s="17">
        <v>1351.6547181232281</v>
      </c>
      <c r="BX18" s="18">
        <f t="shared" si="1"/>
        <v>10707.899932020857</v>
      </c>
    </row>
    <row r="19" spans="1:76" x14ac:dyDescent="0.2">
      <c r="A19" s="32" t="s">
        <v>73</v>
      </c>
      <c r="B19" s="16"/>
      <c r="C19" s="17">
        <v>7.4900790711358578E-2</v>
      </c>
      <c r="D19" s="17">
        <v>0</v>
      </c>
      <c r="E19" s="17">
        <v>0</v>
      </c>
      <c r="F19" s="17">
        <v>0</v>
      </c>
      <c r="G19" s="17">
        <v>3.4385820989324689E-2</v>
      </c>
      <c r="H19" s="17">
        <v>0.38922281235431555</v>
      </c>
      <c r="I19" s="17">
        <v>0</v>
      </c>
      <c r="J19" s="17">
        <v>4.8968900823431749E-3</v>
      </c>
      <c r="K19" s="17">
        <v>0.1921090073018531</v>
      </c>
      <c r="L19" s="17">
        <v>1.8623113889663028</v>
      </c>
      <c r="M19" s="17">
        <v>10.246195388339785</v>
      </c>
      <c r="N19" s="17">
        <v>11.692771997831855</v>
      </c>
      <c r="O19" s="17">
        <v>0</v>
      </c>
      <c r="P19" s="17">
        <v>0</v>
      </c>
      <c r="Q19" s="17">
        <v>0.4931159092251205</v>
      </c>
      <c r="R19" s="17">
        <v>1.9846484070264818</v>
      </c>
      <c r="S19" s="17">
        <v>155.74778284459944</v>
      </c>
      <c r="T19" s="17">
        <v>12.514715425077469</v>
      </c>
      <c r="U19" s="17">
        <v>13.130466151077883</v>
      </c>
      <c r="V19" s="17">
        <v>4.7650810698665396</v>
      </c>
      <c r="W19" s="17">
        <v>2.0808185406730217</v>
      </c>
      <c r="X19" s="17">
        <v>1.6617795777803934</v>
      </c>
      <c r="Y19" s="17">
        <v>2.8438260170117111</v>
      </c>
      <c r="Z19" s="17">
        <v>0</v>
      </c>
      <c r="AA19" s="17">
        <v>7.5194736750170077E-2</v>
      </c>
      <c r="AB19" s="17">
        <v>0.16135044346325256</v>
      </c>
      <c r="AC19" s="17">
        <v>41.459391060587109</v>
      </c>
      <c r="AD19" s="17">
        <v>1.0926176925532189</v>
      </c>
      <c r="AE19" s="17">
        <v>0.5786135507687078</v>
      </c>
      <c r="AF19" s="17">
        <v>6.2888175239990574E-2</v>
      </c>
      <c r="AG19" s="17">
        <v>0.17376961004203495</v>
      </c>
      <c r="AH19" s="17">
        <v>0</v>
      </c>
      <c r="AI19" s="17">
        <v>0</v>
      </c>
      <c r="AJ19" s="17">
        <v>2.0784063194908455</v>
      </c>
      <c r="AK19" s="17">
        <v>2.6324702250731242</v>
      </c>
      <c r="AL19" s="17">
        <v>0.61084892605581809</v>
      </c>
      <c r="AM19" s="17">
        <v>1.972278715286746E-2</v>
      </c>
      <c r="AN19" s="17">
        <v>4.6170567980947865</v>
      </c>
      <c r="AO19" s="17">
        <v>16.777303797537911</v>
      </c>
      <c r="AP19" s="17">
        <v>25.78211103252147</v>
      </c>
      <c r="AQ19" s="17">
        <v>3.4383099358121854</v>
      </c>
      <c r="AR19" s="17">
        <v>2.062847124499875</v>
      </c>
      <c r="AS19" s="17">
        <v>6.9448280383513961</v>
      </c>
      <c r="AT19" s="17">
        <v>0.97386330977539171</v>
      </c>
      <c r="AU19" s="17">
        <v>0</v>
      </c>
      <c r="AV19" s="17">
        <v>3.9765796903992318E-3</v>
      </c>
      <c r="AW19" s="17">
        <v>10.682349471992978</v>
      </c>
      <c r="AX19" s="17">
        <v>0.65356034808565155</v>
      </c>
      <c r="AY19" s="17">
        <v>5.9952155372817728</v>
      </c>
      <c r="AZ19" s="17">
        <v>1.2803337507576735</v>
      </c>
      <c r="BA19" s="17">
        <v>0</v>
      </c>
      <c r="BB19" s="17">
        <v>0</v>
      </c>
      <c r="BC19" s="17">
        <v>0</v>
      </c>
      <c r="BD19" s="17">
        <v>1.3877787807814457E-17</v>
      </c>
      <c r="BE19" s="17">
        <v>10.673334658536866</v>
      </c>
      <c r="BF19" s="17">
        <v>0.79893232031214989</v>
      </c>
      <c r="BG19" s="17">
        <v>7.9567895017913912</v>
      </c>
      <c r="BH19" s="17">
        <v>0.34990963304709455</v>
      </c>
      <c r="BI19" s="17">
        <v>4.017089485112163E-2</v>
      </c>
      <c r="BJ19" s="17">
        <v>0</v>
      </c>
      <c r="BK19" s="17">
        <v>0</v>
      </c>
      <c r="BL19" s="17">
        <v>9.9435018598835185</v>
      </c>
      <c r="BM19" s="17">
        <v>2.3923848553499938E-2</v>
      </c>
      <c r="BN19" s="17">
        <v>0</v>
      </c>
      <c r="BO19" s="18">
        <f t="shared" si="0"/>
        <v>377.66262000746946</v>
      </c>
      <c r="BP19" s="17">
        <v>170.18985086256362</v>
      </c>
      <c r="BQ19" s="17">
        <v>0</v>
      </c>
      <c r="BR19" s="17">
        <v>0</v>
      </c>
      <c r="BS19" s="17">
        <v>593.07542001624915</v>
      </c>
      <c r="BT19" s="17">
        <v>-21.464251458802398</v>
      </c>
      <c r="BU19" s="17">
        <v>894.72135855318129</v>
      </c>
      <c r="BV19" s="17">
        <v>134.32654090861894</v>
      </c>
      <c r="BW19" s="17">
        <v>779.98900471761317</v>
      </c>
      <c r="BX19" s="18">
        <f t="shared" si="1"/>
        <v>2928.5005436068932</v>
      </c>
    </row>
    <row r="20" spans="1:76" x14ac:dyDescent="0.2">
      <c r="A20" s="32" t="s">
        <v>74</v>
      </c>
      <c r="B20" s="16"/>
      <c r="C20" s="17">
        <v>0.54147484841704152</v>
      </c>
      <c r="D20" s="17">
        <v>0</v>
      </c>
      <c r="E20" s="17">
        <v>0.18029264116614541</v>
      </c>
      <c r="F20" s="17">
        <v>0</v>
      </c>
      <c r="G20" s="17">
        <v>0.55028651786583926</v>
      </c>
      <c r="H20" s="17">
        <v>1.7802416491512236</v>
      </c>
      <c r="I20" s="17">
        <v>0</v>
      </c>
      <c r="J20" s="17">
        <v>0</v>
      </c>
      <c r="K20" s="17">
        <v>0</v>
      </c>
      <c r="L20" s="17">
        <v>3.2473769471442662</v>
      </c>
      <c r="M20" s="17">
        <v>12.021231982214083</v>
      </c>
      <c r="N20" s="17">
        <v>0</v>
      </c>
      <c r="O20" s="17">
        <v>1.3644973500016051</v>
      </c>
      <c r="P20" s="17">
        <v>0</v>
      </c>
      <c r="Q20" s="17">
        <v>21.508398005875819</v>
      </c>
      <c r="R20" s="17">
        <v>5.8345814313406592</v>
      </c>
      <c r="S20" s="17">
        <v>36.497330737559167</v>
      </c>
      <c r="T20" s="17">
        <v>65.049855113941646</v>
      </c>
      <c r="U20" s="17">
        <v>33.412134349805399</v>
      </c>
      <c r="V20" s="17">
        <v>3.0457919857781235</v>
      </c>
      <c r="W20" s="17">
        <v>1.2004009655655841</v>
      </c>
      <c r="X20" s="17">
        <v>3.2828084751190119</v>
      </c>
      <c r="Y20" s="17">
        <v>55.149916034192472</v>
      </c>
      <c r="Z20" s="17">
        <v>9.4782156417038799E-2</v>
      </c>
      <c r="AA20" s="17">
        <v>0</v>
      </c>
      <c r="AB20" s="17">
        <v>0</v>
      </c>
      <c r="AC20" s="17">
        <v>325.16818392471623</v>
      </c>
      <c r="AD20" s="17">
        <v>1.3209580228219622</v>
      </c>
      <c r="AE20" s="17">
        <v>0.97717838644724964</v>
      </c>
      <c r="AF20" s="17">
        <v>1.7977376344724263</v>
      </c>
      <c r="AG20" s="17">
        <v>0.25099868316782636</v>
      </c>
      <c r="AH20" s="17">
        <v>0</v>
      </c>
      <c r="AI20" s="17">
        <v>0</v>
      </c>
      <c r="AJ20" s="17">
        <v>0</v>
      </c>
      <c r="AK20" s="17">
        <v>0</v>
      </c>
      <c r="AL20" s="17">
        <v>0</v>
      </c>
      <c r="AM20" s="17">
        <v>0</v>
      </c>
      <c r="AN20" s="17">
        <v>6.3952199216353272</v>
      </c>
      <c r="AO20" s="17">
        <v>6.230326516814511</v>
      </c>
      <c r="AP20" s="17">
        <v>8.5437350668993162E-3</v>
      </c>
      <c r="AQ20" s="17">
        <v>0</v>
      </c>
      <c r="AR20" s="17">
        <v>0</v>
      </c>
      <c r="AS20" s="17">
        <v>0</v>
      </c>
      <c r="AT20" s="17">
        <v>9.6866480091946272</v>
      </c>
      <c r="AU20" s="17">
        <v>15.876138710032423</v>
      </c>
      <c r="AV20" s="17">
        <v>0</v>
      </c>
      <c r="AW20" s="17">
        <v>7.6872418955631519</v>
      </c>
      <c r="AX20" s="17">
        <v>2.5104250433742842E-2</v>
      </c>
      <c r="AY20" s="17">
        <v>0</v>
      </c>
      <c r="AZ20" s="17">
        <v>2.2151046001725456</v>
      </c>
      <c r="BA20" s="17">
        <v>1.1014252672528801</v>
      </c>
      <c r="BB20" s="17">
        <v>0</v>
      </c>
      <c r="BC20" s="17">
        <v>0</v>
      </c>
      <c r="BD20" s="17">
        <v>0</v>
      </c>
      <c r="BE20" s="17">
        <v>7.2953604447460201</v>
      </c>
      <c r="BF20" s="17">
        <v>0</v>
      </c>
      <c r="BG20" s="17">
        <v>0</v>
      </c>
      <c r="BH20" s="17">
        <v>0.60450808964007874</v>
      </c>
      <c r="BI20" s="17">
        <v>0.69575323799565636</v>
      </c>
      <c r="BJ20" s="17">
        <v>3.853363271345836E-2</v>
      </c>
      <c r="BK20" s="17">
        <v>0.1097918940388003</v>
      </c>
      <c r="BL20" s="17">
        <v>2.1386591490783915</v>
      </c>
      <c r="BM20" s="17">
        <v>0.11818606343557692</v>
      </c>
      <c r="BN20" s="17">
        <v>0</v>
      </c>
      <c r="BO20" s="18">
        <f t="shared" si="0"/>
        <v>634.50300326099523</v>
      </c>
      <c r="BP20" s="17">
        <v>189.32193126304719</v>
      </c>
      <c r="BQ20" s="17">
        <v>0</v>
      </c>
      <c r="BR20" s="17">
        <v>0</v>
      </c>
      <c r="BS20" s="17">
        <v>792.97059624104304</v>
      </c>
      <c r="BT20" s="17">
        <v>3.6494554357334863</v>
      </c>
      <c r="BU20" s="17">
        <v>820.08174689345401</v>
      </c>
      <c r="BV20" s="17">
        <v>137.08364784980358</v>
      </c>
      <c r="BW20" s="17">
        <v>508.59024510895739</v>
      </c>
      <c r="BX20" s="18">
        <f t="shared" si="1"/>
        <v>3086.2006260530338</v>
      </c>
    </row>
    <row r="21" spans="1:76" x14ac:dyDescent="0.2">
      <c r="A21" s="32" t="s">
        <v>75</v>
      </c>
      <c r="B21" s="16"/>
      <c r="C21" s="17">
        <v>9.9379851153757439</v>
      </c>
      <c r="D21" s="17">
        <v>51.41624598948323</v>
      </c>
      <c r="E21" s="17">
        <v>0.23665010188593805</v>
      </c>
      <c r="F21" s="17">
        <v>0</v>
      </c>
      <c r="G21" s="17">
        <v>6.4876743977956453E-2</v>
      </c>
      <c r="H21" s="17">
        <v>0</v>
      </c>
      <c r="I21" s="17">
        <v>0</v>
      </c>
      <c r="J21" s="17">
        <v>0</v>
      </c>
      <c r="K21" s="17">
        <v>0</v>
      </c>
      <c r="L21" s="17">
        <v>1.0598961443652293</v>
      </c>
      <c r="M21" s="17">
        <v>17.36331655744209</v>
      </c>
      <c r="N21" s="17">
        <v>0.86156808644707539</v>
      </c>
      <c r="O21" s="17">
        <v>9.191916204360993</v>
      </c>
      <c r="P21" s="17">
        <v>6.0150933537804097E-2</v>
      </c>
      <c r="Q21" s="17">
        <v>12.327894624227486</v>
      </c>
      <c r="R21" s="17">
        <v>8.0283249933747172</v>
      </c>
      <c r="S21" s="17">
        <v>0.51020618576266941</v>
      </c>
      <c r="T21" s="17">
        <v>-4.4408920985006262E-16</v>
      </c>
      <c r="U21" s="17">
        <v>623.86283694072745</v>
      </c>
      <c r="V21" s="17">
        <v>18.598398825354934</v>
      </c>
      <c r="W21" s="17">
        <v>1.466451827207309</v>
      </c>
      <c r="X21" s="17">
        <v>0</v>
      </c>
      <c r="Y21" s="17">
        <v>94.662401505440471</v>
      </c>
      <c r="Z21" s="17">
        <v>0</v>
      </c>
      <c r="AA21" s="17">
        <v>0</v>
      </c>
      <c r="AB21" s="17">
        <v>1.9824748285168781E-3</v>
      </c>
      <c r="AC21" s="17">
        <v>178.69980940807523</v>
      </c>
      <c r="AD21" s="17">
        <v>2.7172251973262718</v>
      </c>
      <c r="AE21" s="17">
        <v>0.52672828050034326</v>
      </c>
      <c r="AF21" s="17">
        <v>4.6748626028942137</v>
      </c>
      <c r="AG21" s="17">
        <v>0.39410654420507418</v>
      </c>
      <c r="AH21" s="17">
        <v>0</v>
      </c>
      <c r="AI21" s="17">
        <v>4.6312955983472195E-2</v>
      </c>
      <c r="AJ21" s="17">
        <v>8.8750396354559058</v>
      </c>
      <c r="AK21" s="17">
        <v>7.8518579149215633</v>
      </c>
      <c r="AL21" s="17">
        <v>0.11532471609418649</v>
      </c>
      <c r="AM21" s="17">
        <v>0</v>
      </c>
      <c r="AN21" s="17">
        <v>6.94694339752083E-2</v>
      </c>
      <c r="AO21" s="17">
        <v>20.949641786244104</v>
      </c>
      <c r="AP21" s="17">
        <v>0</v>
      </c>
      <c r="AQ21" s="17">
        <v>0</v>
      </c>
      <c r="AR21" s="17">
        <v>0.95687750679317318</v>
      </c>
      <c r="AS21" s="17">
        <v>0</v>
      </c>
      <c r="AT21" s="17">
        <v>0.37402988724078057</v>
      </c>
      <c r="AU21" s="17">
        <v>0.72122618032324226</v>
      </c>
      <c r="AV21" s="17">
        <v>6.944005851436752E-2</v>
      </c>
      <c r="AW21" s="17">
        <v>3.5843825077996883E-3</v>
      </c>
      <c r="AX21" s="17">
        <v>23.561326165693657</v>
      </c>
      <c r="AY21" s="17">
        <v>0</v>
      </c>
      <c r="AZ21" s="17">
        <v>0</v>
      </c>
      <c r="BA21" s="17">
        <v>4.6024289526066475</v>
      </c>
      <c r="BB21" s="17">
        <v>0.17834346791123712</v>
      </c>
      <c r="BC21" s="17">
        <v>0</v>
      </c>
      <c r="BD21" s="17">
        <v>13.963520311180712</v>
      </c>
      <c r="BE21" s="17">
        <v>12.314804101649411</v>
      </c>
      <c r="BF21" s="17">
        <v>0</v>
      </c>
      <c r="BG21" s="17">
        <v>16.236233554838901</v>
      </c>
      <c r="BH21" s="17">
        <v>0.36643445481516068</v>
      </c>
      <c r="BI21" s="17">
        <v>0</v>
      </c>
      <c r="BJ21" s="17">
        <v>0</v>
      </c>
      <c r="BK21" s="17">
        <v>0.55498895394004033</v>
      </c>
      <c r="BL21" s="17">
        <v>0</v>
      </c>
      <c r="BM21" s="17">
        <v>3.6743697065718881E-3</v>
      </c>
      <c r="BN21" s="17">
        <v>0</v>
      </c>
      <c r="BO21" s="18">
        <f t="shared" si="0"/>
        <v>1148.4783940771963</v>
      </c>
      <c r="BP21" s="17">
        <v>99.493955233227098</v>
      </c>
      <c r="BQ21" s="17">
        <v>0</v>
      </c>
      <c r="BR21" s="17">
        <v>0</v>
      </c>
      <c r="BS21" s="17">
        <v>2024.4758462942109</v>
      </c>
      <c r="BT21" s="17">
        <v>-24.263454297958198</v>
      </c>
      <c r="BU21" s="17">
        <v>2115.3679206283568</v>
      </c>
      <c r="BV21" s="17">
        <v>564.53896080965319</v>
      </c>
      <c r="BW21" s="17">
        <v>2623.5085825924994</v>
      </c>
      <c r="BX21" s="18">
        <f t="shared" si="1"/>
        <v>8551.6002053371849</v>
      </c>
    </row>
    <row r="22" spans="1:76" x14ac:dyDescent="0.2">
      <c r="A22" s="32" t="s">
        <v>76</v>
      </c>
      <c r="B22" s="16"/>
      <c r="C22" s="17">
        <v>0.60766917991355796</v>
      </c>
      <c r="D22" s="17">
        <v>0</v>
      </c>
      <c r="E22" s="17">
        <v>0</v>
      </c>
      <c r="F22" s="17">
        <v>0</v>
      </c>
      <c r="G22" s="17">
        <v>5.7797701950320191E-2</v>
      </c>
      <c r="H22" s="17">
        <v>0</v>
      </c>
      <c r="I22" s="17">
        <v>0</v>
      </c>
      <c r="J22" s="17">
        <v>0</v>
      </c>
      <c r="K22" s="17">
        <v>0</v>
      </c>
      <c r="L22" s="17">
        <v>8.4336983060578435E-2</v>
      </c>
      <c r="M22" s="17">
        <v>0.52971184210527067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7.2247127437900183E-2</v>
      </c>
      <c r="V22" s="17">
        <v>434.45545479066459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7.1690537671972763</v>
      </c>
      <c r="AD22" s="17">
        <v>0.36958958040668222</v>
      </c>
      <c r="AE22" s="17">
        <v>0.35925105362857135</v>
      </c>
      <c r="AF22" s="17">
        <v>0</v>
      </c>
      <c r="AG22" s="17">
        <v>51.198513633265257</v>
      </c>
      <c r="AH22" s="17">
        <v>0</v>
      </c>
      <c r="AI22" s="17">
        <v>0</v>
      </c>
      <c r="AJ22" s="17">
        <v>17.491093626013882</v>
      </c>
      <c r="AK22" s="17">
        <v>5.2525728696740721</v>
      </c>
      <c r="AL22" s="17">
        <v>0</v>
      </c>
      <c r="AM22" s="17">
        <v>0</v>
      </c>
      <c r="AN22" s="17">
        <v>1.9041998856195459</v>
      </c>
      <c r="AO22" s="17">
        <v>0</v>
      </c>
      <c r="AP22" s="17">
        <v>0</v>
      </c>
      <c r="AQ22" s="17">
        <v>0</v>
      </c>
      <c r="AR22" s="17">
        <v>0</v>
      </c>
      <c r="AS22" s="17">
        <v>0</v>
      </c>
      <c r="AT22" s="17">
        <v>0</v>
      </c>
      <c r="AU22" s="17">
        <v>0</v>
      </c>
      <c r="AV22" s="17">
        <v>0</v>
      </c>
      <c r="AW22" s="17">
        <v>0.10530863925488598</v>
      </c>
      <c r="AX22" s="17">
        <v>2.5602755867322705E-2</v>
      </c>
      <c r="AY22" s="17">
        <v>0</v>
      </c>
      <c r="AZ22" s="17">
        <v>0</v>
      </c>
      <c r="BA22" s="17">
        <v>31.875375239853938</v>
      </c>
      <c r="BB22" s="17">
        <v>0</v>
      </c>
      <c r="BC22" s="17">
        <v>0</v>
      </c>
      <c r="BD22" s="17">
        <v>0.10060063043783107</v>
      </c>
      <c r="BE22" s="17">
        <v>4.3991723597307866</v>
      </c>
      <c r="BF22" s="17">
        <v>0</v>
      </c>
      <c r="BG22" s="17">
        <v>2.581347110891171</v>
      </c>
      <c r="BH22" s="17">
        <v>0.54565603285020114</v>
      </c>
      <c r="BI22" s="17">
        <v>0</v>
      </c>
      <c r="BJ22" s="17">
        <v>0</v>
      </c>
      <c r="BK22" s="17">
        <v>0</v>
      </c>
      <c r="BL22" s="17">
        <v>0</v>
      </c>
      <c r="BM22" s="17">
        <v>0.36320241333163805</v>
      </c>
      <c r="BN22" s="17">
        <v>0</v>
      </c>
      <c r="BO22" s="18">
        <f t="shared" si="0"/>
        <v>559.54775722315526</v>
      </c>
      <c r="BP22" s="17">
        <v>351.47753430420789</v>
      </c>
      <c r="BQ22" s="17">
        <v>0</v>
      </c>
      <c r="BR22" s="17">
        <v>0</v>
      </c>
      <c r="BS22" s="17">
        <v>857.27599892498256</v>
      </c>
      <c r="BT22" s="17">
        <v>-75.323821818397704</v>
      </c>
      <c r="BU22" s="17">
        <v>5810.9537200643008</v>
      </c>
      <c r="BV22" s="17">
        <v>1264.6343728403294</v>
      </c>
      <c r="BW22" s="17">
        <v>2996.2339973339313</v>
      </c>
      <c r="BX22" s="18">
        <f t="shared" si="1"/>
        <v>11764.79955887251</v>
      </c>
    </row>
    <row r="23" spans="1:76" x14ac:dyDescent="0.2">
      <c r="A23" s="32" t="s">
        <v>77</v>
      </c>
      <c r="B23" s="16"/>
      <c r="C23" s="17">
        <v>0</v>
      </c>
      <c r="D23" s="17">
        <v>0</v>
      </c>
      <c r="E23" s="17">
        <v>0.12089595765633976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4.2145688938426351E-2</v>
      </c>
      <c r="M23" s="17">
        <v>0.11977958466256311</v>
      </c>
      <c r="N23" s="17">
        <v>0</v>
      </c>
      <c r="O23" s="17">
        <v>0</v>
      </c>
      <c r="P23" s="17">
        <v>0</v>
      </c>
      <c r="Q23" s="17">
        <v>0</v>
      </c>
      <c r="R23" s="17">
        <v>1.2133353075008679E-3</v>
      </c>
      <c r="S23" s="17">
        <v>3.7738970086495454</v>
      </c>
      <c r="T23" s="17">
        <v>0</v>
      </c>
      <c r="U23" s="17">
        <v>0</v>
      </c>
      <c r="V23" s="17">
        <v>8.6604364333213724E-2</v>
      </c>
      <c r="W23" s="17">
        <v>229.37608572763656</v>
      </c>
      <c r="X23" s="17">
        <v>0</v>
      </c>
      <c r="Y23" s="17">
        <v>112.06350375711995</v>
      </c>
      <c r="Z23" s="17">
        <v>0</v>
      </c>
      <c r="AA23" s="17">
        <v>0</v>
      </c>
      <c r="AB23" s="17">
        <v>0</v>
      </c>
      <c r="AC23" s="17">
        <v>8.0214117177560329E-2</v>
      </c>
      <c r="AD23" s="17">
        <v>0</v>
      </c>
      <c r="AE23" s="17">
        <v>0</v>
      </c>
      <c r="AF23" s="17">
        <v>0</v>
      </c>
      <c r="AG23" s="17">
        <v>55.804236205350911</v>
      </c>
      <c r="AH23" s="17">
        <v>0</v>
      </c>
      <c r="AI23" s="17">
        <v>0</v>
      </c>
      <c r="AJ23" s="17">
        <v>0</v>
      </c>
      <c r="AK23" s="17">
        <v>0</v>
      </c>
      <c r="AL23" s="17">
        <v>0</v>
      </c>
      <c r="AM23" s="17">
        <v>0</v>
      </c>
      <c r="AN23" s="17">
        <v>0</v>
      </c>
      <c r="AO23" s="17">
        <v>0</v>
      </c>
      <c r="AP23" s="17">
        <v>0</v>
      </c>
      <c r="AQ23" s="17">
        <v>0</v>
      </c>
      <c r="AR23" s="17">
        <v>0</v>
      </c>
      <c r="AS23" s="17">
        <v>0</v>
      </c>
      <c r="AT23" s="17">
        <v>0</v>
      </c>
      <c r="AU23" s="17">
        <v>0</v>
      </c>
      <c r="AV23" s="17">
        <v>0</v>
      </c>
      <c r="AW23" s="17">
        <v>0</v>
      </c>
      <c r="AX23" s="17">
        <v>0</v>
      </c>
      <c r="AY23" s="17">
        <v>0</v>
      </c>
      <c r="AZ23" s="17">
        <v>0.49201709718113529</v>
      </c>
      <c r="BA23" s="17">
        <v>0</v>
      </c>
      <c r="BB23" s="17">
        <v>0</v>
      </c>
      <c r="BC23" s="17">
        <v>0</v>
      </c>
      <c r="BD23" s="17">
        <v>0</v>
      </c>
      <c r="BE23" s="17">
        <v>38.929389603937736</v>
      </c>
      <c r="BF23" s="17">
        <v>0</v>
      </c>
      <c r="BG23" s="17">
        <v>0.12384632999142098</v>
      </c>
      <c r="BH23" s="17">
        <v>8.4358254756695117E-3</v>
      </c>
      <c r="BI23" s="17">
        <v>0</v>
      </c>
      <c r="BJ23" s="17">
        <v>0</v>
      </c>
      <c r="BK23" s="17">
        <v>8.8303620305632435E-2</v>
      </c>
      <c r="BL23" s="17">
        <v>0</v>
      </c>
      <c r="BM23" s="17">
        <v>0</v>
      </c>
      <c r="BN23" s="17">
        <v>0</v>
      </c>
      <c r="BO23" s="18">
        <f t="shared" si="0"/>
        <v>441.1105682237241</v>
      </c>
      <c r="BP23" s="17">
        <v>63.898254357366113</v>
      </c>
      <c r="BQ23" s="17">
        <v>0</v>
      </c>
      <c r="BR23" s="17">
        <v>0</v>
      </c>
      <c r="BS23" s="17">
        <v>288.71700764303989</v>
      </c>
      <c r="BT23" s="17">
        <v>-27.676750777373783</v>
      </c>
      <c r="BU23" s="17">
        <v>308.59872908484738</v>
      </c>
      <c r="BV23" s="17">
        <v>13.763813280250263</v>
      </c>
      <c r="BW23" s="17">
        <v>411.58897733636621</v>
      </c>
      <c r="BX23" s="18">
        <f t="shared" si="1"/>
        <v>1500.0005991482203</v>
      </c>
    </row>
    <row r="24" spans="1:76" x14ac:dyDescent="0.2">
      <c r="A24" s="32" t="s">
        <v>89</v>
      </c>
      <c r="B24" s="16"/>
      <c r="C24" s="17">
        <v>0.38397795250461725</v>
      </c>
      <c r="D24" s="17">
        <v>0</v>
      </c>
      <c r="E24" s="17">
        <v>0</v>
      </c>
      <c r="F24" s="17">
        <v>0</v>
      </c>
      <c r="G24" s="17">
        <v>1.2070256273800473</v>
      </c>
      <c r="H24" s="17">
        <v>1.8365519133216184</v>
      </c>
      <c r="I24" s="17">
        <v>0</v>
      </c>
      <c r="J24" s="17">
        <v>0</v>
      </c>
      <c r="K24" s="17">
        <v>0</v>
      </c>
      <c r="L24" s="17">
        <v>6.5139286531297582</v>
      </c>
      <c r="M24" s="17">
        <v>2.9882196404835071</v>
      </c>
      <c r="N24" s="17">
        <v>12.365274402867072</v>
      </c>
      <c r="O24" s="17">
        <v>0</v>
      </c>
      <c r="P24" s="17">
        <v>1.7964813535725876</v>
      </c>
      <c r="Q24" s="17">
        <v>1.5212695257368716</v>
      </c>
      <c r="R24" s="17">
        <v>1.7460640863979631</v>
      </c>
      <c r="S24" s="17">
        <v>1.8260310537304636</v>
      </c>
      <c r="T24" s="17">
        <v>0</v>
      </c>
      <c r="U24" s="17">
        <v>3.4649284743603577</v>
      </c>
      <c r="V24" s="17">
        <v>4.3572565595345552</v>
      </c>
      <c r="W24" s="17">
        <v>2.1408629090312949</v>
      </c>
      <c r="X24" s="17">
        <v>39.576217988174733</v>
      </c>
      <c r="Y24" s="17">
        <v>0</v>
      </c>
      <c r="Z24" s="17">
        <v>0</v>
      </c>
      <c r="AA24" s="17">
        <v>1.3341828677204113</v>
      </c>
      <c r="AB24" s="17">
        <v>1.0216771107550544</v>
      </c>
      <c r="AC24" s="17">
        <v>85.381310119422338</v>
      </c>
      <c r="AD24" s="17">
        <v>21.080974932889681</v>
      </c>
      <c r="AE24" s="17">
        <v>10.60849148377627</v>
      </c>
      <c r="AF24" s="17">
        <v>0</v>
      </c>
      <c r="AG24" s="17">
        <v>7.28713491191189</v>
      </c>
      <c r="AH24" s="17">
        <v>0</v>
      </c>
      <c r="AI24" s="17">
        <v>0</v>
      </c>
      <c r="AJ24" s="17">
        <v>2.2739945550525675</v>
      </c>
      <c r="AK24" s="17">
        <v>2.7672223709281933</v>
      </c>
      <c r="AL24" s="17">
        <v>5.8037151097913906</v>
      </c>
      <c r="AM24" s="17">
        <v>0.4058889917256141</v>
      </c>
      <c r="AN24" s="17">
        <v>0.13954445728821926</v>
      </c>
      <c r="AO24" s="17">
        <v>0</v>
      </c>
      <c r="AP24" s="17">
        <v>0.10988839621679125</v>
      </c>
      <c r="AQ24" s="17">
        <v>0.78209860742483439</v>
      </c>
      <c r="AR24" s="17">
        <v>0.9292823647287356</v>
      </c>
      <c r="AS24" s="17">
        <v>0.13332454604808952</v>
      </c>
      <c r="AT24" s="17">
        <v>6.4021396972339311</v>
      </c>
      <c r="AU24" s="17">
        <v>0</v>
      </c>
      <c r="AV24" s="17">
        <v>1.7220289870470662</v>
      </c>
      <c r="AW24" s="17">
        <v>0.66323313583450538</v>
      </c>
      <c r="AX24" s="17">
        <v>2.3834634096169012</v>
      </c>
      <c r="AY24" s="17">
        <v>0</v>
      </c>
      <c r="AZ24" s="17">
        <v>14.545032770283505</v>
      </c>
      <c r="BA24" s="17">
        <v>3.3634215228620068</v>
      </c>
      <c r="BB24" s="17">
        <v>0.24346566691867277</v>
      </c>
      <c r="BC24" s="17">
        <v>0</v>
      </c>
      <c r="BD24" s="17">
        <v>5.6403135551137691</v>
      </c>
      <c r="BE24" s="17">
        <v>4.7185339754015239</v>
      </c>
      <c r="BF24" s="17">
        <v>3.996919634915173</v>
      </c>
      <c r="BG24" s="17">
        <v>59.142617903699602</v>
      </c>
      <c r="BH24" s="17">
        <v>31.9748545688077</v>
      </c>
      <c r="BI24" s="17">
        <v>0.21931097002447508</v>
      </c>
      <c r="BJ24" s="17">
        <v>12.78552548297889</v>
      </c>
      <c r="BK24" s="17">
        <v>2.3093541398169228</v>
      </c>
      <c r="BL24" s="17">
        <v>0</v>
      </c>
      <c r="BM24" s="17">
        <v>21.375996327152379</v>
      </c>
      <c r="BN24" s="17">
        <v>0</v>
      </c>
      <c r="BO24" s="18">
        <f t="shared" si="0"/>
        <v>393.2690327136126</v>
      </c>
      <c r="BP24" s="17">
        <v>923.75438305287207</v>
      </c>
      <c r="BQ24" s="17">
        <v>0</v>
      </c>
      <c r="BR24" s="17">
        <v>20.330443084270883</v>
      </c>
      <c r="BS24" s="17">
        <v>630.63888742920403</v>
      </c>
      <c r="BT24" s="17">
        <v>47.399061730583057</v>
      </c>
      <c r="BU24" s="17">
        <v>987.30274116585508</v>
      </c>
      <c r="BV24" s="17">
        <v>113.3276850874075</v>
      </c>
      <c r="BW24" s="17">
        <v>548.57731377493303</v>
      </c>
      <c r="BX24" s="18">
        <f t="shared" si="1"/>
        <v>3664.5995480387382</v>
      </c>
    </row>
    <row r="25" spans="1:76" x14ac:dyDescent="0.2">
      <c r="A25" s="32" t="s">
        <v>78</v>
      </c>
      <c r="B25" s="16"/>
      <c r="C25" s="17">
        <v>353.10659408852285</v>
      </c>
      <c r="D25" s="17">
        <v>9.2893670091245273</v>
      </c>
      <c r="E25" s="17">
        <v>10.295344772037442</v>
      </c>
      <c r="F25" s="17">
        <v>16.703139555093863</v>
      </c>
      <c r="G25" s="17">
        <v>468.66582496427083</v>
      </c>
      <c r="H25" s="17">
        <v>65.172402469169072</v>
      </c>
      <c r="I25" s="17">
        <v>85.834234482911171</v>
      </c>
      <c r="J25" s="17">
        <v>71.35993665508667</v>
      </c>
      <c r="K25" s="17">
        <v>60.997431494510103</v>
      </c>
      <c r="L25" s="17">
        <v>81.332167613487684</v>
      </c>
      <c r="M25" s="17">
        <v>209.83352810815308</v>
      </c>
      <c r="N25" s="17">
        <v>79.833825063156397</v>
      </c>
      <c r="O25" s="17">
        <v>81.69299747160531</v>
      </c>
      <c r="P25" s="17">
        <v>198.52505839702926</v>
      </c>
      <c r="Q25" s="17">
        <v>508.75065413231818</v>
      </c>
      <c r="R25" s="17">
        <v>138.56893963037032</v>
      </c>
      <c r="S25" s="17">
        <v>8.7559650397898707</v>
      </c>
      <c r="T25" s="17">
        <v>22.772082610676478</v>
      </c>
      <c r="U25" s="17">
        <v>61.171392610021904</v>
      </c>
      <c r="V25" s="17">
        <v>29.868220814662777</v>
      </c>
      <c r="W25" s="17">
        <v>105.04629005834325</v>
      </c>
      <c r="X25" s="17">
        <v>65.772710811465387</v>
      </c>
      <c r="Y25" s="17">
        <v>257.73934534686401</v>
      </c>
      <c r="Z25" s="17">
        <v>157.4589961837666</v>
      </c>
      <c r="AA25" s="17">
        <v>13.440460674994535</v>
      </c>
      <c r="AB25" s="17">
        <v>213.86678953678594</v>
      </c>
      <c r="AC25" s="17">
        <v>389.1922755858908</v>
      </c>
      <c r="AD25" s="17">
        <v>8.3393408510192266</v>
      </c>
      <c r="AE25" s="17">
        <v>106.63543176725574</v>
      </c>
      <c r="AF25" s="17">
        <v>202.72463904690645</v>
      </c>
      <c r="AG25" s="17">
        <v>192.03090895885069</v>
      </c>
      <c r="AH25" s="17">
        <v>51.941184588278276</v>
      </c>
      <c r="AI25" s="17">
        <v>297.05939400534373</v>
      </c>
      <c r="AJ25" s="17">
        <v>136.68976006177022</v>
      </c>
      <c r="AK25" s="17">
        <v>20.665341046360886</v>
      </c>
      <c r="AL25" s="17">
        <v>97.318930475277185</v>
      </c>
      <c r="AM25" s="17">
        <v>9.5084655928354405</v>
      </c>
      <c r="AN25" s="17">
        <v>26.147926590436839</v>
      </c>
      <c r="AO25" s="17">
        <v>161.6680811731255</v>
      </c>
      <c r="AP25" s="17">
        <v>19.843590650476258</v>
      </c>
      <c r="AQ25" s="17">
        <v>16.247754872387858</v>
      </c>
      <c r="AR25" s="17">
        <v>22.659517654572902</v>
      </c>
      <c r="AS25" s="17">
        <v>7.8832622406738526</v>
      </c>
      <c r="AT25" s="17">
        <v>27.579812355682112</v>
      </c>
      <c r="AU25" s="17">
        <v>0</v>
      </c>
      <c r="AV25" s="17">
        <v>138.58468018407473</v>
      </c>
      <c r="AW25" s="17">
        <v>40.033023853140286</v>
      </c>
      <c r="AX25" s="17">
        <v>191.50357017824388</v>
      </c>
      <c r="AY25" s="17">
        <v>1.0892822809018321</v>
      </c>
      <c r="AZ25" s="17">
        <v>30.833162129059684</v>
      </c>
      <c r="BA25" s="17">
        <v>256.09300156956169</v>
      </c>
      <c r="BB25" s="17">
        <v>3.1557715624521006</v>
      </c>
      <c r="BC25" s="17">
        <v>8.3019405447211564E-2</v>
      </c>
      <c r="BD25" s="17">
        <v>162.64574599149304</v>
      </c>
      <c r="BE25" s="17">
        <v>175.74525439316494</v>
      </c>
      <c r="BF25" s="17">
        <v>67.998566535512367</v>
      </c>
      <c r="BG25" s="17">
        <v>293.71159375008978</v>
      </c>
      <c r="BH25" s="17">
        <v>43.737471681471305</v>
      </c>
      <c r="BI25" s="17">
        <v>16.580699246757071</v>
      </c>
      <c r="BJ25" s="17">
        <v>30.869723896302308</v>
      </c>
      <c r="BK25" s="17">
        <v>9.1747324413380529</v>
      </c>
      <c r="BL25" s="17">
        <v>2.0627546476538239</v>
      </c>
      <c r="BM25" s="17">
        <v>57.941198282171847</v>
      </c>
      <c r="BN25" s="17">
        <v>0</v>
      </c>
      <c r="BO25" s="18">
        <f t="shared" si="0"/>
        <v>6691.832569140196</v>
      </c>
      <c r="BP25" s="17">
        <v>230.5081469783986</v>
      </c>
      <c r="BQ25" s="17">
        <v>0</v>
      </c>
      <c r="BR25" s="17">
        <v>0</v>
      </c>
      <c r="BS25" s="17">
        <v>957.05935528600367</v>
      </c>
      <c r="BT25" s="17">
        <v>0</v>
      </c>
      <c r="BU25" s="17">
        <v>451.90000000000003</v>
      </c>
      <c r="BV25" s="17">
        <v>13.200000000000001</v>
      </c>
      <c r="BW25" s="17">
        <v>235.8</v>
      </c>
      <c r="BX25" s="18">
        <f t="shared" si="1"/>
        <v>8580.3000714045993</v>
      </c>
    </row>
    <row r="26" spans="1:76" x14ac:dyDescent="0.2">
      <c r="A26" s="32" t="s">
        <v>79</v>
      </c>
      <c r="B26" s="16"/>
      <c r="C26" s="17">
        <v>279.7724846509106</v>
      </c>
      <c r="D26" s="17">
        <v>0</v>
      </c>
      <c r="E26" s="17">
        <v>0</v>
      </c>
      <c r="F26" s="17">
        <v>23.026563216522415</v>
      </c>
      <c r="G26" s="17">
        <v>463.1308096138518</v>
      </c>
      <c r="H26" s="17">
        <v>69.317724318818961</v>
      </c>
      <c r="I26" s="17">
        <v>68.147564725181951</v>
      </c>
      <c r="J26" s="17">
        <v>76.745453262483807</v>
      </c>
      <c r="K26" s="17">
        <v>32.965897023651443</v>
      </c>
      <c r="L26" s="17">
        <v>245.85303696096642</v>
      </c>
      <c r="M26" s="17">
        <v>713.89239714558914</v>
      </c>
      <c r="N26" s="17">
        <v>85.902794875323963</v>
      </c>
      <c r="O26" s="17">
        <v>136.06854888502784</v>
      </c>
      <c r="P26" s="17">
        <v>262.01832332816196</v>
      </c>
      <c r="Q26" s="17">
        <v>488.36552985458059</v>
      </c>
      <c r="R26" s="17">
        <v>88.250015793247982</v>
      </c>
      <c r="S26" s="17">
        <v>14.368620178142141</v>
      </c>
      <c r="T26" s="17">
        <v>21.960129538436647</v>
      </c>
      <c r="U26" s="17">
        <v>73.078814182340793</v>
      </c>
      <c r="V26" s="17">
        <v>49.439632608421107</v>
      </c>
      <c r="W26" s="17">
        <v>11.869399434697463</v>
      </c>
      <c r="X26" s="17">
        <v>27.822230356957707</v>
      </c>
      <c r="Y26" s="17">
        <v>14.632254387911994</v>
      </c>
      <c r="Z26" s="17">
        <v>1399.086125999409</v>
      </c>
      <c r="AA26" s="17">
        <v>59.690482241949098</v>
      </c>
      <c r="AB26" s="17">
        <v>125.99702371015869</v>
      </c>
      <c r="AC26" s="17">
        <v>107.75393025716517</v>
      </c>
      <c r="AD26" s="17">
        <v>52.387342652228241</v>
      </c>
      <c r="AE26" s="17">
        <v>149.278576440134</v>
      </c>
      <c r="AF26" s="17">
        <v>293.3386383367552</v>
      </c>
      <c r="AG26" s="17">
        <v>206.02866793990029</v>
      </c>
      <c r="AH26" s="17">
        <v>0.69238731904291428</v>
      </c>
      <c r="AI26" s="17">
        <v>3.0207292138532753</v>
      </c>
      <c r="AJ26" s="17">
        <v>192.8253736322354</v>
      </c>
      <c r="AK26" s="17">
        <v>11.659152401574822</v>
      </c>
      <c r="AL26" s="17">
        <v>139.83997037560124</v>
      </c>
      <c r="AM26" s="17">
        <v>6.567766553045959</v>
      </c>
      <c r="AN26" s="17">
        <v>17.009623118966292</v>
      </c>
      <c r="AO26" s="17">
        <v>80.675090983850126</v>
      </c>
      <c r="AP26" s="17">
        <v>112.58875775435658</v>
      </c>
      <c r="AQ26" s="17">
        <v>31.189011669100605</v>
      </c>
      <c r="AR26" s="17">
        <v>4.8556866753693155</v>
      </c>
      <c r="AS26" s="17">
        <v>26.577621325271174</v>
      </c>
      <c r="AT26" s="17">
        <v>255.21414355169696</v>
      </c>
      <c r="AU26" s="17">
        <v>0</v>
      </c>
      <c r="AV26" s="17">
        <v>117.30000539495434</v>
      </c>
      <c r="AW26" s="17">
        <v>49.453898755152245</v>
      </c>
      <c r="AX26" s="17">
        <v>58.17999573739479</v>
      </c>
      <c r="AY26" s="17">
        <v>7.5140256006634694</v>
      </c>
      <c r="AZ26" s="17">
        <v>11.500209174091092</v>
      </c>
      <c r="BA26" s="17">
        <v>29.190103564195766</v>
      </c>
      <c r="BB26" s="17">
        <v>7.4237266636722294</v>
      </c>
      <c r="BC26" s="17">
        <v>0.28416461686634731</v>
      </c>
      <c r="BD26" s="17">
        <v>34.262965868148726</v>
      </c>
      <c r="BE26" s="17">
        <v>144.91241253431247</v>
      </c>
      <c r="BF26" s="17">
        <v>113.67313078209807</v>
      </c>
      <c r="BG26" s="17">
        <v>189.04879606894954</v>
      </c>
      <c r="BH26" s="17">
        <v>136.06125212248878</v>
      </c>
      <c r="BI26" s="17">
        <v>22.715597866217539</v>
      </c>
      <c r="BJ26" s="17">
        <v>47.807953732771018</v>
      </c>
      <c r="BK26" s="17">
        <v>27.779794491472828</v>
      </c>
      <c r="BL26" s="17">
        <v>2.5552208068098272</v>
      </c>
      <c r="BM26" s="17">
        <v>75.44590316589634</v>
      </c>
      <c r="BN26" s="17">
        <v>0</v>
      </c>
      <c r="BO26" s="18">
        <f t="shared" si="0"/>
        <v>7598.0134834390465</v>
      </c>
      <c r="BP26" s="17">
        <v>5355.5491267320394</v>
      </c>
      <c r="BQ26" s="17">
        <v>0</v>
      </c>
      <c r="BR26" s="17">
        <v>186.03765493230952</v>
      </c>
      <c r="BS26" s="17">
        <v>0</v>
      </c>
      <c r="BT26" s="17">
        <v>0</v>
      </c>
      <c r="BU26" s="17">
        <v>889.37657847349783</v>
      </c>
      <c r="BV26" s="17">
        <v>138.46769333039322</v>
      </c>
      <c r="BW26" s="17">
        <v>405.95546309271299</v>
      </c>
      <c r="BX26" s="18">
        <f t="shared" si="1"/>
        <v>14573.399999999998</v>
      </c>
    </row>
    <row r="27" spans="1:76" x14ac:dyDescent="0.2">
      <c r="A27" s="32" t="s">
        <v>80</v>
      </c>
      <c r="B27" s="16"/>
      <c r="C27" s="17">
        <v>5.0201351702780386</v>
      </c>
      <c r="D27" s="17">
        <v>0</v>
      </c>
      <c r="E27" s="17">
        <v>0</v>
      </c>
      <c r="F27" s="17">
        <v>0.10071773758089228</v>
      </c>
      <c r="G27" s="17">
        <v>27.96433300660933</v>
      </c>
      <c r="H27" s="17">
        <v>2.9348811103784458</v>
      </c>
      <c r="I27" s="17">
        <v>1.500660334175322</v>
      </c>
      <c r="J27" s="17">
        <v>2.4980508512638244</v>
      </c>
      <c r="K27" s="17">
        <v>0.81568042049144385</v>
      </c>
      <c r="L27" s="17">
        <v>15.283602763909133</v>
      </c>
      <c r="M27" s="17">
        <v>69.994618579397439</v>
      </c>
      <c r="N27" s="17">
        <v>6.9722736347520682</v>
      </c>
      <c r="O27" s="17">
        <v>2.7934916673218551</v>
      </c>
      <c r="P27" s="17">
        <v>4.8503499082691901</v>
      </c>
      <c r="Q27" s="17">
        <v>8.9573042359595885</v>
      </c>
      <c r="R27" s="17">
        <v>3.501555971131411</v>
      </c>
      <c r="S27" s="17">
        <v>0.82877199826188774</v>
      </c>
      <c r="T27" s="17">
        <v>0.88869578999956589</v>
      </c>
      <c r="U27" s="17">
        <v>2.0198655466993762</v>
      </c>
      <c r="V27" s="17">
        <v>1.0918567951713953</v>
      </c>
      <c r="W27" s="17">
        <v>2.907015377946824</v>
      </c>
      <c r="X27" s="17">
        <v>1.6853980259291255</v>
      </c>
      <c r="Y27" s="17">
        <v>0.58120541217313249</v>
      </c>
      <c r="Z27" s="17">
        <v>5.505622960573155</v>
      </c>
      <c r="AA27" s="17">
        <v>51.573723087184092</v>
      </c>
      <c r="AB27" s="17">
        <v>5.2342746176034964</v>
      </c>
      <c r="AC27" s="17">
        <v>15.615666929784769</v>
      </c>
      <c r="AD27" s="17">
        <v>3.6879584778161978</v>
      </c>
      <c r="AE27" s="17">
        <v>8.944538241651907</v>
      </c>
      <c r="AF27" s="17">
        <v>13.685283774099597</v>
      </c>
      <c r="AG27" s="17">
        <v>9.5324542278717139</v>
      </c>
      <c r="AH27" s="17">
        <v>0</v>
      </c>
      <c r="AI27" s="17">
        <v>0</v>
      </c>
      <c r="AJ27" s="17">
        <v>9.3956516851228482</v>
      </c>
      <c r="AK27" s="17">
        <v>0.63623581258832718</v>
      </c>
      <c r="AL27" s="17">
        <v>35.822314008362163</v>
      </c>
      <c r="AM27" s="17">
        <v>0.29863965258029845</v>
      </c>
      <c r="AN27" s="17">
        <v>0.5074285846652018</v>
      </c>
      <c r="AO27" s="17">
        <v>0.69947758712126917</v>
      </c>
      <c r="AP27" s="17">
        <v>1.1011041765814098</v>
      </c>
      <c r="AQ27" s="17">
        <v>1.470373566495929</v>
      </c>
      <c r="AR27" s="17">
        <v>0.65725391820040868</v>
      </c>
      <c r="AS27" s="17">
        <v>0.77257383369707866</v>
      </c>
      <c r="AT27" s="17">
        <v>122.73511848946751</v>
      </c>
      <c r="AU27" s="17">
        <v>0</v>
      </c>
      <c r="AV27" s="17">
        <v>5.9668207145622851</v>
      </c>
      <c r="AW27" s="17">
        <v>1.6035547193090034</v>
      </c>
      <c r="AX27" s="17">
        <v>6.9191874351962799</v>
      </c>
      <c r="AY27" s="17">
        <v>0.20374319424322918</v>
      </c>
      <c r="AZ27" s="17">
        <v>1.3089770025755763</v>
      </c>
      <c r="BA27" s="17">
        <v>5.4011498051764555</v>
      </c>
      <c r="BB27" s="17">
        <v>0.59921443099355609</v>
      </c>
      <c r="BC27" s="17">
        <v>0</v>
      </c>
      <c r="BD27" s="17">
        <v>4.6415697845010202</v>
      </c>
      <c r="BE27" s="17">
        <v>28.361131826642371</v>
      </c>
      <c r="BF27" s="17">
        <v>15.443993270864217</v>
      </c>
      <c r="BG27" s="17">
        <v>35.234461356649881</v>
      </c>
      <c r="BH27" s="17">
        <v>61.456267547338115</v>
      </c>
      <c r="BI27" s="17">
        <v>1.7737938699636153</v>
      </c>
      <c r="BJ27" s="17">
        <v>11.458642884850239</v>
      </c>
      <c r="BK27" s="17">
        <v>5.9845371536702832</v>
      </c>
      <c r="BL27" s="17">
        <v>0.10195856874313403</v>
      </c>
      <c r="BM27" s="17">
        <v>18.588176003664</v>
      </c>
      <c r="BN27" s="17">
        <v>0</v>
      </c>
      <c r="BO27" s="18">
        <f t="shared" si="0"/>
        <v>656.11333753811004</v>
      </c>
      <c r="BP27" s="17">
        <v>900.38666246189007</v>
      </c>
      <c r="BQ27" s="17">
        <v>0</v>
      </c>
      <c r="BR27" s="17">
        <v>0</v>
      </c>
      <c r="BS27" s="17">
        <v>0</v>
      </c>
      <c r="BT27" s="17">
        <v>0</v>
      </c>
      <c r="BU27" s="17">
        <v>0</v>
      </c>
      <c r="BV27" s="17">
        <v>0</v>
      </c>
      <c r="BW27" s="17">
        <v>0</v>
      </c>
      <c r="BX27" s="18">
        <f t="shared" si="1"/>
        <v>1556.5</v>
      </c>
    </row>
    <row r="28" spans="1:76" x14ac:dyDescent="0.2">
      <c r="A28" s="32" t="s">
        <v>90</v>
      </c>
      <c r="B28" s="16"/>
      <c r="C28" s="17">
        <v>4.5273551705877528</v>
      </c>
      <c r="D28" s="17">
        <v>1.9810301588115897</v>
      </c>
      <c r="E28" s="17">
        <v>1.1000000000000001</v>
      </c>
      <c r="F28" s="17">
        <v>1.6963518145393328</v>
      </c>
      <c r="G28" s="17">
        <v>130.05803048040747</v>
      </c>
      <c r="H28" s="17">
        <v>16.450984121459111</v>
      </c>
      <c r="I28" s="17">
        <v>69.160061758268299</v>
      </c>
      <c r="J28" s="17">
        <v>158.09016487792135</v>
      </c>
      <c r="K28" s="17">
        <v>5.5872795877754529</v>
      </c>
      <c r="L28" s="17">
        <v>22.508519330792311</v>
      </c>
      <c r="M28" s="17">
        <v>157.55532584354449</v>
      </c>
      <c r="N28" s="17">
        <v>47.797156135319369</v>
      </c>
      <c r="O28" s="17">
        <v>26.218516865166816</v>
      </c>
      <c r="P28" s="17">
        <v>105.27765692174214</v>
      </c>
      <c r="Q28" s="17">
        <v>1237.9370068350604</v>
      </c>
      <c r="R28" s="17">
        <v>138.22133635560274</v>
      </c>
      <c r="S28" s="17">
        <v>0.53993773816842372</v>
      </c>
      <c r="T28" s="17">
        <v>33.193992169290397</v>
      </c>
      <c r="U28" s="17">
        <v>10.333297909592138</v>
      </c>
      <c r="V28" s="17">
        <v>7.2916918805671447</v>
      </c>
      <c r="W28" s="17">
        <v>6.6043739095908736</v>
      </c>
      <c r="X28" s="17">
        <v>6.7048254474904319</v>
      </c>
      <c r="Y28" s="17">
        <v>8.4359451038810356</v>
      </c>
      <c r="Z28" s="17">
        <v>19.323932169957249</v>
      </c>
      <c r="AA28" s="17">
        <v>973.72731657364602</v>
      </c>
      <c r="AB28" s="17">
        <v>1501.5892739981457</v>
      </c>
      <c r="AC28" s="17">
        <v>371.08600170172889</v>
      </c>
      <c r="AD28" s="17">
        <v>6.5316754224571518</v>
      </c>
      <c r="AE28" s="17">
        <v>89.250094871121533</v>
      </c>
      <c r="AF28" s="17">
        <v>30.799839934935534</v>
      </c>
      <c r="AG28" s="17">
        <v>71.558807439250685</v>
      </c>
      <c r="AH28" s="17">
        <v>9.976460079536402E-2</v>
      </c>
      <c r="AI28" s="17">
        <v>0</v>
      </c>
      <c r="AJ28" s="17">
        <v>28.061017458859581</v>
      </c>
      <c r="AK28" s="17">
        <v>0.25736637175532212</v>
      </c>
      <c r="AL28" s="17">
        <v>37.180262874856609</v>
      </c>
      <c r="AM28" s="17">
        <v>0.5</v>
      </c>
      <c r="AN28" s="17">
        <v>1.1984271193103004</v>
      </c>
      <c r="AO28" s="17">
        <v>1.4</v>
      </c>
      <c r="AP28" s="17">
        <v>1.4990921068237926</v>
      </c>
      <c r="AQ28" s="17">
        <v>0.18703967588053558</v>
      </c>
      <c r="AR28" s="17">
        <v>0</v>
      </c>
      <c r="AS28" s="17">
        <v>3.2453837209970167</v>
      </c>
      <c r="AT28" s="17">
        <v>36.391472692746021</v>
      </c>
      <c r="AU28" s="17">
        <v>0</v>
      </c>
      <c r="AV28" s="17">
        <v>24.321400610065186</v>
      </c>
      <c r="AW28" s="17">
        <v>14.132858041883175</v>
      </c>
      <c r="AX28" s="17">
        <v>40.005381001369145</v>
      </c>
      <c r="AY28" s="17">
        <v>0.78907875207372524</v>
      </c>
      <c r="AZ28" s="17">
        <v>3.1637385751470544</v>
      </c>
      <c r="BA28" s="17">
        <v>39.722296718141898</v>
      </c>
      <c r="BB28" s="17">
        <v>9.8625401998886197E-2</v>
      </c>
      <c r="BC28" s="17">
        <v>0</v>
      </c>
      <c r="BD28" s="17">
        <v>93.358799715478568</v>
      </c>
      <c r="BE28" s="17">
        <v>513.89096549951921</v>
      </c>
      <c r="BF28" s="17">
        <v>12.641926619293507</v>
      </c>
      <c r="BG28" s="17">
        <v>47.896368634875195</v>
      </c>
      <c r="BH28" s="17">
        <v>26.188278489847747</v>
      </c>
      <c r="BI28" s="17">
        <v>2.0993499571598568</v>
      </c>
      <c r="BJ28" s="17">
        <v>1.4817933746850653</v>
      </c>
      <c r="BK28" s="17">
        <v>14.308799677458026</v>
      </c>
      <c r="BL28" s="17">
        <v>0.49999861994435602</v>
      </c>
      <c r="BM28" s="17">
        <v>3.7009818125288962</v>
      </c>
      <c r="BN28" s="17">
        <v>0</v>
      </c>
      <c r="BO28" s="18">
        <f t="shared" si="0"/>
        <v>6209.4582506503139</v>
      </c>
      <c r="BP28" s="17">
        <v>1485.3198338493844</v>
      </c>
      <c r="BQ28" s="17">
        <v>0</v>
      </c>
      <c r="BR28" s="17">
        <v>945.8</v>
      </c>
      <c r="BS28" s="17">
        <v>0</v>
      </c>
      <c r="BT28" s="17">
        <v>0</v>
      </c>
      <c r="BU28" s="17">
        <v>1147.6753987156203</v>
      </c>
      <c r="BV28" s="17">
        <v>22.903170734247276</v>
      </c>
      <c r="BW28" s="17">
        <v>523.94334605043264</v>
      </c>
      <c r="BX28" s="18">
        <f t="shared" si="1"/>
        <v>10335.099999999999</v>
      </c>
    </row>
    <row r="29" spans="1:76" x14ac:dyDescent="0.2">
      <c r="A29" s="32" t="s">
        <v>91</v>
      </c>
      <c r="B29" s="16"/>
      <c r="C29" s="17">
        <v>99.40130510569594</v>
      </c>
      <c r="D29" s="17">
        <v>0</v>
      </c>
      <c r="E29" s="17">
        <v>0</v>
      </c>
      <c r="F29" s="17">
        <v>0.57333144060533847</v>
      </c>
      <c r="G29" s="17">
        <v>47.924960407240974</v>
      </c>
      <c r="H29" s="17">
        <v>7.8616288524325366</v>
      </c>
      <c r="I29" s="17">
        <v>0.29145909262201997</v>
      </c>
      <c r="J29" s="17">
        <v>12.622313810674072</v>
      </c>
      <c r="K29" s="17">
        <v>8.8000000000000007</v>
      </c>
      <c r="L29" s="17">
        <v>40.216242244811653</v>
      </c>
      <c r="M29" s="17">
        <v>260.99800869290925</v>
      </c>
      <c r="N29" s="17">
        <v>154.40635030499266</v>
      </c>
      <c r="O29" s="17">
        <v>58.019613316312395</v>
      </c>
      <c r="P29" s="17">
        <v>36.925844567806649</v>
      </c>
      <c r="Q29" s="17">
        <v>0.35146700754107485</v>
      </c>
      <c r="R29" s="17">
        <v>4.4457677493020427</v>
      </c>
      <c r="S29" s="17">
        <v>7.2539219593088946</v>
      </c>
      <c r="T29" s="17">
        <v>8.7381431360107751</v>
      </c>
      <c r="U29" s="17">
        <v>12.868985109024699</v>
      </c>
      <c r="V29" s="17">
        <v>22.921063731411419</v>
      </c>
      <c r="W29" s="17">
        <v>1.0944840571171972</v>
      </c>
      <c r="X29" s="17">
        <v>3.8043086421846919</v>
      </c>
      <c r="Y29" s="17">
        <v>227.51443425825764</v>
      </c>
      <c r="Z29" s="17">
        <v>946.8622910680607</v>
      </c>
      <c r="AA29" s="17">
        <v>112.28544209765215</v>
      </c>
      <c r="AB29" s="17">
        <v>380.17827058558021</v>
      </c>
      <c r="AC29" s="17">
        <v>28295.598124478372</v>
      </c>
      <c r="AD29" s="17">
        <v>50.722484351970522</v>
      </c>
      <c r="AE29" s="17">
        <v>48.752609110377328</v>
      </c>
      <c r="AF29" s="17">
        <v>167.70693363685481</v>
      </c>
      <c r="AG29" s="17">
        <v>74.982775162212278</v>
      </c>
      <c r="AH29" s="17">
        <v>7.3966573951391723E-3</v>
      </c>
      <c r="AI29" s="17">
        <v>2.1221002717831592</v>
      </c>
      <c r="AJ29" s="17">
        <v>278.09909287297546</v>
      </c>
      <c r="AK29" s="17">
        <v>4.3590856620762457</v>
      </c>
      <c r="AL29" s="17">
        <v>101.00672267890106</v>
      </c>
      <c r="AM29" s="17">
        <v>9</v>
      </c>
      <c r="AN29" s="17">
        <v>13.866067191082895</v>
      </c>
      <c r="AO29" s="17">
        <v>14.139286512673372</v>
      </c>
      <c r="AP29" s="17">
        <v>113.22317352438883</v>
      </c>
      <c r="AQ29" s="17">
        <v>2.1224820048246893</v>
      </c>
      <c r="AR29" s="17">
        <v>0</v>
      </c>
      <c r="AS29" s="17">
        <v>12.632827739579614</v>
      </c>
      <c r="AT29" s="17">
        <v>1243.601814799036</v>
      </c>
      <c r="AU29" s="17">
        <v>760.61350712770786</v>
      </c>
      <c r="AV29" s="17">
        <v>158.99528986897738</v>
      </c>
      <c r="AW29" s="17">
        <v>191.05802284640461</v>
      </c>
      <c r="AX29" s="17">
        <v>26.615560813004901</v>
      </c>
      <c r="AY29" s="17">
        <v>18.476623552551349</v>
      </c>
      <c r="AZ29" s="17">
        <v>14.547125607710797</v>
      </c>
      <c r="BA29" s="17">
        <v>15.459552228340467</v>
      </c>
      <c r="BB29" s="17">
        <v>19.768348414635632</v>
      </c>
      <c r="BC29" s="17">
        <v>0.20991842730203258</v>
      </c>
      <c r="BD29" s="17">
        <v>176.62840786032007</v>
      </c>
      <c r="BE29" s="17">
        <v>354.18213617848681</v>
      </c>
      <c r="BF29" s="17">
        <v>220.72594384383044</v>
      </c>
      <c r="BG29" s="17">
        <v>187.84436912049009</v>
      </c>
      <c r="BH29" s="17">
        <v>115.98646783157992</v>
      </c>
      <c r="BI29" s="17">
        <v>19.730021606846265</v>
      </c>
      <c r="BJ29" s="17">
        <v>52.3661214813432</v>
      </c>
      <c r="BK29" s="17">
        <v>65.59887899454597</v>
      </c>
      <c r="BL29" s="17">
        <v>5.3</v>
      </c>
      <c r="BM29" s="17">
        <v>57.447636146416698</v>
      </c>
      <c r="BN29" s="17">
        <v>0</v>
      </c>
      <c r="BO29" s="18">
        <f t="shared" ref="BO29:BO40" si="2">SUM(C29:BN29)</f>
        <v>35349.856545842558</v>
      </c>
      <c r="BP29" s="17">
        <v>223.76593043343871</v>
      </c>
      <c r="BQ29" s="17">
        <v>0</v>
      </c>
      <c r="BR29" s="17">
        <v>0</v>
      </c>
      <c r="BS29" s="17">
        <v>39989.277523724006</v>
      </c>
      <c r="BT29" s="17">
        <v>0</v>
      </c>
      <c r="BU29" s="17">
        <v>1631.8000000000002</v>
      </c>
      <c r="BV29" s="17">
        <v>18</v>
      </c>
      <c r="BW29" s="17">
        <v>763.9</v>
      </c>
      <c r="BX29" s="18">
        <f t="shared" ref="BX29:BX40" si="3">SUM(BO29:BW29)</f>
        <v>77976.599999999991</v>
      </c>
    </row>
    <row r="30" spans="1:76" x14ac:dyDescent="0.2">
      <c r="A30" s="32" t="s">
        <v>81</v>
      </c>
      <c r="B30" s="16"/>
      <c r="C30" s="17">
        <v>15.05591621837555</v>
      </c>
      <c r="D30" s="17">
        <v>0</v>
      </c>
      <c r="E30" s="17">
        <v>0</v>
      </c>
      <c r="F30" s="17">
        <v>4.4243993961664358</v>
      </c>
      <c r="G30" s="17">
        <v>16.373400870192896</v>
      </c>
      <c r="H30" s="17">
        <v>2.0330218186754747</v>
      </c>
      <c r="I30" s="17">
        <v>4.8283383079070994</v>
      </c>
      <c r="J30" s="17">
        <v>1.544370558607189</v>
      </c>
      <c r="K30" s="17">
        <v>0.83462157678896864</v>
      </c>
      <c r="L30" s="17">
        <v>8.2877026800896064E-2</v>
      </c>
      <c r="M30" s="17">
        <v>4.5082464450828326</v>
      </c>
      <c r="N30" s="17">
        <v>0</v>
      </c>
      <c r="O30" s="17">
        <v>40.4493498591549</v>
      </c>
      <c r="P30" s="17">
        <v>46.628454166221893</v>
      </c>
      <c r="Q30" s="17">
        <v>5.6746016197101365</v>
      </c>
      <c r="R30" s="17">
        <v>35.105820823716137</v>
      </c>
      <c r="S30" s="17">
        <v>0</v>
      </c>
      <c r="T30" s="17">
        <v>2.6823898536000419</v>
      </c>
      <c r="U30" s="17">
        <v>39.81745748412299</v>
      </c>
      <c r="V30" s="17">
        <v>480.53170077315076</v>
      </c>
      <c r="W30" s="17">
        <v>4.3589953973248061</v>
      </c>
      <c r="X30" s="17">
        <v>3.3461501021048163</v>
      </c>
      <c r="Y30" s="17">
        <v>27.778356558744463</v>
      </c>
      <c r="Z30" s="17">
        <v>6.8098542222909536E-3</v>
      </c>
      <c r="AA30" s="17">
        <v>3.6633599215971495</v>
      </c>
      <c r="AB30" s="17">
        <v>38.445690561039086</v>
      </c>
      <c r="AC30" s="17">
        <v>257.16056933664913</v>
      </c>
      <c r="AD30" s="17">
        <v>156.43914614101777</v>
      </c>
      <c r="AE30" s="17">
        <v>76.348932167525959</v>
      </c>
      <c r="AF30" s="17">
        <v>60.61397286267254</v>
      </c>
      <c r="AG30" s="17">
        <v>330.13116312248951</v>
      </c>
      <c r="AH30" s="17">
        <v>3.165907178757895</v>
      </c>
      <c r="AI30" s="17">
        <v>0</v>
      </c>
      <c r="AJ30" s="17">
        <v>74.62658308193312</v>
      </c>
      <c r="AK30" s="17">
        <v>32.141769321990573</v>
      </c>
      <c r="AL30" s="17">
        <v>7.2858275388173759</v>
      </c>
      <c r="AM30" s="17">
        <v>1.3946225452588834E-2</v>
      </c>
      <c r="AN30" s="17">
        <v>3.4993172753952853</v>
      </c>
      <c r="AO30" s="17">
        <v>18.569701032705034</v>
      </c>
      <c r="AP30" s="17">
        <v>46.936151123495549</v>
      </c>
      <c r="AQ30" s="17">
        <v>1.0932679662323124</v>
      </c>
      <c r="AR30" s="17">
        <v>6.6028779145111276</v>
      </c>
      <c r="AS30" s="17">
        <v>5.6938238225132984</v>
      </c>
      <c r="AT30" s="17">
        <v>27.154698443178969</v>
      </c>
      <c r="AU30" s="17">
        <v>0</v>
      </c>
      <c r="AV30" s="17">
        <v>24.286463777319959</v>
      </c>
      <c r="AW30" s="17">
        <v>26.848388691257611</v>
      </c>
      <c r="AX30" s="17">
        <v>5.0124755771618528</v>
      </c>
      <c r="AY30" s="17">
        <v>0.95945674683064031</v>
      </c>
      <c r="AZ30" s="17">
        <v>11.902193650648572</v>
      </c>
      <c r="BA30" s="17">
        <v>917.54816543417996</v>
      </c>
      <c r="BB30" s="17">
        <v>8.1576766677761423</v>
      </c>
      <c r="BC30" s="17">
        <v>1.5417003232095043</v>
      </c>
      <c r="BD30" s="17">
        <v>137.26284023349442</v>
      </c>
      <c r="BE30" s="17">
        <v>83.045251824332041</v>
      </c>
      <c r="BF30" s="17">
        <v>37.570108578703412</v>
      </c>
      <c r="BG30" s="17">
        <v>165.55889503628885</v>
      </c>
      <c r="BH30" s="17">
        <v>12.475967043571327</v>
      </c>
      <c r="BI30" s="17">
        <v>2.1324689805032344</v>
      </c>
      <c r="BJ30" s="17">
        <v>0</v>
      </c>
      <c r="BK30" s="17">
        <v>0.74174281715799839</v>
      </c>
      <c r="BL30" s="17">
        <v>4.9670671076595987</v>
      </c>
      <c r="BM30" s="17">
        <v>11.169908225175792</v>
      </c>
      <c r="BN30" s="17">
        <v>0</v>
      </c>
      <c r="BO30" s="18">
        <f t="shared" si="2"/>
        <v>3336.8327544639164</v>
      </c>
      <c r="BP30" s="17">
        <v>4049.7069896614626</v>
      </c>
      <c r="BQ30" s="17">
        <v>0</v>
      </c>
      <c r="BR30" s="17">
        <v>0</v>
      </c>
      <c r="BS30" s="17">
        <v>671.13707994802553</v>
      </c>
      <c r="BT30" s="17">
        <v>30.379674949430349</v>
      </c>
      <c r="BU30" s="17">
        <v>2215.2337577733683</v>
      </c>
      <c r="BV30" s="17">
        <v>564.76839204343537</v>
      </c>
      <c r="BW30" s="17">
        <v>1138.8544309558431</v>
      </c>
      <c r="BX30" s="18">
        <f t="shared" si="3"/>
        <v>12006.913079795482</v>
      </c>
    </row>
    <row r="31" spans="1:76" x14ac:dyDescent="0.2">
      <c r="A31" s="32" t="s">
        <v>82</v>
      </c>
      <c r="B31" s="16"/>
      <c r="C31" s="17">
        <v>930.26704183851757</v>
      </c>
      <c r="D31" s="17">
        <v>43.023734283762593</v>
      </c>
      <c r="E31" s="17">
        <v>7.9716339156305658</v>
      </c>
      <c r="F31" s="17">
        <v>11.192077182839991</v>
      </c>
      <c r="G31" s="17">
        <v>2653.3415364537332</v>
      </c>
      <c r="H31" s="17">
        <v>253.61421156772144</v>
      </c>
      <c r="I31" s="17">
        <v>220.8007752704932</v>
      </c>
      <c r="J31" s="17">
        <v>168.79607697933321</v>
      </c>
      <c r="K31" s="17">
        <v>167.85441435207406</v>
      </c>
      <c r="L31" s="17">
        <v>464.70652173390778</v>
      </c>
      <c r="M31" s="17">
        <v>908.16962732090633</v>
      </c>
      <c r="N31" s="17">
        <v>345.35228155009173</v>
      </c>
      <c r="O31" s="17">
        <v>430.12176402506668</v>
      </c>
      <c r="P31" s="17">
        <v>338.15655852081227</v>
      </c>
      <c r="Q31" s="17">
        <v>782.08951552800477</v>
      </c>
      <c r="R31" s="17">
        <v>523.89534818489551</v>
      </c>
      <c r="S31" s="17">
        <v>245.74170196930106</v>
      </c>
      <c r="T31" s="17">
        <v>172.18772282677207</v>
      </c>
      <c r="U31" s="17">
        <v>724.11428478931202</v>
      </c>
      <c r="V31" s="17">
        <v>121.70451453198935</v>
      </c>
      <c r="W31" s="17">
        <v>30.576739728255031</v>
      </c>
      <c r="X31" s="17">
        <v>259.80325838056149</v>
      </c>
      <c r="Y31" s="17">
        <v>231.07697661636854</v>
      </c>
      <c r="Z31" s="17">
        <v>151.34421736114308</v>
      </c>
      <c r="AA31" s="17">
        <v>15.751635855916332</v>
      </c>
      <c r="AB31" s="17">
        <v>225.7358585934092</v>
      </c>
      <c r="AC31" s="17">
        <v>3938.4885806316211</v>
      </c>
      <c r="AD31" s="17">
        <v>106.45514581990261</v>
      </c>
      <c r="AE31" s="17">
        <v>154.94313551905293</v>
      </c>
      <c r="AF31" s="17">
        <v>25.495817788244779</v>
      </c>
      <c r="AG31" s="17">
        <v>67.358889011113547</v>
      </c>
      <c r="AH31" s="17">
        <v>16.401278241770669</v>
      </c>
      <c r="AI31" s="17">
        <v>80.352097296484231</v>
      </c>
      <c r="AJ31" s="17">
        <v>84.204130146370375</v>
      </c>
      <c r="AK31" s="17">
        <v>25.560571336912364</v>
      </c>
      <c r="AL31" s="17">
        <v>826.66020341641536</v>
      </c>
      <c r="AM31" s="17">
        <v>38.393094215381431</v>
      </c>
      <c r="AN31" s="17">
        <v>34.517239407161199</v>
      </c>
      <c r="AO31" s="17">
        <v>138.87105553622007</v>
      </c>
      <c r="AP31" s="17">
        <v>33.916593830987516</v>
      </c>
      <c r="AQ31" s="17">
        <v>27.293274995186191</v>
      </c>
      <c r="AR31" s="17">
        <v>19.412402053557326</v>
      </c>
      <c r="AS31" s="17">
        <v>39.513655718076151</v>
      </c>
      <c r="AT31" s="17">
        <v>230.68999018904609</v>
      </c>
      <c r="AU31" s="17">
        <v>336.41890762081226</v>
      </c>
      <c r="AV31" s="17">
        <v>25.844267255612777</v>
      </c>
      <c r="AW31" s="17">
        <v>45.533360550914686</v>
      </c>
      <c r="AX31" s="17">
        <v>57.54963757763521</v>
      </c>
      <c r="AY31" s="17">
        <v>33.372533336288754</v>
      </c>
      <c r="AZ31" s="17">
        <v>108.58922038016429</v>
      </c>
      <c r="BA31" s="17">
        <v>73.090772979005521</v>
      </c>
      <c r="BB31" s="17">
        <v>4.167933705457596</v>
      </c>
      <c r="BC31" s="17">
        <v>1.0235420135972517</v>
      </c>
      <c r="BD31" s="17">
        <v>267.52696090308569</v>
      </c>
      <c r="BE31" s="17">
        <v>299.04007100408103</v>
      </c>
      <c r="BF31" s="17">
        <v>128.67363456886352</v>
      </c>
      <c r="BG31" s="17">
        <v>1265.0664376892737</v>
      </c>
      <c r="BH31" s="17">
        <v>224.29682827143819</v>
      </c>
      <c r="BI31" s="17">
        <v>11.915317910690367</v>
      </c>
      <c r="BJ31" s="17">
        <v>20.620875027507665</v>
      </c>
      <c r="BK31" s="17">
        <v>25.863448029104141</v>
      </c>
      <c r="BL31" s="17">
        <v>29.476741958735136</v>
      </c>
      <c r="BM31" s="17">
        <v>90.653174194917796</v>
      </c>
      <c r="BN31" s="17">
        <v>0</v>
      </c>
      <c r="BO31" s="18">
        <f t="shared" si="2"/>
        <v>19364.640849491509</v>
      </c>
      <c r="BP31" s="17">
        <v>6012.7393531883854</v>
      </c>
      <c r="BQ31" s="17">
        <v>0</v>
      </c>
      <c r="BR31" s="17">
        <v>347.09955477788264</v>
      </c>
      <c r="BS31" s="17">
        <v>5103.2508509664822</v>
      </c>
      <c r="BT31" s="17">
        <v>243.82190520145016</v>
      </c>
      <c r="BU31" s="17">
        <v>11731.869294638778</v>
      </c>
      <c r="BV31" s="17">
        <v>1360.20116121922</v>
      </c>
      <c r="BW31" s="17">
        <v>6913.4487116401688</v>
      </c>
      <c r="BX31" s="18">
        <f t="shared" si="3"/>
        <v>51077.071681123882</v>
      </c>
    </row>
    <row r="32" spans="1:76" x14ac:dyDescent="0.2">
      <c r="A32" s="32" t="s">
        <v>83</v>
      </c>
      <c r="B32" s="16"/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17">
        <v>0</v>
      </c>
      <c r="AH32" s="17">
        <v>0</v>
      </c>
      <c r="AI32" s="17">
        <v>0</v>
      </c>
      <c r="AJ32" s="17">
        <v>0</v>
      </c>
      <c r="AK32" s="17">
        <v>0</v>
      </c>
      <c r="AL32" s="17">
        <v>0</v>
      </c>
      <c r="AM32" s="17">
        <v>0</v>
      </c>
      <c r="AN32" s="17">
        <v>0</v>
      </c>
      <c r="AO32" s="17">
        <v>0</v>
      </c>
      <c r="AP32" s="17">
        <v>0</v>
      </c>
      <c r="AQ32" s="17">
        <v>0</v>
      </c>
      <c r="AR32" s="17">
        <v>0</v>
      </c>
      <c r="AS32" s="17">
        <v>0</v>
      </c>
      <c r="AT32" s="17">
        <v>0</v>
      </c>
      <c r="AU32" s="17">
        <v>0</v>
      </c>
      <c r="AV32" s="17">
        <v>0</v>
      </c>
      <c r="AW32" s="17">
        <v>0</v>
      </c>
      <c r="AX32" s="17">
        <v>0</v>
      </c>
      <c r="AY32" s="17">
        <v>0</v>
      </c>
      <c r="AZ32" s="17">
        <v>0</v>
      </c>
      <c r="BA32" s="17">
        <v>0</v>
      </c>
      <c r="BB32" s="17">
        <v>0</v>
      </c>
      <c r="BC32" s="17">
        <v>0</v>
      </c>
      <c r="BD32" s="17">
        <v>0</v>
      </c>
      <c r="BE32" s="17">
        <v>0</v>
      </c>
      <c r="BF32" s="17">
        <v>0</v>
      </c>
      <c r="BG32" s="17">
        <v>0</v>
      </c>
      <c r="BH32" s="17">
        <v>0</v>
      </c>
      <c r="BI32" s="17">
        <v>0</v>
      </c>
      <c r="BJ32" s="17">
        <v>0</v>
      </c>
      <c r="BK32" s="17">
        <v>0</v>
      </c>
      <c r="BL32" s="17">
        <v>0</v>
      </c>
      <c r="BM32" s="17">
        <v>0</v>
      </c>
      <c r="BN32" s="17">
        <v>0</v>
      </c>
      <c r="BO32" s="18">
        <f t="shared" si="2"/>
        <v>0</v>
      </c>
      <c r="BP32" s="17">
        <v>25072.94550179354</v>
      </c>
      <c r="BQ32" s="17">
        <v>0</v>
      </c>
      <c r="BR32" s="17">
        <v>1423.669917082585</v>
      </c>
      <c r="BS32" s="17">
        <v>0</v>
      </c>
      <c r="BT32" s="17">
        <v>0</v>
      </c>
      <c r="BU32" s="17">
        <v>0</v>
      </c>
      <c r="BV32" s="17">
        <v>0</v>
      </c>
      <c r="BW32" s="17">
        <v>0</v>
      </c>
      <c r="BX32" s="18">
        <f t="shared" si="3"/>
        <v>26496.615418876125</v>
      </c>
    </row>
    <row r="33" spans="1:76" x14ac:dyDescent="0.2">
      <c r="A33" s="32" t="s">
        <v>84</v>
      </c>
      <c r="B33" s="16"/>
      <c r="C33" s="17">
        <v>74.25304140933504</v>
      </c>
      <c r="D33" s="17">
        <v>0</v>
      </c>
      <c r="E33" s="17">
        <v>0</v>
      </c>
      <c r="F33" s="17">
        <v>19.559382354785946</v>
      </c>
      <c r="G33" s="17">
        <v>697.6587689691047</v>
      </c>
      <c r="H33" s="17">
        <v>61.315300952874381</v>
      </c>
      <c r="I33" s="17">
        <v>116.61612869587231</v>
      </c>
      <c r="J33" s="17">
        <v>120.39533634425814</v>
      </c>
      <c r="K33" s="17">
        <v>39.733749271775096</v>
      </c>
      <c r="L33" s="17">
        <v>65.715897607139439</v>
      </c>
      <c r="M33" s="17">
        <v>298.10286577833887</v>
      </c>
      <c r="N33" s="17">
        <v>163.4653094464785</v>
      </c>
      <c r="O33" s="17">
        <v>188.02042422846597</v>
      </c>
      <c r="P33" s="17">
        <v>402.05385961566287</v>
      </c>
      <c r="Q33" s="17">
        <v>373.37103695999912</v>
      </c>
      <c r="R33" s="17">
        <v>204.97644674062957</v>
      </c>
      <c r="S33" s="17">
        <v>4.3270737021474748</v>
      </c>
      <c r="T33" s="17">
        <v>45.271874018326102</v>
      </c>
      <c r="U33" s="17">
        <v>41.662370614098592</v>
      </c>
      <c r="V33" s="17">
        <v>44.862825401818398</v>
      </c>
      <c r="W33" s="17">
        <v>11.205437852521255</v>
      </c>
      <c r="X33" s="17">
        <v>87.481573394844858</v>
      </c>
      <c r="Y33" s="17">
        <v>46.283316274763358</v>
      </c>
      <c r="Z33" s="17">
        <v>506.45090474685219</v>
      </c>
      <c r="AA33" s="17">
        <v>2.3994511297605619</v>
      </c>
      <c r="AB33" s="17">
        <v>77.15506845698161</v>
      </c>
      <c r="AC33" s="17">
        <v>629.66064829158631</v>
      </c>
      <c r="AD33" s="17">
        <v>49.398439054958999</v>
      </c>
      <c r="AE33" s="17">
        <v>722.6725425752096</v>
      </c>
      <c r="AF33" s="17">
        <v>776.81153733464419</v>
      </c>
      <c r="AG33" s="17">
        <v>1403.068992608255</v>
      </c>
      <c r="AH33" s="17">
        <v>0.32002643645233597</v>
      </c>
      <c r="AI33" s="17">
        <v>18.061764903002214</v>
      </c>
      <c r="AJ33" s="17">
        <v>452.34018366904115</v>
      </c>
      <c r="AK33" s="17">
        <v>191.1481539849367</v>
      </c>
      <c r="AL33" s="17">
        <v>26.839429419945958</v>
      </c>
      <c r="AM33" s="17">
        <v>11.669919301044249</v>
      </c>
      <c r="AN33" s="17">
        <v>50.496481239523312</v>
      </c>
      <c r="AO33" s="17">
        <v>28.347848940648188</v>
      </c>
      <c r="AP33" s="17">
        <v>17.024904934546377</v>
      </c>
      <c r="AQ33" s="17">
        <v>15.218095972872465</v>
      </c>
      <c r="AR33" s="17">
        <v>2.8511747026835241</v>
      </c>
      <c r="AS33" s="17">
        <v>13.918176888925498</v>
      </c>
      <c r="AT33" s="17">
        <v>8.5962634891766232</v>
      </c>
      <c r="AU33" s="17">
        <v>0</v>
      </c>
      <c r="AV33" s="17">
        <v>52.767351401979667</v>
      </c>
      <c r="AW33" s="17">
        <v>103.12139823881914</v>
      </c>
      <c r="AX33" s="17">
        <v>5.3309384828799375</v>
      </c>
      <c r="AY33" s="17">
        <v>13.11827042004953</v>
      </c>
      <c r="AZ33" s="17">
        <v>23.365088618649001</v>
      </c>
      <c r="BA33" s="17">
        <v>211.41739297775027</v>
      </c>
      <c r="BB33" s="17">
        <v>1.6344905942153358</v>
      </c>
      <c r="BC33" s="17">
        <v>1.2305771646429591</v>
      </c>
      <c r="BD33" s="17">
        <v>121.17472503071305</v>
      </c>
      <c r="BE33" s="17">
        <v>230.89905190042003</v>
      </c>
      <c r="BF33" s="17">
        <v>92.951537746477882</v>
      </c>
      <c r="BG33" s="17">
        <v>199.28379924151886</v>
      </c>
      <c r="BH33" s="17">
        <v>18.696460110424084</v>
      </c>
      <c r="BI33" s="17">
        <v>9.1097653144929751</v>
      </c>
      <c r="BJ33" s="17">
        <v>8.6036008630547389</v>
      </c>
      <c r="BK33" s="17">
        <v>35.935683892138478</v>
      </c>
      <c r="BL33" s="17">
        <v>7.8908270824260578</v>
      </c>
      <c r="BM33" s="17">
        <v>21.854464970364585</v>
      </c>
      <c r="BN33" s="17">
        <v>0</v>
      </c>
      <c r="BO33" s="18">
        <f t="shared" si="2"/>
        <v>9269.1674517653046</v>
      </c>
      <c r="BP33" s="17">
        <v>2141.4325482346999</v>
      </c>
      <c r="BQ33" s="17">
        <v>0</v>
      </c>
      <c r="BR33" s="17">
        <v>2557.8000000000002</v>
      </c>
      <c r="BS33" s="17">
        <v>0</v>
      </c>
      <c r="BT33" s="17">
        <v>0</v>
      </c>
      <c r="BU33" s="17">
        <v>5277.2</v>
      </c>
      <c r="BV33" s="17">
        <v>692.8</v>
      </c>
      <c r="BW33" s="17">
        <v>1517.9</v>
      </c>
      <c r="BX33" s="18">
        <f t="shared" si="3"/>
        <v>21456.300000000007</v>
      </c>
    </row>
    <row r="34" spans="1:76" x14ac:dyDescent="0.2">
      <c r="A34" s="32" t="s">
        <v>85</v>
      </c>
      <c r="B34" s="16"/>
      <c r="C34" s="17">
        <v>0</v>
      </c>
      <c r="D34" s="17">
        <v>0</v>
      </c>
      <c r="E34" s="17">
        <v>0</v>
      </c>
      <c r="F34" s="17">
        <v>7.9151769618526977</v>
      </c>
      <c r="G34" s="17">
        <v>9.532269442307296</v>
      </c>
      <c r="H34" s="17">
        <v>2.3680260582939709</v>
      </c>
      <c r="I34" s="17">
        <v>0.13670570926770242</v>
      </c>
      <c r="J34" s="17">
        <v>0.13339071833731175</v>
      </c>
      <c r="K34" s="17">
        <v>9.6173741269260704E-2</v>
      </c>
      <c r="L34" s="17">
        <v>2.2467228493578801</v>
      </c>
      <c r="M34" s="17">
        <v>9.9789183897891576</v>
      </c>
      <c r="N34" s="17">
        <v>4.9988523661549156E-2</v>
      </c>
      <c r="O34" s="17">
        <v>1.4292617847556208</v>
      </c>
      <c r="P34" s="17">
        <v>5.6983529943417466</v>
      </c>
      <c r="Q34" s="17">
        <v>2.564760483479489</v>
      </c>
      <c r="R34" s="17">
        <v>1.7785171641887985</v>
      </c>
      <c r="S34" s="17">
        <v>0.12254127041137641</v>
      </c>
      <c r="T34" s="17">
        <v>5.9882683932997338E-2</v>
      </c>
      <c r="U34" s="17">
        <v>0.8575650580553571</v>
      </c>
      <c r="V34" s="17">
        <v>0.44159140589879442</v>
      </c>
      <c r="W34" s="17">
        <v>0.16163472922717492</v>
      </c>
      <c r="X34" s="17">
        <v>0.41127170385683787</v>
      </c>
      <c r="Y34" s="17">
        <v>0</v>
      </c>
      <c r="Z34" s="17">
        <v>0</v>
      </c>
      <c r="AA34" s="17">
        <v>0</v>
      </c>
      <c r="AB34" s="17">
        <v>4.0324584086569857</v>
      </c>
      <c r="AC34" s="17">
        <v>3.4565144920350761</v>
      </c>
      <c r="AD34" s="17">
        <v>9.471046685267595</v>
      </c>
      <c r="AE34" s="17">
        <v>12.680237305765445</v>
      </c>
      <c r="AF34" s="17">
        <v>0.48915213895146881</v>
      </c>
      <c r="AG34" s="17">
        <v>0.38017721098751522</v>
      </c>
      <c r="AH34" s="17">
        <v>23.446775616151513</v>
      </c>
      <c r="AI34" s="17">
        <v>1.3047181321130878</v>
      </c>
      <c r="AJ34" s="17">
        <v>0</v>
      </c>
      <c r="AK34" s="17">
        <v>0</v>
      </c>
      <c r="AL34" s="17">
        <v>0</v>
      </c>
      <c r="AM34" s="17">
        <v>0</v>
      </c>
      <c r="AN34" s="17">
        <v>0</v>
      </c>
      <c r="AO34" s="17">
        <v>0</v>
      </c>
      <c r="AP34" s="17">
        <v>0</v>
      </c>
      <c r="AQ34" s="17">
        <v>0</v>
      </c>
      <c r="AR34" s="17">
        <v>0</v>
      </c>
      <c r="AS34" s="17">
        <v>0</v>
      </c>
      <c r="AT34" s="17">
        <v>1.1244635092596794E-2</v>
      </c>
      <c r="AU34" s="17">
        <v>0</v>
      </c>
      <c r="AV34" s="17">
        <v>0</v>
      </c>
      <c r="AW34" s="17">
        <v>0</v>
      </c>
      <c r="AX34" s="17">
        <v>0</v>
      </c>
      <c r="AY34" s="17">
        <v>0.80782131549144065</v>
      </c>
      <c r="AZ34" s="17">
        <v>2.3892442185161344E-3</v>
      </c>
      <c r="BA34" s="17">
        <v>2.1691755256005973E-2</v>
      </c>
      <c r="BB34" s="17">
        <v>0</v>
      </c>
      <c r="BC34" s="17">
        <v>0</v>
      </c>
      <c r="BD34" s="17">
        <v>0</v>
      </c>
      <c r="BE34" s="17">
        <v>0</v>
      </c>
      <c r="BF34" s="17">
        <v>0</v>
      </c>
      <c r="BG34" s="17">
        <v>0</v>
      </c>
      <c r="BH34" s="17">
        <v>1.513021387727135</v>
      </c>
      <c r="BI34" s="17">
        <v>0</v>
      </c>
      <c r="BJ34" s="17">
        <v>0</v>
      </c>
      <c r="BK34" s="17">
        <v>0</v>
      </c>
      <c r="BL34" s="17">
        <v>0</v>
      </c>
      <c r="BM34" s="17">
        <v>0</v>
      </c>
      <c r="BN34" s="17">
        <v>0</v>
      </c>
      <c r="BO34" s="18">
        <f t="shared" si="2"/>
        <v>103.59999999999938</v>
      </c>
      <c r="BP34" s="17">
        <v>1.4</v>
      </c>
      <c r="BQ34" s="17">
        <v>0</v>
      </c>
      <c r="BR34" s="17">
        <v>0</v>
      </c>
      <c r="BS34" s="17">
        <v>0</v>
      </c>
      <c r="BT34" s="17">
        <v>0</v>
      </c>
      <c r="BU34" s="17">
        <v>1480.1999999999998</v>
      </c>
      <c r="BV34" s="17">
        <v>394.6</v>
      </c>
      <c r="BW34" s="17">
        <v>903.7</v>
      </c>
      <c r="BX34" s="18">
        <f t="shared" si="3"/>
        <v>2883.4999999999991</v>
      </c>
    </row>
    <row r="35" spans="1:76" x14ac:dyDescent="0.2">
      <c r="A35" s="32" t="s">
        <v>86</v>
      </c>
      <c r="B35" s="16"/>
      <c r="C35" s="17">
        <v>6.2609160355261456E-2</v>
      </c>
      <c r="D35" s="17">
        <v>0</v>
      </c>
      <c r="E35" s="17">
        <v>0</v>
      </c>
      <c r="F35" s="17">
        <v>9.4846689571874171E-2</v>
      </c>
      <c r="G35" s="17">
        <v>4.7143707951700407</v>
      </c>
      <c r="H35" s="17">
        <v>2.7766056735926168</v>
      </c>
      <c r="I35" s="17">
        <v>0.31533146886994845</v>
      </c>
      <c r="J35" s="17">
        <v>0.36289200948641887</v>
      </c>
      <c r="K35" s="17">
        <v>12.273684452952661</v>
      </c>
      <c r="L35" s="17">
        <v>4.3210970240807257E-2</v>
      </c>
      <c r="M35" s="17">
        <v>4.6263667582656041</v>
      </c>
      <c r="N35" s="17">
        <v>26.802668974608608</v>
      </c>
      <c r="O35" s="17">
        <v>2.324955508129297</v>
      </c>
      <c r="P35" s="17">
        <v>0.66368113625635394</v>
      </c>
      <c r="Q35" s="17">
        <v>2.5780861235648134</v>
      </c>
      <c r="R35" s="17">
        <v>3.2904947743344897</v>
      </c>
      <c r="S35" s="17">
        <v>5.1016532886519403</v>
      </c>
      <c r="T35" s="17">
        <v>1.4601567688214774</v>
      </c>
      <c r="U35" s="17">
        <v>5.5882906199263811</v>
      </c>
      <c r="V35" s="17">
        <v>0.57620401076870853</v>
      </c>
      <c r="W35" s="17">
        <v>0.42289457855982882</v>
      </c>
      <c r="X35" s="17">
        <v>2.7372260608335739</v>
      </c>
      <c r="Y35" s="17">
        <v>2.4371454953877016</v>
      </c>
      <c r="Z35" s="17">
        <v>0.6</v>
      </c>
      <c r="AA35" s="17">
        <v>0</v>
      </c>
      <c r="AB35" s="17">
        <v>0</v>
      </c>
      <c r="AC35" s="17">
        <v>16.965308185814358</v>
      </c>
      <c r="AD35" s="17">
        <v>0.49337563785887961</v>
      </c>
      <c r="AE35" s="17">
        <v>37.734324661255613</v>
      </c>
      <c r="AF35" s="17">
        <v>83.932865591590854</v>
      </c>
      <c r="AG35" s="17">
        <v>2.2769165826120819E-2</v>
      </c>
      <c r="AH35" s="17">
        <v>0</v>
      </c>
      <c r="AI35" s="17">
        <v>0</v>
      </c>
      <c r="AJ35" s="17">
        <v>58.305341726656536</v>
      </c>
      <c r="AK35" s="17">
        <v>1.3096625169272045</v>
      </c>
      <c r="AL35" s="17">
        <v>1.0134104943426954</v>
      </c>
      <c r="AM35" s="17">
        <v>0.55179020584743466</v>
      </c>
      <c r="AN35" s="17">
        <v>2.4952405416286716</v>
      </c>
      <c r="AO35" s="17">
        <v>2.5809423841962942E-2</v>
      </c>
      <c r="AP35" s="17">
        <v>8.720970137832861</v>
      </c>
      <c r="AQ35" s="17">
        <v>11.931446100074449</v>
      </c>
      <c r="AR35" s="17">
        <v>2.5415719100323977</v>
      </c>
      <c r="AS35" s="17">
        <v>17.712370732372655</v>
      </c>
      <c r="AT35" s="17">
        <v>0.49764137322956425</v>
      </c>
      <c r="AU35" s="17">
        <v>0</v>
      </c>
      <c r="AV35" s="17">
        <v>68.518562930969125</v>
      </c>
      <c r="AW35" s="17">
        <v>16.101703987807387</v>
      </c>
      <c r="AX35" s="17">
        <v>2.8041791985341717</v>
      </c>
      <c r="AY35" s="17">
        <v>0.85830007952517873</v>
      </c>
      <c r="AZ35" s="17">
        <v>5.8053754039637564</v>
      </c>
      <c r="BA35" s="17">
        <v>1.0911151695712666</v>
      </c>
      <c r="BB35" s="17">
        <v>0</v>
      </c>
      <c r="BC35" s="17">
        <v>0</v>
      </c>
      <c r="BD35" s="17">
        <v>13.213569102342134</v>
      </c>
      <c r="BE35" s="17">
        <v>56.231461637801864</v>
      </c>
      <c r="BF35" s="17">
        <v>92.520860011400558</v>
      </c>
      <c r="BG35" s="17">
        <v>0.24524075620669267</v>
      </c>
      <c r="BH35" s="17">
        <v>0.3</v>
      </c>
      <c r="BI35" s="17">
        <v>12.506288312343779</v>
      </c>
      <c r="BJ35" s="17">
        <v>6.5020808458006965</v>
      </c>
      <c r="BK35" s="17">
        <v>10.293988840252448</v>
      </c>
      <c r="BL35" s="17">
        <v>0</v>
      </c>
      <c r="BM35" s="17">
        <v>0</v>
      </c>
      <c r="BN35" s="17">
        <v>0</v>
      </c>
      <c r="BO35" s="18">
        <f t="shared" si="2"/>
        <v>611.09999999999991</v>
      </c>
      <c r="BP35" s="17">
        <v>251.4</v>
      </c>
      <c r="BQ35" s="17">
        <v>0</v>
      </c>
      <c r="BR35" s="17">
        <v>0</v>
      </c>
      <c r="BS35" s="17">
        <v>0</v>
      </c>
      <c r="BT35" s="17">
        <v>0</v>
      </c>
      <c r="BU35" s="17">
        <v>1041.5999999999999</v>
      </c>
      <c r="BV35" s="17">
        <v>175.5</v>
      </c>
      <c r="BW35" s="17">
        <v>713.69999999999993</v>
      </c>
      <c r="BX35" s="18">
        <f t="shared" si="3"/>
        <v>2793.2999999999997</v>
      </c>
    </row>
    <row r="36" spans="1:76" x14ac:dyDescent="0.2">
      <c r="A36" s="32" t="s">
        <v>87</v>
      </c>
      <c r="B36" s="16"/>
      <c r="C36" s="17">
        <v>4.5915763407554131</v>
      </c>
      <c r="D36" s="17">
        <v>0</v>
      </c>
      <c r="E36" s="17">
        <v>9.5</v>
      </c>
      <c r="F36" s="17">
        <v>24.423425087563956</v>
      </c>
      <c r="G36" s="17">
        <v>216.52248434447955</v>
      </c>
      <c r="H36" s="17">
        <v>23.033648521456414</v>
      </c>
      <c r="I36" s="17">
        <v>1.4471139627371215</v>
      </c>
      <c r="J36" s="17">
        <v>72.344926586777405</v>
      </c>
      <c r="K36" s="17">
        <v>9.907773304527219E-2</v>
      </c>
      <c r="L36" s="17">
        <v>140.87936514787469</v>
      </c>
      <c r="M36" s="17">
        <v>349.77816876145005</v>
      </c>
      <c r="N36" s="17">
        <v>61.267528648605435</v>
      </c>
      <c r="O36" s="17">
        <v>17.632934474615812</v>
      </c>
      <c r="P36" s="17">
        <v>73.033239174006567</v>
      </c>
      <c r="Q36" s="17">
        <v>192.89517241645055</v>
      </c>
      <c r="R36" s="17">
        <v>22.270506053959618</v>
      </c>
      <c r="S36" s="17">
        <v>2.3245245863670401</v>
      </c>
      <c r="T36" s="17">
        <v>13.494174053358215</v>
      </c>
      <c r="U36" s="17">
        <v>70.504049603471131</v>
      </c>
      <c r="V36" s="17">
        <v>33.337910455802351</v>
      </c>
      <c r="W36" s="17">
        <v>4.1899282711860844</v>
      </c>
      <c r="X36" s="17">
        <v>12.474124499275785</v>
      </c>
      <c r="Y36" s="17">
        <v>0</v>
      </c>
      <c r="Z36" s="17">
        <v>0</v>
      </c>
      <c r="AA36" s="17">
        <v>0</v>
      </c>
      <c r="AB36" s="17">
        <v>33.717950106345818</v>
      </c>
      <c r="AC36" s="17">
        <v>146.44796595920923</v>
      </c>
      <c r="AD36" s="17">
        <v>207.59730327564731</v>
      </c>
      <c r="AE36" s="17">
        <v>884.69341134171123</v>
      </c>
      <c r="AF36" s="17">
        <v>672.51899251835914</v>
      </c>
      <c r="AG36" s="17">
        <v>3536.7164387674256</v>
      </c>
      <c r="AH36" s="17">
        <v>5.2504016525266763</v>
      </c>
      <c r="AI36" s="17">
        <v>345.55849317091099</v>
      </c>
      <c r="AJ36" s="17">
        <v>4736.6509278736758</v>
      </c>
      <c r="AK36" s="17">
        <v>26.454981419018566</v>
      </c>
      <c r="AL36" s="17">
        <v>76.755653882528748</v>
      </c>
      <c r="AM36" s="17">
        <v>2.4694051218127631</v>
      </c>
      <c r="AN36" s="17">
        <v>0.57071014673108555</v>
      </c>
      <c r="AO36" s="17">
        <v>0.19518083264256683</v>
      </c>
      <c r="AP36" s="17">
        <v>20.109088261439755</v>
      </c>
      <c r="AQ36" s="17">
        <v>0</v>
      </c>
      <c r="AR36" s="17">
        <v>0</v>
      </c>
      <c r="AS36" s="17">
        <v>0</v>
      </c>
      <c r="AT36" s="17">
        <v>10.259404650685413</v>
      </c>
      <c r="AU36" s="17">
        <v>0</v>
      </c>
      <c r="AV36" s="17">
        <v>6.3520059222744258</v>
      </c>
      <c r="AW36" s="17">
        <v>11.491203911391398</v>
      </c>
      <c r="AX36" s="17">
        <v>10.163802276770946</v>
      </c>
      <c r="AY36" s="17">
        <v>9.6127917613295477E-2</v>
      </c>
      <c r="AZ36" s="17">
        <v>4.6682722725459032</v>
      </c>
      <c r="BA36" s="17">
        <v>111.90317777633049</v>
      </c>
      <c r="BB36" s="17">
        <v>0.13834521025112367</v>
      </c>
      <c r="BC36" s="17">
        <v>0.24269967386160732</v>
      </c>
      <c r="BD36" s="17">
        <v>37.658917693572903</v>
      </c>
      <c r="BE36" s="17">
        <v>2.506446560326959</v>
      </c>
      <c r="BF36" s="17">
        <v>15.274516457946188</v>
      </c>
      <c r="BG36" s="17">
        <v>15.42095263809888</v>
      </c>
      <c r="BH36" s="17">
        <v>2.6792197946681231</v>
      </c>
      <c r="BI36" s="17">
        <v>0.90692106278454709</v>
      </c>
      <c r="BJ36" s="17">
        <v>0.9839695805094737</v>
      </c>
      <c r="BK36" s="17">
        <v>2.6182377780652719</v>
      </c>
      <c r="BL36" s="17">
        <v>0</v>
      </c>
      <c r="BM36" s="17">
        <v>6.6975813300127101</v>
      </c>
      <c r="BN36" s="17">
        <v>0</v>
      </c>
      <c r="BO36" s="18">
        <f t="shared" si="2"/>
        <v>12281.812585560927</v>
      </c>
      <c r="BP36" s="17">
        <v>225.78741443906659</v>
      </c>
      <c r="BQ36" s="17">
        <v>0</v>
      </c>
      <c r="BR36" s="17">
        <v>5511.8</v>
      </c>
      <c r="BS36" s="17">
        <v>0</v>
      </c>
      <c r="BT36" s="17">
        <v>0</v>
      </c>
      <c r="BU36" s="17">
        <v>3721.8</v>
      </c>
      <c r="BV36" s="17">
        <v>440.9</v>
      </c>
      <c r="BW36" s="17">
        <v>3983.5</v>
      </c>
      <c r="BX36" s="18">
        <f t="shared" si="3"/>
        <v>26165.599999999995</v>
      </c>
    </row>
    <row r="37" spans="1:76" x14ac:dyDescent="0.2">
      <c r="A37" s="32" t="s">
        <v>88</v>
      </c>
      <c r="B37" s="16"/>
      <c r="C37" s="17">
        <v>0.81569148215856857</v>
      </c>
      <c r="D37" s="17">
        <v>0</v>
      </c>
      <c r="E37" s="17">
        <v>0</v>
      </c>
      <c r="F37" s="17">
        <v>0.19970330463338948</v>
      </c>
      <c r="G37" s="17">
        <v>8.8900572326882727</v>
      </c>
      <c r="H37" s="17">
        <v>9.6780158671898011</v>
      </c>
      <c r="I37" s="17">
        <v>1.9447113811784031</v>
      </c>
      <c r="J37" s="17">
        <v>1.3849209524512547</v>
      </c>
      <c r="K37" s="17">
        <v>9.6334942562279764</v>
      </c>
      <c r="L37" s="17">
        <v>0.89970300003175052</v>
      </c>
      <c r="M37" s="17">
        <v>14.821769793927706</v>
      </c>
      <c r="N37" s="17">
        <v>4.9251022599093908</v>
      </c>
      <c r="O37" s="17">
        <v>21.139875326637874</v>
      </c>
      <c r="P37" s="17">
        <v>3.5734184905022808</v>
      </c>
      <c r="Q37" s="17">
        <v>2.8780284102951446</v>
      </c>
      <c r="R37" s="17">
        <v>2.7834728401834052</v>
      </c>
      <c r="S37" s="17">
        <v>1.2721866848829466</v>
      </c>
      <c r="T37" s="17">
        <v>1.9775343772928617</v>
      </c>
      <c r="U37" s="17">
        <v>15.461302750127377</v>
      </c>
      <c r="V37" s="17">
        <v>2.4812629397577206</v>
      </c>
      <c r="W37" s="17">
        <v>1.5603761439379722</v>
      </c>
      <c r="X37" s="17">
        <v>17.149790956416631</v>
      </c>
      <c r="Y37" s="17">
        <v>1.7819439776454722</v>
      </c>
      <c r="Z37" s="17">
        <v>28.523644222851264</v>
      </c>
      <c r="AA37" s="17">
        <v>17.614148140470082</v>
      </c>
      <c r="AB37" s="17">
        <v>2.47627805788373</v>
      </c>
      <c r="AC37" s="17">
        <v>48.167765236494247</v>
      </c>
      <c r="AD37" s="17">
        <v>50.795868748288328</v>
      </c>
      <c r="AE37" s="17">
        <v>277.93001449245634</v>
      </c>
      <c r="AF37" s="17">
        <v>171.34444704938585</v>
      </c>
      <c r="AG37" s="17">
        <v>57.175003614422344</v>
      </c>
      <c r="AH37" s="17">
        <v>0.10816073831555523</v>
      </c>
      <c r="AI37" s="17">
        <v>2.600019833475494</v>
      </c>
      <c r="AJ37" s="17">
        <v>10.781114680398353</v>
      </c>
      <c r="AK37" s="17">
        <v>206.1620498535122</v>
      </c>
      <c r="AL37" s="17">
        <v>9.6010398779328003</v>
      </c>
      <c r="AM37" s="17">
        <v>57.195177263548402</v>
      </c>
      <c r="AN37" s="17">
        <v>9.9190485200593077</v>
      </c>
      <c r="AO37" s="17">
        <v>25.574722958089055</v>
      </c>
      <c r="AP37" s="17">
        <v>13.252488713606569</v>
      </c>
      <c r="AQ37" s="17">
        <v>38.530062159208534</v>
      </c>
      <c r="AR37" s="17">
        <v>21.574569082205294</v>
      </c>
      <c r="AS37" s="17">
        <v>76.485760922472195</v>
      </c>
      <c r="AT37" s="17">
        <v>29.880576766345925</v>
      </c>
      <c r="AU37" s="17">
        <v>0</v>
      </c>
      <c r="AV37" s="17">
        <v>458.30422966554198</v>
      </c>
      <c r="AW37" s="17">
        <v>36.558497943690753</v>
      </c>
      <c r="AX37" s="17">
        <v>3.9316138263859823</v>
      </c>
      <c r="AY37" s="17">
        <v>8.476389758316266</v>
      </c>
      <c r="AZ37" s="17">
        <v>137.82220906739136</v>
      </c>
      <c r="BA37" s="17">
        <v>13.016561709399458</v>
      </c>
      <c r="BB37" s="17">
        <v>40.837901024060741</v>
      </c>
      <c r="BC37" s="17">
        <v>4.0081784631162236</v>
      </c>
      <c r="BD37" s="17">
        <v>102.7122909575364</v>
      </c>
      <c r="BE37" s="17">
        <v>733.51598145538401</v>
      </c>
      <c r="BF37" s="17">
        <v>63.273236378365617</v>
      </c>
      <c r="BG37" s="17">
        <v>172.6618868950417</v>
      </c>
      <c r="BH37" s="17">
        <v>22.75425302107589</v>
      </c>
      <c r="BI37" s="17">
        <v>8.2237218567853354</v>
      </c>
      <c r="BJ37" s="17">
        <v>5.3673735038626171</v>
      </c>
      <c r="BK37" s="17">
        <v>131.49693333406864</v>
      </c>
      <c r="BL37" s="17">
        <v>5.5470144092219025</v>
      </c>
      <c r="BM37" s="17">
        <v>5.9317449316032533</v>
      </c>
      <c r="BN37" s="17">
        <v>0</v>
      </c>
      <c r="BO37" s="18">
        <f t="shared" si="2"/>
        <v>3235.384341560346</v>
      </c>
      <c r="BP37" s="17">
        <v>308.31565843965399</v>
      </c>
      <c r="BQ37" s="17">
        <v>0</v>
      </c>
      <c r="BR37" s="17">
        <v>0</v>
      </c>
      <c r="BS37" s="17">
        <v>0</v>
      </c>
      <c r="BT37" s="17">
        <v>0</v>
      </c>
      <c r="BU37" s="17">
        <v>582.20000000000005</v>
      </c>
      <c r="BV37" s="17">
        <v>30.5</v>
      </c>
      <c r="BW37" s="17">
        <v>363.7</v>
      </c>
      <c r="BX37" s="18">
        <f t="shared" si="3"/>
        <v>4520.0999999999995</v>
      </c>
    </row>
    <row r="38" spans="1:76" x14ac:dyDescent="0.2">
      <c r="A38" s="32" t="s">
        <v>92</v>
      </c>
      <c r="B38" s="16"/>
      <c r="C38" s="17">
        <v>5.483510802329481</v>
      </c>
      <c r="D38" s="17">
        <v>0</v>
      </c>
      <c r="E38" s="17">
        <v>0</v>
      </c>
      <c r="F38" s="17">
        <v>0.47005683534481046</v>
      </c>
      <c r="G38" s="17">
        <v>11.821477746692663</v>
      </c>
      <c r="H38" s="17">
        <v>5.8021828056410154</v>
      </c>
      <c r="I38" s="17">
        <v>1.9079799019504351</v>
      </c>
      <c r="J38" s="17">
        <v>1.7426763255963826</v>
      </c>
      <c r="K38" s="17">
        <v>1.6744627784262389</v>
      </c>
      <c r="L38" s="17">
        <v>9.1941915371351097</v>
      </c>
      <c r="M38" s="17">
        <v>15.479230786246397</v>
      </c>
      <c r="N38" s="17">
        <v>82.1157319445459</v>
      </c>
      <c r="O38" s="17">
        <v>5.5748057507479274</v>
      </c>
      <c r="P38" s="17">
        <v>8.1389321880726211</v>
      </c>
      <c r="Q38" s="17">
        <v>4.69632206804775</v>
      </c>
      <c r="R38" s="17">
        <v>15.647996322715862</v>
      </c>
      <c r="S38" s="17">
        <v>4.8514259163780498</v>
      </c>
      <c r="T38" s="17">
        <v>4.0194116997643441</v>
      </c>
      <c r="U38" s="17">
        <v>13.19069408801461</v>
      </c>
      <c r="V38" s="17">
        <v>9.7805415576290393</v>
      </c>
      <c r="W38" s="17">
        <v>4.325837837116481</v>
      </c>
      <c r="X38" s="17">
        <v>3.4002707866785085</v>
      </c>
      <c r="Y38" s="17">
        <v>8.8452251410514702</v>
      </c>
      <c r="Z38" s="17">
        <v>17.07155341817845</v>
      </c>
      <c r="AA38" s="17">
        <v>0.33116476112556165</v>
      </c>
      <c r="AB38" s="17">
        <v>2.6179167584949585</v>
      </c>
      <c r="AC38" s="17">
        <v>96.60458147363687</v>
      </c>
      <c r="AD38" s="17">
        <v>21.480944377040927</v>
      </c>
      <c r="AE38" s="17">
        <v>174.46952739473048</v>
      </c>
      <c r="AF38" s="17">
        <v>68.722956014161454</v>
      </c>
      <c r="AG38" s="17">
        <v>22.08913803205083</v>
      </c>
      <c r="AH38" s="17">
        <v>0.17125952904761821</v>
      </c>
      <c r="AI38" s="17">
        <v>14.942766597352207</v>
      </c>
      <c r="AJ38" s="17">
        <v>254.89482999933134</v>
      </c>
      <c r="AK38" s="17">
        <v>2.7746847487504369</v>
      </c>
      <c r="AL38" s="17">
        <v>76.704624663169582</v>
      </c>
      <c r="AM38" s="17">
        <v>5.0789261998867365</v>
      </c>
      <c r="AN38" s="17">
        <v>75.05426596125335</v>
      </c>
      <c r="AO38" s="17">
        <v>5.334911446112284</v>
      </c>
      <c r="AP38" s="17">
        <v>76.137686753471641</v>
      </c>
      <c r="AQ38" s="17">
        <v>67.814352590807403</v>
      </c>
      <c r="AR38" s="17">
        <v>15.688797953347017</v>
      </c>
      <c r="AS38" s="17">
        <v>265.92253089747118</v>
      </c>
      <c r="AT38" s="17">
        <v>19.912402183010443</v>
      </c>
      <c r="AU38" s="17">
        <v>0</v>
      </c>
      <c r="AV38" s="17">
        <v>112.908486542022</v>
      </c>
      <c r="AW38" s="17">
        <v>81.038315276670986</v>
      </c>
      <c r="AX38" s="17">
        <v>12.375417256707001</v>
      </c>
      <c r="AY38" s="17">
        <v>5.771404276204775</v>
      </c>
      <c r="AZ38" s="17">
        <v>7.8305022881227506</v>
      </c>
      <c r="BA38" s="17">
        <v>6.6075885470155313</v>
      </c>
      <c r="BB38" s="17">
        <v>11.202674274428478</v>
      </c>
      <c r="BC38" s="17">
        <v>20.709236169365823</v>
      </c>
      <c r="BD38" s="17">
        <v>66.63908120137738</v>
      </c>
      <c r="BE38" s="17">
        <v>226.98301341409484</v>
      </c>
      <c r="BF38" s="17">
        <v>374.04542075278704</v>
      </c>
      <c r="BG38" s="17">
        <v>553.43193608645402</v>
      </c>
      <c r="BH38" s="17">
        <v>82.480550937489582</v>
      </c>
      <c r="BI38" s="17">
        <v>52.494210855946761</v>
      </c>
      <c r="BJ38" s="17">
        <v>37.107073931862693</v>
      </c>
      <c r="BK38" s="17">
        <v>275.2584645915091</v>
      </c>
      <c r="BL38" s="17">
        <v>0.65452435178229429</v>
      </c>
      <c r="BM38" s="17">
        <v>21.62526017034704</v>
      </c>
      <c r="BN38" s="17">
        <v>0</v>
      </c>
      <c r="BO38" s="18">
        <f t="shared" si="2"/>
        <v>3451.1459474967432</v>
      </c>
      <c r="BP38" s="17">
        <v>9233.351311020604</v>
      </c>
      <c r="BQ38" s="17">
        <v>0</v>
      </c>
      <c r="BR38" s="17">
        <v>0</v>
      </c>
      <c r="BS38" s="17">
        <v>0</v>
      </c>
      <c r="BT38" s="17">
        <v>0</v>
      </c>
      <c r="BU38" s="17">
        <v>341.68098798385557</v>
      </c>
      <c r="BV38" s="17">
        <v>95.4</v>
      </c>
      <c r="BW38" s="17">
        <v>111.02175349879769</v>
      </c>
      <c r="BX38" s="18">
        <f t="shared" si="3"/>
        <v>13232.599999999999</v>
      </c>
    </row>
    <row r="39" spans="1:76" x14ac:dyDescent="0.2">
      <c r="A39" s="32" t="s">
        <v>93</v>
      </c>
      <c r="B39" s="16"/>
      <c r="C39" s="17">
        <v>0.17609203507601756</v>
      </c>
      <c r="D39" s="17">
        <v>0</v>
      </c>
      <c r="E39" s="17">
        <v>0</v>
      </c>
      <c r="F39" s="17">
        <v>7.9596956472292868E-4</v>
      </c>
      <c r="G39" s="17">
        <v>11.925797168319136</v>
      </c>
      <c r="H39" s="17">
        <v>1.6717936369708122</v>
      </c>
      <c r="I39" s="17">
        <v>1.4834811155299823</v>
      </c>
      <c r="J39" s="17">
        <v>2.5105849167344942</v>
      </c>
      <c r="K39" s="17">
        <v>1.078372900050812</v>
      </c>
      <c r="L39" s="17">
        <v>3.6423227864677372</v>
      </c>
      <c r="M39" s="17">
        <v>3.5844744264897948</v>
      </c>
      <c r="N39" s="17">
        <v>9.4119208190743748</v>
      </c>
      <c r="O39" s="17">
        <v>0.676171634693576</v>
      </c>
      <c r="P39" s="17">
        <v>2.8575264636239837</v>
      </c>
      <c r="Q39" s="17">
        <v>1.1228808831197217</v>
      </c>
      <c r="R39" s="17">
        <v>9.9200130818869425</v>
      </c>
      <c r="S39" s="17">
        <v>1.6962380528374155</v>
      </c>
      <c r="T39" s="17">
        <v>2.2488541869430669</v>
      </c>
      <c r="U39" s="17">
        <v>1.2263105204541347</v>
      </c>
      <c r="V39" s="17">
        <v>2.019242065377318</v>
      </c>
      <c r="W39" s="17">
        <v>0.13213656976868027</v>
      </c>
      <c r="X39" s="17">
        <v>4.9965804646274545</v>
      </c>
      <c r="Y39" s="17">
        <v>1.4655875539333691</v>
      </c>
      <c r="Z39" s="17">
        <v>1.8772254488836841</v>
      </c>
      <c r="AA39" s="17">
        <v>6.2101435371535452E-2</v>
      </c>
      <c r="AB39" s="17">
        <v>1.0761071280084269</v>
      </c>
      <c r="AC39" s="17">
        <v>36.469284452658457</v>
      </c>
      <c r="AD39" s="17">
        <v>11.503670951894911</v>
      </c>
      <c r="AE39" s="17">
        <v>0.29619269041759821</v>
      </c>
      <c r="AF39" s="17">
        <v>34.203244320042586</v>
      </c>
      <c r="AG39" s="17">
        <v>3.2129591575686778</v>
      </c>
      <c r="AH39" s="17">
        <v>0</v>
      </c>
      <c r="AI39" s="17">
        <v>9.6432244853060678E-2</v>
      </c>
      <c r="AJ39" s="17">
        <v>4.7158404939379572</v>
      </c>
      <c r="AK39" s="17">
        <v>8.0066315525708864E-2</v>
      </c>
      <c r="AL39" s="17">
        <v>10.063236447952143</v>
      </c>
      <c r="AM39" s="17">
        <v>25.156670795121762</v>
      </c>
      <c r="AN39" s="17">
        <v>37.284624335822329</v>
      </c>
      <c r="AO39" s="17">
        <v>2.0144927984969128</v>
      </c>
      <c r="AP39" s="17">
        <v>1.7648583325426106</v>
      </c>
      <c r="AQ39" s="17">
        <v>7.9080002174464852</v>
      </c>
      <c r="AR39" s="17">
        <v>1.6413319019560895</v>
      </c>
      <c r="AS39" s="17">
        <v>8.9156982292046223</v>
      </c>
      <c r="AT39" s="17">
        <v>12.738253913323309</v>
      </c>
      <c r="AU39" s="17">
        <v>0</v>
      </c>
      <c r="AV39" s="17">
        <v>11.621093344091562</v>
      </c>
      <c r="AW39" s="17">
        <v>6.4564034709141715</v>
      </c>
      <c r="AX39" s="17">
        <v>1.8607242042775471</v>
      </c>
      <c r="AY39" s="17">
        <v>62.72993656133464</v>
      </c>
      <c r="AZ39" s="17">
        <v>2.6736626326008492</v>
      </c>
      <c r="BA39" s="17">
        <v>17.275631915455492</v>
      </c>
      <c r="BB39" s="17">
        <v>2.1574363782670822</v>
      </c>
      <c r="BC39" s="17">
        <v>0.65042224190270792</v>
      </c>
      <c r="BD39" s="17">
        <v>6.8361865659815599</v>
      </c>
      <c r="BE39" s="17">
        <v>8.5772571091151342</v>
      </c>
      <c r="BF39" s="17">
        <v>72.383348928992589</v>
      </c>
      <c r="BG39" s="17">
        <v>9.7031642510207767</v>
      </c>
      <c r="BH39" s="17">
        <v>3.7764068690818569</v>
      </c>
      <c r="BI39" s="17">
        <v>8.5558552227611671</v>
      </c>
      <c r="BJ39" s="17">
        <v>1.9499972019966414</v>
      </c>
      <c r="BK39" s="17">
        <v>18.437650977117336</v>
      </c>
      <c r="BL39" s="17">
        <v>0.84844270235202579</v>
      </c>
      <c r="BM39" s="17">
        <v>7.091392859267609</v>
      </c>
      <c r="BN39" s="17">
        <v>0</v>
      </c>
      <c r="BO39" s="18">
        <f t="shared" si="2"/>
        <v>508.51248229910323</v>
      </c>
      <c r="BP39" s="17">
        <v>817.53628854115436</v>
      </c>
      <c r="BQ39" s="17">
        <v>0</v>
      </c>
      <c r="BR39" s="17">
        <v>0</v>
      </c>
      <c r="BS39" s="17">
        <v>132.58499748854206</v>
      </c>
      <c r="BT39" s="17">
        <v>0</v>
      </c>
      <c r="BU39" s="17">
        <v>654.63408036317162</v>
      </c>
      <c r="BV39" s="17">
        <v>149.63654739337179</v>
      </c>
      <c r="BW39" s="17">
        <v>471.39556586348414</v>
      </c>
      <c r="BX39" s="18">
        <f t="shared" si="3"/>
        <v>2734.2999619488273</v>
      </c>
    </row>
    <row r="40" spans="1:76" x14ac:dyDescent="0.2">
      <c r="A40" s="32" t="s">
        <v>94</v>
      </c>
      <c r="B40" s="16"/>
      <c r="C40" s="17">
        <v>9.5158798330025385E-2</v>
      </c>
      <c r="D40" s="17">
        <v>0</v>
      </c>
      <c r="E40" s="17">
        <v>0</v>
      </c>
      <c r="F40" s="17">
        <v>0</v>
      </c>
      <c r="G40" s="17">
        <v>15.04635850351444</v>
      </c>
      <c r="H40" s="17">
        <v>1.1685990613046602</v>
      </c>
      <c r="I40" s="17">
        <v>8.5568851195282516</v>
      </c>
      <c r="J40" s="17">
        <v>0.920244998653998</v>
      </c>
      <c r="K40" s="17">
        <v>0.65843978358514588</v>
      </c>
      <c r="L40" s="17">
        <v>0.2757803685371959</v>
      </c>
      <c r="M40" s="17">
        <v>3.7341910213312675</v>
      </c>
      <c r="N40" s="17">
        <v>0.84623783528190488</v>
      </c>
      <c r="O40" s="17">
        <v>3.7499480548928155E-2</v>
      </c>
      <c r="P40" s="17">
        <v>7.5950489453201504</v>
      </c>
      <c r="Q40" s="17">
        <v>0</v>
      </c>
      <c r="R40" s="17">
        <v>5.1768408222701492</v>
      </c>
      <c r="S40" s="17">
        <v>5.5511151231257827E-17</v>
      </c>
      <c r="T40" s="17">
        <v>0.43028151835871919</v>
      </c>
      <c r="U40" s="17">
        <v>1.1058295201722714</v>
      </c>
      <c r="V40" s="17">
        <v>4.0587253207989891</v>
      </c>
      <c r="W40" s="17">
        <v>0</v>
      </c>
      <c r="X40" s="17">
        <v>1.8260150431540052</v>
      </c>
      <c r="Y40" s="17">
        <v>0</v>
      </c>
      <c r="Z40" s="17">
        <v>0</v>
      </c>
      <c r="AA40" s="17">
        <v>0.24091846148624904</v>
      </c>
      <c r="AB40" s="17">
        <v>0.62004546370044666</v>
      </c>
      <c r="AC40" s="17">
        <v>26.492856438147626</v>
      </c>
      <c r="AD40" s="17">
        <v>64.557278278043015</v>
      </c>
      <c r="AE40" s="17">
        <v>62.027825492666125</v>
      </c>
      <c r="AF40" s="17">
        <v>37.527135718455241</v>
      </c>
      <c r="AG40" s="17">
        <v>1.1495580054584063</v>
      </c>
      <c r="AH40" s="17">
        <v>0</v>
      </c>
      <c r="AI40" s="17">
        <v>1.4785662765271286</v>
      </c>
      <c r="AJ40" s="17">
        <v>4.3913337083652237</v>
      </c>
      <c r="AK40" s="17">
        <v>0</v>
      </c>
      <c r="AL40" s="17">
        <v>24.960704208571826</v>
      </c>
      <c r="AM40" s="17">
        <v>54.352664076098002</v>
      </c>
      <c r="AN40" s="17">
        <v>331.32586203390838</v>
      </c>
      <c r="AO40" s="17">
        <v>41.290464753150559</v>
      </c>
      <c r="AP40" s="17">
        <v>2.4213893294241302</v>
      </c>
      <c r="AQ40" s="17">
        <v>0</v>
      </c>
      <c r="AR40" s="17">
        <v>0</v>
      </c>
      <c r="AS40" s="17">
        <v>0</v>
      </c>
      <c r="AT40" s="17">
        <v>22.587143174167579</v>
      </c>
      <c r="AU40" s="17">
        <v>0</v>
      </c>
      <c r="AV40" s="17">
        <v>3.029553056120335</v>
      </c>
      <c r="AW40" s="17">
        <v>1.6032472256680994</v>
      </c>
      <c r="AX40" s="17">
        <v>1.559495605267708</v>
      </c>
      <c r="AY40" s="17">
        <v>499.64583789798485</v>
      </c>
      <c r="AZ40" s="17">
        <v>0.31062158263447037</v>
      </c>
      <c r="BA40" s="17">
        <v>3.2955733462074095</v>
      </c>
      <c r="BB40" s="17">
        <v>5.8651351560431717</v>
      </c>
      <c r="BC40" s="17">
        <v>4.0197882321056486</v>
      </c>
      <c r="BD40" s="17">
        <v>5.3630764157260256</v>
      </c>
      <c r="BE40" s="17">
        <v>6.9662728476010045</v>
      </c>
      <c r="BF40" s="17">
        <v>27.460161803440307</v>
      </c>
      <c r="BG40" s="17">
        <v>0.35282595128404209</v>
      </c>
      <c r="BH40" s="17">
        <v>6.468663233103336</v>
      </c>
      <c r="BI40" s="17">
        <v>37.224426040666557</v>
      </c>
      <c r="BJ40" s="17">
        <v>23.842041319881869</v>
      </c>
      <c r="BK40" s="17">
        <v>66.79282904862346</v>
      </c>
      <c r="BL40" s="17">
        <v>0</v>
      </c>
      <c r="BM40" s="17">
        <v>12.317721614788843</v>
      </c>
      <c r="BN40" s="17">
        <v>0</v>
      </c>
      <c r="BO40" s="18">
        <f t="shared" si="2"/>
        <v>1433.073151936007</v>
      </c>
      <c r="BP40" s="17">
        <v>819.98864361702181</v>
      </c>
      <c r="BQ40" s="17">
        <v>0</v>
      </c>
      <c r="BR40" s="17">
        <v>573.9</v>
      </c>
      <c r="BS40" s="17">
        <v>364.77033427691782</v>
      </c>
      <c r="BT40" s="17">
        <v>0</v>
      </c>
      <c r="BU40" s="17">
        <v>361.59942065123863</v>
      </c>
      <c r="BV40" s="17">
        <v>72.495560904724499</v>
      </c>
      <c r="BW40" s="17">
        <v>96.772888614089851</v>
      </c>
      <c r="BX40" s="18">
        <f t="shared" si="3"/>
        <v>3722.6</v>
      </c>
    </row>
    <row r="41" spans="1:76" x14ac:dyDescent="0.2">
      <c r="A41" s="32" t="s">
        <v>95</v>
      </c>
      <c r="B41" s="16"/>
      <c r="C41" s="17">
        <v>0.73815054377854739</v>
      </c>
      <c r="D41" s="17">
        <v>0</v>
      </c>
      <c r="E41" s="17">
        <v>0</v>
      </c>
      <c r="F41" s="17">
        <v>8.4757492180475111</v>
      </c>
      <c r="G41" s="17">
        <v>15.968378001353656</v>
      </c>
      <c r="H41" s="17">
        <v>5.4919435519836899</v>
      </c>
      <c r="I41" s="17">
        <v>2.2394120568854556</v>
      </c>
      <c r="J41" s="17">
        <v>3.8655664516909778</v>
      </c>
      <c r="K41" s="17">
        <v>3.0527959845430477</v>
      </c>
      <c r="L41" s="17">
        <v>1.7112633360858156</v>
      </c>
      <c r="M41" s="17">
        <v>16.739079332895002</v>
      </c>
      <c r="N41" s="17">
        <v>9.9378286462934469</v>
      </c>
      <c r="O41" s="17">
        <v>9.4824029544521</v>
      </c>
      <c r="P41" s="17">
        <v>12.084181249812932</v>
      </c>
      <c r="Q41" s="17">
        <v>24.333903018843209</v>
      </c>
      <c r="R41" s="17">
        <v>11.344379859013246</v>
      </c>
      <c r="S41" s="17">
        <v>5.3779747738419577</v>
      </c>
      <c r="T41" s="17">
        <v>4.6549822403137471</v>
      </c>
      <c r="U41" s="17">
        <v>7.1030701310387023</v>
      </c>
      <c r="V41" s="17">
        <v>4.9300650942793256</v>
      </c>
      <c r="W41" s="17">
        <v>2.0114789584785506</v>
      </c>
      <c r="X41" s="17">
        <v>5.4828240259724721</v>
      </c>
      <c r="Y41" s="17">
        <v>13.195820675605738</v>
      </c>
      <c r="Z41" s="17">
        <v>26.242999943672707</v>
      </c>
      <c r="AA41" s="17">
        <v>4.9934080604281394</v>
      </c>
      <c r="AB41" s="17">
        <v>8.9431870441545254</v>
      </c>
      <c r="AC41" s="17">
        <v>117.05289511846659</v>
      </c>
      <c r="AD41" s="17">
        <v>80.853771484115668</v>
      </c>
      <c r="AE41" s="17">
        <v>199.06874121277508</v>
      </c>
      <c r="AF41" s="17">
        <v>71.830831802729278</v>
      </c>
      <c r="AG41" s="17">
        <v>76.444505991679705</v>
      </c>
      <c r="AH41" s="17">
        <v>0.85424154838488076</v>
      </c>
      <c r="AI41" s="17">
        <v>14.982532115857769</v>
      </c>
      <c r="AJ41" s="17">
        <v>41.928357993939706</v>
      </c>
      <c r="AK41" s="17">
        <v>4.9325204833751757</v>
      </c>
      <c r="AL41" s="17">
        <v>39.729490745457063</v>
      </c>
      <c r="AM41" s="17">
        <v>8.1454264973328829</v>
      </c>
      <c r="AN41" s="17">
        <v>101.21409192290804</v>
      </c>
      <c r="AO41" s="17">
        <v>111.72145500172132</v>
      </c>
      <c r="AP41" s="17">
        <v>394.46971184619827</v>
      </c>
      <c r="AQ41" s="17">
        <v>307.72405832485521</v>
      </c>
      <c r="AR41" s="17">
        <v>90.82057832438764</v>
      </c>
      <c r="AS41" s="17">
        <v>569.01450549784772</v>
      </c>
      <c r="AT41" s="17">
        <v>51.242111622033754</v>
      </c>
      <c r="AU41" s="17">
        <v>0</v>
      </c>
      <c r="AV41" s="17">
        <v>27.167041918032965</v>
      </c>
      <c r="AW41" s="17">
        <v>62.771635421834361</v>
      </c>
      <c r="AX41" s="17">
        <v>16.520708545324858</v>
      </c>
      <c r="AY41" s="17">
        <v>5.9104651035232587</v>
      </c>
      <c r="AZ41" s="17">
        <v>14.082099921416368</v>
      </c>
      <c r="BA41" s="17">
        <v>18.617256679047777</v>
      </c>
      <c r="BB41" s="17">
        <v>19.881254805237468</v>
      </c>
      <c r="BC41" s="17">
        <v>1.9529858811146705</v>
      </c>
      <c r="BD41" s="17">
        <v>73.382991776619662</v>
      </c>
      <c r="BE41" s="17">
        <v>146.91392962500592</v>
      </c>
      <c r="BF41" s="17">
        <v>80.991750731359971</v>
      </c>
      <c r="BG41" s="17">
        <v>231.65800065434271</v>
      </c>
      <c r="BH41" s="17">
        <v>60.520344552461545</v>
      </c>
      <c r="BI41" s="17">
        <v>13.669467105079093</v>
      </c>
      <c r="BJ41" s="17">
        <v>11.96748768689795</v>
      </c>
      <c r="BK41" s="17">
        <v>66.352899831641722</v>
      </c>
      <c r="BL41" s="17">
        <v>5.2911361899217892</v>
      </c>
      <c r="BM41" s="17">
        <v>14.726090253160251</v>
      </c>
      <c r="BN41" s="17">
        <v>0</v>
      </c>
      <c r="BO41" s="18">
        <f t="shared" ref="BO41:BO66" si="4">SUM(C41:BN41)</f>
        <v>3362.8082193695527</v>
      </c>
      <c r="BP41" s="17">
        <v>4920.1917806304473</v>
      </c>
      <c r="BQ41" s="17">
        <v>0</v>
      </c>
      <c r="BR41" s="17">
        <v>0</v>
      </c>
      <c r="BS41" s="17">
        <v>0</v>
      </c>
      <c r="BT41" s="17">
        <v>0</v>
      </c>
      <c r="BU41" s="17">
        <v>1017.3</v>
      </c>
      <c r="BV41" s="17">
        <v>201.5</v>
      </c>
      <c r="BW41" s="17">
        <v>1449.6</v>
      </c>
      <c r="BX41" s="18">
        <f t="shared" ref="BX41:BX72" si="5">SUM(BO41:BW41)</f>
        <v>10951.4</v>
      </c>
    </row>
    <row r="42" spans="1:76" x14ac:dyDescent="0.2">
      <c r="A42" s="32" t="s">
        <v>96</v>
      </c>
      <c r="B42" s="16"/>
      <c r="C42" s="17">
        <v>2.7147160159572215</v>
      </c>
      <c r="D42" s="17">
        <v>0</v>
      </c>
      <c r="E42" s="17">
        <v>0</v>
      </c>
      <c r="F42" s="17">
        <v>35.329757547286491</v>
      </c>
      <c r="G42" s="17">
        <v>3.4722288586238701</v>
      </c>
      <c r="H42" s="17">
        <v>7.4458198277339029</v>
      </c>
      <c r="I42" s="17">
        <v>0.10130363899031027</v>
      </c>
      <c r="J42" s="17">
        <v>2.9199767893833428</v>
      </c>
      <c r="K42" s="17">
        <v>3.2783360325229074</v>
      </c>
      <c r="L42" s="17">
        <v>37.957914952814974</v>
      </c>
      <c r="M42" s="17">
        <v>94.152902408159591</v>
      </c>
      <c r="N42" s="17">
        <v>199.12410802955932</v>
      </c>
      <c r="O42" s="17">
        <v>11.319166396048463</v>
      </c>
      <c r="P42" s="17">
        <v>14.929059674964996</v>
      </c>
      <c r="Q42" s="17">
        <v>39.819145763943595</v>
      </c>
      <c r="R42" s="17">
        <v>29.060922077824817</v>
      </c>
      <c r="S42" s="17">
        <v>31.428143910408075</v>
      </c>
      <c r="T42" s="17">
        <v>31.032911697924149</v>
      </c>
      <c r="U42" s="17">
        <v>56.055322972466492</v>
      </c>
      <c r="V42" s="17">
        <v>13.672923690711954</v>
      </c>
      <c r="W42" s="17">
        <v>6.1886190985794025</v>
      </c>
      <c r="X42" s="17">
        <v>14.327154852660897</v>
      </c>
      <c r="Y42" s="17">
        <v>42.616785524831094</v>
      </c>
      <c r="Z42" s="17">
        <v>188.78133286280615</v>
      </c>
      <c r="AA42" s="17">
        <v>7.8005749969861267</v>
      </c>
      <c r="AB42" s="17">
        <v>1.8858272189640044</v>
      </c>
      <c r="AC42" s="17">
        <v>254.0061222861894</v>
      </c>
      <c r="AD42" s="17">
        <v>37.560235331349645</v>
      </c>
      <c r="AE42" s="17">
        <v>7.5908482572656339</v>
      </c>
      <c r="AF42" s="17">
        <v>155.006217360508</v>
      </c>
      <c r="AG42" s="17">
        <v>180.16327389844</v>
      </c>
      <c r="AH42" s="17">
        <v>0.64268244194466195</v>
      </c>
      <c r="AI42" s="17">
        <v>8.849162744841724</v>
      </c>
      <c r="AJ42" s="17">
        <v>104.9076077285614</v>
      </c>
      <c r="AK42" s="17">
        <v>27.128117095434998</v>
      </c>
      <c r="AL42" s="17">
        <v>29.024126922509765</v>
      </c>
      <c r="AM42" s="17">
        <v>117.42158038755409</v>
      </c>
      <c r="AN42" s="17">
        <v>57.277005624217097</v>
      </c>
      <c r="AO42" s="17">
        <v>981.32334446461311</v>
      </c>
      <c r="AP42" s="17">
        <v>4338.7396284206325</v>
      </c>
      <c r="AQ42" s="17">
        <v>554.00291386972992</v>
      </c>
      <c r="AR42" s="17">
        <v>190.12818451268538</v>
      </c>
      <c r="AS42" s="17">
        <v>140.67713336806628</v>
      </c>
      <c r="AT42" s="17">
        <v>43.013630204899684</v>
      </c>
      <c r="AU42" s="17">
        <v>0</v>
      </c>
      <c r="AV42" s="17">
        <v>944.78146371129492</v>
      </c>
      <c r="AW42" s="17">
        <v>395.19535548871585</v>
      </c>
      <c r="AX42" s="17">
        <v>57.479648680271424</v>
      </c>
      <c r="AY42" s="17">
        <v>89.231698609648504</v>
      </c>
      <c r="AZ42" s="17">
        <v>19.926004914762164</v>
      </c>
      <c r="BA42" s="17">
        <v>91.682013181731818</v>
      </c>
      <c r="BB42" s="17">
        <v>94.054919960479339</v>
      </c>
      <c r="BC42" s="17">
        <v>21.560286191277633</v>
      </c>
      <c r="BD42" s="17">
        <v>168.42676692984406</v>
      </c>
      <c r="BE42" s="17">
        <v>628.54088177617382</v>
      </c>
      <c r="BF42" s="17">
        <v>49.01722233669156</v>
      </c>
      <c r="BG42" s="17">
        <v>438.53218402223007</v>
      </c>
      <c r="BH42" s="17">
        <v>47.579897842795944</v>
      </c>
      <c r="BI42" s="17">
        <v>76.787620836719128</v>
      </c>
      <c r="BJ42" s="17">
        <v>1.9905042785407008</v>
      </c>
      <c r="BK42" s="17">
        <v>52.76159692386986</v>
      </c>
      <c r="BL42" s="17">
        <v>10.379413067253441</v>
      </c>
      <c r="BM42" s="17">
        <v>39.340694512467948</v>
      </c>
      <c r="BN42" s="17">
        <v>0</v>
      </c>
      <c r="BO42" s="18">
        <f t="shared" si="4"/>
        <v>11330.144943024365</v>
      </c>
      <c r="BP42" s="17">
        <v>0</v>
      </c>
      <c r="BQ42" s="17">
        <v>0</v>
      </c>
      <c r="BR42" s="17">
        <v>0</v>
      </c>
      <c r="BS42" s="17">
        <v>5904.4550569756375</v>
      </c>
      <c r="BT42" s="17">
        <v>0</v>
      </c>
      <c r="BU42" s="17">
        <v>4875.6000000000004</v>
      </c>
      <c r="BV42" s="17">
        <v>611.1</v>
      </c>
      <c r="BW42" s="17">
        <v>2847.1</v>
      </c>
      <c r="BX42" s="18">
        <f t="shared" si="5"/>
        <v>25568.400000000001</v>
      </c>
    </row>
    <row r="43" spans="1:76" x14ac:dyDescent="0.2">
      <c r="A43" s="32" t="s">
        <v>97</v>
      </c>
      <c r="B43" s="16"/>
      <c r="C43" s="17">
        <v>143.22439790083692</v>
      </c>
      <c r="D43" s="17">
        <v>4.188503997623096</v>
      </c>
      <c r="E43" s="17">
        <v>0.99358124184678021</v>
      </c>
      <c r="F43" s="17">
        <v>5.0868185539874391</v>
      </c>
      <c r="G43" s="17">
        <v>273.71649651221077</v>
      </c>
      <c r="H43" s="17">
        <v>23.89609126142409</v>
      </c>
      <c r="I43" s="17">
        <v>25.339999397960934</v>
      </c>
      <c r="J43" s="17">
        <v>20.289733588673627</v>
      </c>
      <c r="K43" s="17">
        <v>14.334535377867084</v>
      </c>
      <c r="L43" s="17">
        <v>132.66758112719509</v>
      </c>
      <c r="M43" s="17">
        <v>164.00778314238269</v>
      </c>
      <c r="N43" s="17">
        <v>119.75743959230644</v>
      </c>
      <c r="O43" s="17">
        <v>49.564598617500899</v>
      </c>
      <c r="P43" s="17">
        <v>46.398939804318353</v>
      </c>
      <c r="Q43" s="17">
        <v>115.94889754285319</v>
      </c>
      <c r="R43" s="17">
        <v>76.723440818604914</v>
      </c>
      <c r="S43" s="17">
        <v>19.333567530148226</v>
      </c>
      <c r="T43" s="17">
        <v>18.917611609300682</v>
      </c>
      <c r="U43" s="17">
        <v>59.779749139882263</v>
      </c>
      <c r="V43" s="17">
        <v>71.217883620460157</v>
      </c>
      <c r="W43" s="17">
        <v>8.6886058577965848</v>
      </c>
      <c r="X43" s="17">
        <v>29.038261113181022</v>
      </c>
      <c r="Y43" s="17">
        <v>31.46243899226722</v>
      </c>
      <c r="Z43" s="17">
        <v>126.01061049665202</v>
      </c>
      <c r="AA43" s="17">
        <v>19.221003140955279</v>
      </c>
      <c r="AB43" s="17">
        <v>47.49518337045636</v>
      </c>
      <c r="AC43" s="17">
        <v>624.92984284943202</v>
      </c>
      <c r="AD43" s="17">
        <v>91.227998275117287</v>
      </c>
      <c r="AE43" s="17">
        <v>315.9554770501349</v>
      </c>
      <c r="AF43" s="17">
        <v>207.85356067788751</v>
      </c>
      <c r="AG43" s="17">
        <v>112.62001890120018</v>
      </c>
      <c r="AH43" s="17">
        <v>8.3030621253067682</v>
      </c>
      <c r="AI43" s="17">
        <v>13.54614779614724</v>
      </c>
      <c r="AJ43" s="17">
        <v>116.0360775514618</v>
      </c>
      <c r="AK43" s="17">
        <v>27.121266836461757</v>
      </c>
      <c r="AL43" s="17">
        <v>125.99967234136739</v>
      </c>
      <c r="AM43" s="17">
        <v>15.575765066312439</v>
      </c>
      <c r="AN43" s="17">
        <v>19.036373569853925</v>
      </c>
      <c r="AO43" s="17">
        <v>77.21969655774555</v>
      </c>
      <c r="AP43" s="17">
        <v>145.47454954477993</v>
      </c>
      <c r="AQ43" s="17">
        <v>1940.2649987264458</v>
      </c>
      <c r="AR43" s="17">
        <v>379.56292856971697</v>
      </c>
      <c r="AS43" s="17">
        <v>944.17501240718502</v>
      </c>
      <c r="AT43" s="17">
        <v>1066.5676031810299</v>
      </c>
      <c r="AU43" s="17">
        <v>2407.1315162811379</v>
      </c>
      <c r="AV43" s="17">
        <v>913.37542379810418</v>
      </c>
      <c r="AW43" s="17">
        <v>89.8572707976831</v>
      </c>
      <c r="AX43" s="17">
        <v>24.201080959274616</v>
      </c>
      <c r="AY43" s="17">
        <v>36.584584609395051</v>
      </c>
      <c r="AZ43" s="17">
        <v>34.131867651886054</v>
      </c>
      <c r="BA43" s="17">
        <v>77.74504227891228</v>
      </c>
      <c r="BB43" s="17">
        <v>48.9780326996841</v>
      </c>
      <c r="BC43" s="17">
        <v>4.5074393631468261</v>
      </c>
      <c r="BD43" s="17">
        <v>127.9514105396516</v>
      </c>
      <c r="BE43" s="17">
        <v>839.01415585616201</v>
      </c>
      <c r="BF43" s="17">
        <v>11.848162084897327</v>
      </c>
      <c r="BG43" s="17">
        <v>268.30224645810637</v>
      </c>
      <c r="BH43" s="17">
        <v>78.588783041813755</v>
      </c>
      <c r="BI43" s="17">
        <v>24.066772514519979</v>
      </c>
      <c r="BJ43" s="17">
        <v>18.585261443956824</v>
      </c>
      <c r="BK43" s="17">
        <v>28.863206687324759</v>
      </c>
      <c r="BL43" s="17">
        <v>6.6892564122942781</v>
      </c>
      <c r="BM43" s="17">
        <v>56.083814567297168</v>
      </c>
      <c r="BN43" s="17">
        <v>0</v>
      </c>
      <c r="BO43" s="18">
        <f t="shared" si="4"/>
        <v>12975.279133421529</v>
      </c>
      <c r="BP43" s="17">
        <v>2510.2632080612402</v>
      </c>
      <c r="BQ43" s="17">
        <v>0</v>
      </c>
      <c r="BR43" s="17">
        <v>0</v>
      </c>
      <c r="BS43" s="17">
        <v>0</v>
      </c>
      <c r="BT43" s="17">
        <v>0</v>
      </c>
      <c r="BU43" s="17">
        <v>1733.0999579542349</v>
      </c>
      <c r="BV43" s="17">
        <v>130.2914371283976</v>
      </c>
      <c r="BW43" s="17">
        <v>2127.4662634345991</v>
      </c>
      <c r="BX43" s="18">
        <f t="shared" si="5"/>
        <v>19476.400000000001</v>
      </c>
    </row>
    <row r="44" spans="1:76" x14ac:dyDescent="0.2">
      <c r="A44" s="32" t="s">
        <v>98</v>
      </c>
      <c r="B44" s="16"/>
      <c r="C44" s="17">
        <v>48.164614930171233</v>
      </c>
      <c r="D44" s="17">
        <v>5.3884496531465915</v>
      </c>
      <c r="E44" s="17">
        <v>2.3249513209103352</v>
      </c>
      <c r="F44" s="17">
        <v>3.5732052546213566</v>
      </c>
      <c r="G44" s="17">
        <v>58.459354361059795</v>
      </c>
      <c r="H44" s="17">
        <v>10.345120584865473</v>
      </c>
      <c r="I44" s="17">
        <v>6.4019376930485068</v>
      </c>
      <c r="J44" s="17">
        <v>5.8041198990229859</v>
      </c>
      <c r="K44" s="17">
        <v>6.6541710219157881</v>
      </c>
      <c r="L44" s="17">
        <v>9.4836598362222198</v>
      </c>
      <c r="M44" s="17">
        <v>55.73464087007067</v>
      </c>
      <c r="N44" s="17">
        <v>30.834866312777915</v>
      </c>
      <c r="O44" s="17">
        <v>12.750830766306267</v>
      </c>
      <c r="P44" s="17">
        <v>11.657379112888858</v>
      </c>
      <c r="Q44" s="17">
        <v>18.376864536548492</v>
      </c>
      <c r="R44" s="17">
        <v>31.173929711499678</v>
      </c>
      <c r="S44" s="17">
        <v>5.2952432866955839</v>
      </c>
      <c r="T44" s="17">
        <v>6.1972473719144574</v>
      </c>
      <c r="U44" s="17">
        <v>13.755375353731118</v>
      </c>
      <c r="V44" s="17">
        <v>26.48771314734563</v>
      </c>
      <c r="W44" s="17">
        <v>2.2980404722529242</v>
      </c>
      <c r="X44" s="17">
        <v>7.310650696200045</v>
      </c>
      <c r="Y44" s="17">
        <v>11.832657605037269</v>
      </c>
      <c r="Z44" s="17">
        <v>41.984639264824551</v>
      </c>
      <c r="AA44" s="17">
        <v>5.6406839453736017</v>
      </c>
      <c r="AB44" s="17">
        <v>17.05643304217141</v>
      </c>
      <c r="AC44" s="17">
        <v>204.54621513779512</v>
      </c>
      <c r="AD44" s="17">
        <v>38.039475187906532</v>
      </c>
      <c r="AE44" s="17">
        <v>127.87672197570622</v>
      </c>
      <c r="AF44" s="17">
        <v>68.22195391429149</v>
      </c>
      <c r="AG44" s="17">
        <v>107.90110123426577</v>
      </c>
      <c r="AH44" s="17">
        <v>1.9363384937486341</v>
      </c>
      <c r="AI44" s="17">
        <v>1.3253703154690406</v>
      </c>
      <c r="AJ44" s="17">
        <v>42.501752259310109</v>
      </c>
      <c r="AK44" s="17">
        <v>20.857149395504479</v>
      </c>
      <c r="AL44" s="17">
        <v>44.792087622702624</v>
      </c>
      <c r="AM44" s="17">
        <v>2.8338207539046589</v>
      </c>
      <c r="AN44" s="17">
        <v>10.89534303883678</v>
      </c>
      <c r="AO44" s="17">
        <v>8.7075173964373658</v>
      </c>
      <c r="AP44" s="17">
        <v>22.938021897586502</v>
      </c>
      <c r="AQ44" s="17">
        <v>38.906427961923967</v>
      </c>
      <c r="AR44" s="17">
        <v>15.035929834148874</v>
      </c>
      <c r="AS44" s="17">
        <v>0</v>
      </c>
      <c r="AT44" s="17">
        <v>215.3783648120833</v>
      </c>
      <c r="AU44" s="17">
        <v>544.11877982822227</v>
      </c>
      <c r="AV44" s="17">
        <v>136.01125562360414</v>
      </c>
      <c r="AW44" s="17">
        <v>36.179518456718533</v>
      </c>
      <c r="AX44" s="17">
        <v>5.9937964253168232</v>
      </c>
      <c r="AY44" s="17">
        <v>4.1313562545540004</v>
      </c>
      <c r="AZ44" s="17">
        <v>6.9487952507247028</v>
      </c>
      <c r="BA44" s="17">
        <v>136.73912981413372</v>
      </c>
      <c r="BB44" s="17">
        <v>5.9286927958672235</v>
      </c>
      <c r="BC44" s="17">
        <v>1.5806221918666914</v>
      </c>
      <c r="BD44" s="17">
        <v>35.128235566921482</v>
      </c>
      <c r="BE44" s="17">
        <v>36.354545241550461</v>
      </c>
      <c r="BF44" s="17">
        <v>58.511058244834715</v>
      </c>
      <c r="BG44" s="17">
        <v>84.580125640013932</v>
      </c>
      <c r="BH44" s="17">
        <v>19.362766682699611</v>
      </c>
      <c r="BI44" s="17">
        <v>3.4879319617391698</v>
      </c>
      <c r="BJ44" s="17">
        <v>11.322167750661615</v>
      </c>
      <c r="BK44" s="17">
        <v>1.9414856588077254</v>
      </c>
      <c r="BL44" s="17">
        <v>2.1406167740792279</v>
      </c>
      <c r="BM44" s="17">
        <v>9.8359933452940442</v>
      </c>
      <c r="BN44" s="17">
        <v>0</v>
      </c>
      <c r="BO44" s="18">
        <f t="shared" si="4"/>
        <v>2567.977244789854</v>
      </c>
      <c r="BP44" s="17">
        <v>7504.6889230667421</v>
      </c>
      <c r="BQ44" s="17">
        <v>0</v>
      </c>
      <c r="BR44" s="17">
        <v>0</v>
      </c>
      <c r="BS44" s="17">
        <v>0</v>
      </c>
      <c r="BT44" s="17">
        <v>0</v>
      </c>
      <c r="BU44" s="17">
        <v>1132.5957100595319</v>
      </c>
      <c r="BV44" s="17">
        <v>87.252731673000625</v>
      </c>
      <c r="BW44" s="17">
        <v>818.18539041087183</v>
      </c>
      <c r="BX44" s="18">
        <f t="shared" si="5"/>
        <v>12110.7</v>
      </c>
    </row>
    <row r="45" spans="1:76" x14ac:dyDescent="0.2">
      <c r="A45" s="32" t="s">
        <v>99</v>
      </c>
      <c r="B45" s="16"/>
      <c r="C45" s="17">
        <v>24.595540496234463</v>
      </c>
      <c r="D45" s="17">
        <v>1.5743127329480595</v>
      </c>
      <c r="E45" s="17">
        <v>0.69434897588215272</v>
      </c>
      <c r="F45" s="17">
        <v>5.1034335977894481</v>
      </c>
      <c r="G45" s="17">
        <v>230.06265763170487</v>
      </c>
      <c r="H45" s="17">
        <v>13.929183189013971</v>
      </c>
      <c r="I45" s="17">
        <v>30.277802081968428</v>
      </c>
      <c r="J45" s="17">
        <v>0</v>
      </c>
      <c r="K45" s="17">
        <v>4.4247955158079852</v>
      </c>
      <c r="L45" s="17">
        <v>293.8731200691243</v>
      </c>
      <c r="M45" s="17">
        <v>67.046132804299489</v>
      </c>
      <c r="N45" s="17">
        <v>-3.5527136788005009E-15</v>
      </c>
      <c r="O45" s="17">
        <v>43.657886195620335</v>
      </c>
      <c r="P45" s="17">
        <v>24.674265655791579</v>
      </c>
      <c r="Q45" s="17">
        <v>56.795622713529426</v>
      </c>
      <c r="R45" s="17">
        <v>35.696915413073327</v>
      </c>
      <c r="S45" s="17">
        <v>3.2623521555484873</v>
      </c>
      <c r="T45" s="17">
        <v>8.7934123184948092</v>
      </c>
      <c r="U45" s="17">
        <v>59.114912768229154</v>
      </c>
      <c r="V45" s="17">
        <v>7.7439657224261005</v>
      </c>
      <c r="W45" s="17">
        <v>3.9741856777088898</v>
      </c>
      <c r="X45" s="17">
        <v>28.015872258931537</v>
      </c>
      <c r="Y45" s="17">
        <v>6.2735312694792595</v>
      </c>
      <c r="Z45" s="17">
        <v>483.17707906225741</v>
      </c>
      <c r="AA45" s="17">
        <v>28.61181598454101</v>
      </c>
      <c r="AB45" s="17">
        <v>67.514345948626286</v>
      </c>
      <c r="AC45" s="17">
        <v>289.09782906224092</v>
      </c>
      <c r="AD45" s="17">
        <v>70.537762401109845</v>
      </c>
      <c r="AE45" s="17">
        <v>233.35200316996924</v>
      </c>
      <c r="AF45" s="17">
        <v>145.15006034360289</v>
      </c>
      <c r="AG45" s="17">
        <v>75.47125514275443</v>
      </c>
      <c r="AH45" s="17">
        <v>8.8371423891329997</v>
      </c>
      <c r="AI45" s="17">
        <v>8.5599278217165846</v>
      </c>
      <c r="AJ45" s="17">
        <v>90.136405208612672</v>
      </c>
      <c r="AK45" s="17">
        <v>0</v>
      </c>
      <c r="AL45" s="17">
        <v>69.801532603228708</v>
      </c>
      <c r="AM45" s="17">
        <v>2.4789763437403929</v>
      </c>
      <c r="AN45" s="17">
        <v>9.3138924354078476</v>
      </c>
      <c r="AO45" s="17">
        <v>142.61942169021626</v>
      </c>
      <c r="AP45" s="17">
        <v>65.173818121179409</v>
      </c>
      <c r="AQ45" s="17">
        <v>3436.3194041950228</v>
      </c>
      <c r="AR45" s="17">
        <v>2909.4327602805574</v>
      </c>
      <c r="AS45" s="17">
        <v>193.04938901047592</v>
      </c>
      <c r="AT45" s="17">
        <v>519.03589236726316</v>
      </c>
      <c r="AU45" s="17">
        <v>0</v>
      </c>
      <c r="AV45" s="17">
        <v>1314.399345983446</v>
      </c>
      <c r="AW45" s="17">
        <v>39.855052640449941</v>
      </c>
      <c r="AX45" s="17">
        <v>12.461850516378766</v>
      </c>
      <c r="AY45" s="17">
        <v>17.654527162022703</v>
      </c>
      <c r="AZ45" s="17">
        <v>9.2198815768267526</v>
      </c>
      <c r="BA45" s="17">
        <v>74.022074263220901</v>
      </c>
      <c r="BB45" s="17">
        <v>21.314647234717778</v>
      </c>
      <c r="BC45" s="17">
        <v>3.9738943094052077</v>
      </c>
      <c r="BD45" s="17">
        <v>60.903615750058208</v>
      </c>
      <c r="BE45" s="17">
        <v>0</v>
      </c>
      <c r="BF45" s="17">
        <v>6.2197585881719792</v>
      </c>
      <c r="BG45" s="17">
        <v>109.71531862240735</v>
      </c>
      <c r="BH45" s="17">
        <v>47.202647857084543</v>
      </c>
      <c r="BI45" s="17">
        <v>7.4956917440992079</v>
      </c>
      <c r="BJ45" s="17">
        <v>21.179353840863758</v>
      </c>
      <c r="BK45" s="17">
        <v>31.137239723413089</v>
      </c>
      <c r="BL45" s="17">
        <v>1.3886979517643054</v>
      </c>
      <c r="BM45" s="17">
        <v>10.073171571509057</v>
      </c>
      <c r="BN45" s="17">
        <v>0</v>
      </c>
      <c r="BO45" s="18">
        <f t="shared" si="4"/>
        <v>11585.471732161101</v>
      </c>
      <c r="BP45" s="17">
        <v>2713.2571858469319</v>
      </c>
      <c r="BQ45" s="17">
        <v>0</v>
      </c>
      <c r="BR45" s="17">
        <v>0</v>
      </c>
      <c r="BS45" s="17">
        <v>0</v>
      </c>
      <c r="BT45" s="17">
        <v>0</v>
      </c>
      <c r="BU45" s="17">
        <v>2542.4358664938622</v>
      </c>
      <c r="BV45" s="17">
        <v>764.24038371154643</v>
      </c>
      <c r="BW45" s="17">
        <v>2836.2948317865562</v>
      </c>
      <c r="BX45" s="18">
        <f t="shared" si="5"/>
        <v>20441.699999999997</v>
      </c>
    </row>
    <row r="46" spans="1:76" x14ac:dyDescent="0.2">
      <c r="A46" s="32" t="s">
        <v>130</v>
      </c>
      <c r="B46" s="16"/>
      <c r="C46" s="17">
        <v>14.751450182857521</v>
      </c>
      <c r="D46" s="17">
        <v>0</v>
      </c>
      <c r="E46" s="17">
        <v>0</v>
      </c>
      <c r="F46" s="17">
        <v>4.3</v>
      </c>
      <c r="G46" s="17">
        <v>420.01770730147365</v>
      </c>
      <c r="H46" s="17">
        <v>34.299999999999997</v>
      </c>
      <c r="I46" s="17">
        <v>18.770992743888414</v>
      </c>
      <c r="J46" s="17">
        <v>25.9</v>
      </c>
      <c r="K46" s="17">
        <v>18.3</v>
      </c>
      <c r="L46" s="17">
        <v>42.691069215323026</v>
      </c>
      <c r="M46" s="17">
        <v>63.708363284410865</v>
      </c>
      <c r="N46" s="17">
        <v>19.553057577123958</v>
      </c>
      <c r="O46" s="17">
        <v>32.186236294716274</v>
      </c>
      <c r="P46" s="17">
        <v>44.592247940757836</v>
      </c>
      <c r="Q46" s="17">
        <v>47.999446146260105</v>
      </c>
      <c r="R46" s="17">
        <v>87.484874273106257</v>
      </c>
      <c r="S46" s="17">
        <v>11.114777326438464</v>
      </c>
      <c r="T46" s="17">
        <v>7.7937202984674352</v>
      </c>
      <c r="U46" s="17">
        <v>31.629216216204451</v>
      </c>
      <c r="V46" s="17">
        <v>33.85722437029284</v>
      </c>
      <c r="W46" s="17">
        <v>16.385855504798126</v>
      </c>
      <c r="X46" s="17">
        <v>56.324618951788693</v>
      </c>
      <c r="Y46" s="17">
        <v>58.740685358508181</v>
      </c>
      <c r="Z46" s="17">
        <v>25.548572559443436</v>
      </c>
      <c r="AA46" s="17">
        <v>2.7</v>
      </c>
      <c r="AB46" s="17">
        <v>32.79898132671044</v>
      </c>
      <c r="AC46" s="17">
        <v>652.61812824509207</v>
      </c>
      <c r="AD46" s="17">
        <v>248.86950678035262</v>
      </c>
      <c r="AE46" s="17">
        <v>591.82315003529175</v>
      </c>
      <c r="AF46" s="17">
        <v>1583.1090219735231</v>
      </c>
      <c r="AG46" s="17">
        <v>728.96352480051337</v>
      </c>
      <c r="AH46" s="17">
        <v>5.7661688636261461</v>
      </c>
      <c r="AI46" s="17">
        <v>19.439589084040946</v>
      </c>
      <c r="AJ46" s="17">
        <v>713.64777522543693</v>
      </c>
      <c r="AK46" s="17">
        <v>26.04132360635348</v>
      </c>
      <c r="AL46" s="17">
        <v>732.59949027796949</v>
      </c>
      <c r="AM46" s="17">
        <v>25.1</v>
      </c>
      <c r="AN46" s="17">
        <v>65.681509632434313</v>
      </c>
      <c r="AO46" s="17">
        <v>194.8</v>
      </c>
      <c r="AP46" s="17">
        <v>188.59837342785795</v>
      </c>
      <c r="AQ46" s="17">
        <v>279.3312469433971</v>
      </c>
      <c r="AR46" s="17">
        <v>65.737749597742123</v>
      </c>
      <c r="AS46" s="17">
        <v>565.93427225947528</v>
      </c>
      <c r="AT46" s="17">
        <v>778.35933218752734</v>
      </c>
      <c r="AU46" s="17">
        <v>0</v>
      </c>
      <c r="AV46" s="17">
        <v>976.27592289319625</v>
      </c>
      <c r="AW46" s="17">
        <v>185.25567627974414</v>
      </c>
      <c r="AX46" s="17">
        <v>92.931511675988261</v>
      </c>
      <c r="AY46" s="17">
        <v>66.564947557410477</v>
      </c>
      <c r="AZ46" s="17">
        <v>77</v>
      </c>
      <c r="BA46" s="17">
        <v>197.32755591819705</v>
      </c>
      <c r="BB46" s="17">
        <v>79.099999999999994</v>
      </c>
      <c r="BC46" s="17">
        <v>14.384205025630353</v>
      </c>
      <c r="BD46" s="17">
        <v>238.52422494180726</v>
      </c>
      <c r="BE46" s="17">
        <v>651.58061892676074</v>
      </c>
      <c r="BF46" s="17">
        <v>267.89999999999998</v>
      </c>
      <c r="BG46" s="17">
        <v>602.60709587761573</v>
      </c>
      <c r="BH46" s="17">
        <v>485.89239200038116</v>
      </c>
      <c r="BI46" s="17">
        <v>84.9</v>
      </c>
      <c r="BJ46" s="17">
        <v>156.80000000000001</v>
      </c>
      <c r="BK46" s="17">
        <v>311.49800932889366</v>
      </c>
      <c r="BL46" s="17">
        <v>22.1</v>
      </c>
      <c r="BM46" s="17">
        <v>362.8</v>
      </c>
      <c r="BN46" s="17">
        <v>0</v>
      </c>
      <c r="BO46" s="18">
        <f t="shared" si="4"/>
        <v>13491.311420238828</v>
      </c>
      <c r="BP46" s="17">
        <v>13906.741708643327</v>
      </c>
      <c r="BQ46" s="17">
        <v>0</v>
      </c>
      <c r="BR46" s="17">
        <v>55.4</v>
      </c>
      <c r="BS46" s="17">
        <v>21.646871117843723</v>
      </c>
      <c r="BT46" s="17">
        <v>0</v>
      </c>
      <c r="BU46" s="17">
        <v>70.8</v>
      </c>
      <c r="BV46" s="17">
        <v>483</v>
      </c>
      <c r="BW46" s="17">
        <v>43.1</v>
      </c>
      <c r="BX46" s="18">
        <f t="shared" si="5"/>
        <v>28071.999999999996</v>
      </c>
    </row>
    <row r="47" spans="1:76" x14ac:dyDescent="0.2">
      <c r="A47" s="32" t="s">
        <v>122</v>
      </c>
      <c r="B47" s="16"/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7">
        <v>0</v>
      </c>
      <c r="AJ47" s="17">
        <v>0</v>
      </c>
      <c r="AK47" s="17">
        <v>0</v>
      </c>
      <c r="AL47" s="17">
        <v>0</v>
      </c>
      <c r="AM47" s="17">
        <v>0</v>
      </c>
      <c r="AN47" s="17">
        <v>0</v>
      </c>
      <c r="AO47" s="17">
        <v>0</v>
      </c>
      <c r="AP47" s="17">
        <v>0</v>
      </c>
      <c r="AQ47" s="17">
        <v>0</v>
      </c>
      <c r="AR47" s="17">
        <v>0</v>
      </c>
      <c r="AS47" s="17">
        <v>0</v>
      </c>
      <c r="AT47" s="17">
        <v>0</v>
      </c>
      <c r="AU47" s="17">
        <v>0</v>
      </c>
      <c r="AV47" s="17">
        <v>0</v>
      </c>
      <c r="AW47" s="17">
        <v>0</v>
      </c>
      <c r="AX47" s="17">
        <v>0</v>
      </c>
      <c r="AY47" s="17">
        <v>0</v>
      </c>
      <c r="AZ47" s="17">
        <v>0</v>
      </c>
      <c r="BA47" s="17">
        <v>0</v>
      </c>
      <c r="BB47" s="17">
        <v>0</v>
      </c>
      <c r="BC47" s="17">
        <v>0</v>
      </c>
      <c r="BD47" s="17">
        <v>0</v>
      </c>
      <c r="BE47" s="17">
        <v>0</v>
      </c>
      <c r="BF47" s="17">
        <v>0</v>
      </c>
      <c r="BG47" s="17">
        <v>0</v>
      </c>
      <c r="BH47" s="17">
        <v>0</v>
      </c>
      <c r="BI47" s="17">
        <v>0</v>
      </c>
      <c r="BJ47" s="17">
        <v>0</v>
      </c>
      <c r="BK47" s="17">
        <v>0</v>
      </c>
      <c r="BL47" s="17">
        <v>0</v>
      </c>
      <c r="BM47" s="17">
        <v>0</v>
      </c>
      <c r="BN47" s="17">
        <v>0</v>
      </c>
      <c r="BO47" s="18">
        <f t="shared" si="4"/>
        <v>0</v>
      </c>
      <c r="BP47" s="17">
        <v>27778.400000000001</v>
      </c>
      <c r="BQ47" s="17">
        <v>0</v>
      </c>
      <c r="BR47" s="17">
        <v>0</v>
      </c>
      <c r="BS47" s="17">
        <v>0</v>
      </c>
      <c r="BT47" s="17">
        <v>0</v>
      </c>
      <c r="BU47" s="17">
        <v>0</v>
      </c>
      <c r="BV47" s="17">
        <v>0</v>
      </c>
      <c r="BW47" s="17">
        <v>0</v>
      </c>
      <c r="BX47" s="18">
        <f t="shared" si="5"/>
        <v>27778.400000000001</v>
      </c>
    </row>
    <row r="48" spans="1:76" x14ac:dyDescent="0.2">
      <c r="A48" s="32" t="s">
        <v>100</v>
      </c>
      <c r="B48" s="16"/>
      <c r="C48" s="17">
        <v>102.18505914126195</v>
      </c>
      <c r="D48" s="17">
        <v>3.620468197830907</v>
      </c>
      <c r="E48" s="17">
        <v>1.8692355921763104</v>
      </c>
      <c r="F48" s="17">
        <v>80.267597226129624</v>
      </c>
      <c r="G48" s="17">
        <v>560.62472408950237</v>
      </c>
      <c r="H48" s="17">
        <v>131.17191727957149</v>
      </c>
      <c r="I48" s="17">
        <v>119.48885502998355</v>
      </c>
      <c r="J48" s="17">
        <v>115.58628209819037</v>
      </c>
      <c r="K48" s="17">
        <v>100.58376867145266</v>
      </c>
      <c r="L48" s="17">
        <v>307.03553815262012</v>
      </c>
      <c r="M48" s="17">
        <v>317.52828329858789</v>
      </c>
      <c r="N48" s="17">
        <v>32.692831806657296</v>
      </c>
      <c r="O48" s="17">
        <v>148.6818529308029</v>
      </c>
      <c r="P48" s="17">
        <v>193.74510058610366</v>
      </c>
      <c r="Q48" s="17">
        <v>151.84165501734367</v>
      </c>
      <c r="R48" s="17">
        <v>498.73967227848982</v>
      </c>
      <c r="S48" s="17">
        <v>20.707562644597232</v>
      </c>
      <c r="T48" s="17">
        <v>46.037133182450198</v>
      </c>
      <c r="U48" s="17">
        <v>140.44282433575535</v>
      </c>
      <c r="V48" s="17">
        <v>96.056529530801328</v>
      </c>
      <c r="W48" s="17">
        <v>50.599754918017226</v>
      </c>
      <c r="X48" s="17">
        <v>115.6019641285173</v>
      </c>
      <c r="Y48" s="17">
        <v>108.01695915123555</v>
      </c>
      <c r="Z48" s="17">
        <v>1046.1836306074538</v>
      </c>
      <c r="AA48" s="17">
        <v>10.302020427676984</v>
      </c>
      <c r="AB48" s="17">
        <v>330.39000545090175</v>
      </c>
      <c r="AC48" s="17">
        <v>2113.5962992552368</v>
      </c>
      <c r="AD48" s="17">
        <v>244.99235042885448</v>
      </c>
      <c r="AE48" s="17">
        <v>2419.7250960879351</v>
      </c>
      <c r="AF48" s="17">
        <v>2050.3347280908238</v>
      </c>
      <c r="AG48" s="17">
        <v>357.81649634745492</v>
      </c>
      <c r="AH48" s="17">
        <v>5.8802009162942284</v>
      </c>
      <c r="AI48" s="17">
        <v>55.976256840865091</v>
      </c>
      <c r="AJ48" s="17">
        <v>1370.3441619546904</v>
      </c>
      <c r="AK48" s="17">
        <v>158.02044834546996</v>
      </c>
      <c r="AL48" s="17">
        <v>747.59361210939767</v>
      </c>
      <c r="AM48" s="17">
        <v>143.06287791439021</v>
      </c>
      <c r="AN48" s="17">
        <v>304.10448656023675</v>
      </c>
      <c r="AO48" s="17">
        <v>339.99545391350637</v>
      </c>
      <c r="AP48" s="17">
        <v>881.92395761948785</v>
      </c>
      <c r="AQ48" s="17">
        <v>1222.2893788581889</v>
      </c>
      <c r="AR48" s="17">
        <v>360.42322029889937</v>
      </c>
      <c r="AS48" s="17">
        <v>573.94453033053514</v>
      </c>
      <c r="AT48" s="17">
        <v>1071.8264431414691</v>
      </c>
      <c r="AU48" s="17">
        <v>0</v>
      </c>
      <c r="AV48" s="17">
        <v>10001.273492191754</v>
      </c>
      <c r="AW48" s="17">
        <v>883.96666589487813</v>
      </c>
      <c r="AX48" s="17">
        <v>46.590242297379632</v>
      </c>
      <c r="AY48" s="17">
        <v>791.83561378891238</v>
      </c>
      <c r="AZ48" s="17">
        <v>225.07183054424175</v>
      </c>
      <c r="BA48" s="17">
        <v>629.98251639557975</v>
      </c>
      <c r="BB48" s="17">
        <v>499.85410417266837</v>
      </c>
      <c r="BC48" s="17">
        <v>47.621023695881995</v>
      </c>
      <c r="BD48" s="17">
        <v>1773.2656015673574</v>
      </c>
      <c r="BE48" s="17">
        <v>1790.4006203829167</v>
      </c>
      <c r="BF48" s="17">
        <v>299.13752745778493</v>
      </c>
      <c r="BG48" s="17">
        <v>1332.1402328008778</v>
      </c>
      <c r="BH48" s="17">
        <v>322.72466679534222</v>
      </c>
      <c r="BI48" s="17">
        <v>211.16706702076129</v>
      </c>
      <c r="BJ48" s="17">
        <v>238.75461496985696</v>
      </c>
      <c r="BK48" s="17">
        <v>575.85918831886147</v>
      </c>
      <c r="BL48" s="17">
        <v>28.904438963275169</v>
      </c>
      <c r="BM48" s="17">
        <v>236.25441172385908</v>
      </c>
      <c r="BN48" s="17">
        <v>0</v>
      </c>
      <c r="BO48" s="18">
        <f t="shared" si="4"/>
        <v>39186.655083770049</v>
      </c>
      <c r="BP48" s="17">
        <v>612.94892528136529</v>
      </c>
      <c r="BQ48" s="17">
        <v>0</v>
      </c>
      <c r="BR48" s="17">
        <v>0</v>
      </c>
      <c r="BS48" s="17">
        <v>1727.9959909485947</v>
      </c>
      <c r="BT48" s="17">
        <v>0</v>
      </c>
      <c r="BU48" s="17">
        <v>11082.8</v>
      </c>
      <c r="BV48" s="17">
        <v>2927.9</v>
      </c>
      <c r="BW48" s="17">
        <v>10180.1</v>
      </c>
      <c r="BX48" s="18">
        <f t="shared" si="5"/>
        <v>65718.400000000009</v>
      </c>
    </row>
    <row r="49" spans="1:76" x14ac:dyDescent="0.2">
      <c r="A49" s="32" t="s">
        <v>101</v>
      </c>
      <c r="B49" s="16"/>
      <c r="C49" s="17">
        <v>12.342841548474004</v>
      </c>
      <c r="D49" s="17">
        <v>1.0653495448000201</v>
      </c>
      <c r="E49" s="17">
        <v>0</v>
      </c>
      <c r="F49" s="17">
        <v>2.0504979517878064</v>
      </c>
      <c r="G49" s="17">
        <v>46.063476587582571</v>
      </c>
      <c r="H49" s="17">
        <v>3.8759700209697208</v>
      </c>
      <c r="I49" s="17">
        <v>1.2960954969505627</v>
      </c>
      <c r="J49" s="17">
        <v>5.6563996023452194</v>
      </c>
      <c r="K49" s="17">
        <v>1.2449386338426167</v>
      </c>
      <c r="L49" s="17">
        <v>1031.2246360954177</v>
      </c>
      <c r="M49" s="17">
        <v>320.44966536202855</v>
      </c>
      <c r="N49" s="17">
        <v>14.79182779868642</v>
      </c>
      <c r="O49" s="17">
        <v>11.510037555895742</v>
      </c>
      <c r="P49" s="17">
        <v>21.056785417846697</v>
      </c>
      <c r="Q49" s="17">
        <v>69.118065568964397</v>
      </c>
      <c r="R49" s="17">
        <v>182.84969993621991</v>
      </c>
      <c r="S49" s="17">
        <v>1.9010208809849374</v>
      </c>
      <c r="T49" s="17">
        <v>13.610373337185166</v>
      </c>
      <c r="U49" s="17">
        <v>127.50366801416735</v>
      </c>
      <c r="V49" s="17">
        <v>36.665700128485383</v>
      </c>
      <c r="W49" s="17">
        <v>0</v>
      </c>
      <c r="X49" s="17">
        <v>5.7001152009082929</v>
      </c>
      <c r="Y49" s="17">
        <v>104.28256091038345</v>
      </c>
      <c r="Z49" s="17">
        <v>48.266698893109606</v>
      </c>
      <c r="AA49" s="17">
        <v>192.91882973841066</v>
      </c>
      <c r="AB49" s="17">
        <v>135.93513310355749</v>
      </c>
      <c r="AC49" s="17">
        <v>635.51177199956408</v>
      </c>
      <c r="AD49" s="17">
        <v>56.328905369202076</v>
      </c>
      <c r="AE49" s="17">
        <v>354.12112454482377</v>
      </c>
      <c r="AF49" s="17">
        <v>33.165695946932381</v>
      </c>
      <c r="AG49" s="17">
        <v>3.0332111892390152</v>
      </c>
      <c r="AH49" s="17">
        <v>5.5172424254824826E-2</v>
      </c>
      <c r="AI49" s="17">
        <v>11.851691476120216</v>
      </c>
      <c r="AJ49" s="17">
        <v>54.031913503109685</v>
      </c>
      <c r="AK49" s="17">
        <v>40.408323142030362</v>
      </c>
      <c r="AL49" s="17">
        <v>7.7765729817033762</v>
      </c>
      <c r="AM49" s="17">
        <v>9.9229036204298744</v>
      </c>
      <c r="AN49" s="17">
        <v>9.9699653611581743E-2</v>
      </c>
      <c r="AO49" s="17">
        <v>49.456837997877557</v>
      </c>
      <c r="AP49" s="17">
        <v>461.12868979031401</v>
      </c>
      <c r="AQ49" s="17">
        <v>171.4454517006084</v>
      </c>
      <c r="AR49" s="17">
        <v>20.187006758751231</v>
      </c>
      <c r="AS49" s="17">
        <v>63.613476230073417</v>
      </c>
      <c r="AT49" s="17">
        <v>20.47198068896822</v>
      </c>
      <c r="AU49" s="17">
        <v>0</v>
      </c>
      <c r="AV49" s="17">
        <v>306.00048466975625</v>
      </c>
      <c r="AW49" s="17">
        <v>3038.5718792364569</v>
      </c>
      <c r="AX49" s="17">
        <v>27.787889170075289</v>
      </c>
      <c r="AY49" s="17">
        <v>15.951552769841166</v>
      </c>
      <c r="AZ49" s="17">
        <v>37.58593117978409</v>
      </c>
      <c r="BA49" s="17">
        <v>32.640031560732737</v>
      </c>
      <c r="BB49" s="17">
        <v>23.096924118267044</v>
      </c>
      <c r="BC49" s="17">
        <v>0.16631177682908355</v>
      </c>
      <c r="BD49" s="17">
        <v>8.4634549936297638</v>
      </c>
      <c r="BE49" s="17">
        <v>91.608450355210422</v>
      </c>
      <c r="BF49" s="17">
        <v>53.234613958017363</v>
      </c>
      <c r="BG49" s="17">
        <v>59.159404455101487</v>
      </c>
      <c r="BH49" s="17">
        <v>7.5804270277759729</v>
      </c>
      <c r="BI49" s="17">
        <v>262.13670600043713</v>
      </c>
      <c r="BJ49" s="17">
        <v>22.837085398215649</v>
      </c>
      <c r="BK49" s="17">
        <v>1.1024783912581619</v>
      </c>
      <c r="BL49" s="17">
        <v>1.3957951505621442</v>
      </c>
      <c r="BM49" s="17">
        <v>3.6826628989771026</v>
      </c>
      <c r="BN49" s="17">
        <v>0</v>
      </c>
      <c r="BO49" s="18">
        <f t="shared" si="4"/>
        <v>8376.9928994575475</v>
      </c>
      <c r="BP49" s="17">
        <v>94.743148772999774</v>
      </c>
      <c r="BQ49" s="17">
        <v>0</v>
      </c>
      <c r="BR49" s="17">
        <v>0</v>
      </c>
      <c r="BS49" s="17">
        <v>2280.4931972690069</v>
      </c>
      <c r="BT49" s="17">
        <v>0</v>
      </c>
      <c r="BU49" s="17">
        <v>1004</v>
      </c>
      <c r="BV49" s="17">
        <v>147.39957024134299</v>
      </c>
      <c r="BW49" s="17">
        <v>985.57118425910369</v>
      </c>
      <c r="BX49" s="18">
        <f t="shared" si="5"/>
        <v>12889.2</v>
      </c>
    </row>
    <row r="50" spans="1:76" x14ac:dyDescent="0.2">
      <c r="A50" s="32" t="s">
        <v>102</v>
      </c>
      <c r="B50" s="16"/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177.31512028940733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7">
        <v>0</v>
      </c>
      <c r="Z50" s="17">
        <v>0</v>
      </c>
      <c r="AA50" s="17">
        <v>0</v>
      </c>
      <c r="AB50" s="17">
        <v>0</v>
      </c>
      <c r="AC50" s="17">
        <v>0</v>
      </c>
      <c r="AD50" s="17">
        <v>0</v>
      </c>
      <c r="AE50" s="17">
        <v>0</v>
      </c>
      <c r="AF50" s="17">
        <v>0</v>
      </c>
      <c r="AG50" s="17">
        <v>0</v>
      </c>
      <c r="AH50" s="17">
        <v>0</v>
      </c>
      <c r="AI50" s="17">
        <v>0</v>
      </c>
      <c r="AJ50" s="17">
        <v>0</v>
      </c>
      <c r="AK50" s="17">
        <v>0</v>
      </c>
      <c r="AL50" s="17">
        <v>0</v>
      </c>
      <c r="AM50" s="17">
        <v>0</v>
      </c>
      <c r="AN50" s="17">
        <v>0</v>
      </c>
      <c r="AO50" s="17">
        <v>0</v>
      </c>
      <c r="AP50" s="17">
        <v>0</v>
      </c>
      <c r="AQ50" s="17">
        <v>0</v>
      </c>
      <c r="AR50" s="17">
        <v>0</v>
      </c>
      <c r="AS50" s="17">
        <v>0</v>
      </c>
      <c r="AT50" s="17">
        <v>0</v>
      </c>
      <c r="AU50" s="17">
        <v>0</v>
      </c>
      <c r="AV50" s="17">
        <v>0</v>
      </c>
      <c r="AW50" s="17">
        <v>0</v>
      </c>
      <c r="AX50" s="17">
        <v>177.90535042301155</v>
      </c>
      <c r="AY50" s="17">
        <v>0</v>
      </c>
      <c r="AZ50" s="17">
        <v>0</v>
      </c>
      <c r="BA50" s="17">
        <v>0</v>
      </c>
      <c r="BB50" s="17">
        <v>0</v>
      </c>
      <c r="BC50" s="17">
        <v>0</v>
      </c>
      <c r="BD50" s="17">
        <v>0</v>
      </c>
      <c r="BE50" s="17">
        <v>0</v>
      </c>
      <c r="BF50" s="17">
        <v>0</v>
      </c>
      <c r="BG50" s="17">
        <v>0</v>
      </c>
      <c r="BH50" s="17">
        <v>0</v>
      </c>
      <c r="BI50" s="17">
        <v>0</v>
      </c>
      <c r="BJ50" s="17">
        <v>0</v>
      </c>
      <c r="BK50" s="17">
        <v>0</v>
      </c>
      <c r="BL50" s="17">
        <v>0</v>
      </c>
      <c r="BM50" s="17">
        <v>0</v>
      </c>
      <c r="BN50" s="17">
        <v>0</v>
      </c>
      <c r="BO50" s="18">
        <f t="shared" si="4"/>
        <v>355.22047071241889</v>
      </c>
      <c r="BP50" s="17">
        <v>0</v>
      </c>
      <c r="BQ50" s="17">
        <v>1.9</v>
      </c>
      <c r="BR50" s="17">
        <v>2383.1</v>
      </c>
      <c r="BS50" s="17">
        <v>11266.479529287581</v>
      </c>
      <c r="BT50" s="17">
        <v>0</v>
      </c>
      <c r="BU50" s="17">
        <v>2036</v>
      </c>
      <c r="BV50" s="17">
        <v>584.29999999999995</v>
      </c>
      <c r="BW50" s="17">
        <v>5004.8999999999996</v>
      </c>
      <c r="BX50" s="18">
        <f t="shared" si="5"/>
        <v>21631.9</v>
      </c>
    </row>
    <row r="51" spans="1:76" x14ac:dyDescent="0.2">
      <c r="A51" s="32" t="s">
        <v>103</v>
      </c>
      <c r="B51" s="16"/>
      <c r="C51" s="17">
        <v>2.3866125566097312</v>
      </c>
      <c r="D51" s="17">
        <v>0.41200235051021217</v>
      </c>
      <c r="E51" s="17">
        <v>0</v>
      </c>
      <c r="F51" s="17">
        <v>9.8261461757975774E-2</v>
      </c>
      <c r="G51" s="17">
        <v>82.117495333735036</v>
      </c>
      <c r="H51" s="17">
        <v>10.88736664040999</v>
      </c>
      <c r="I51" s="17">
        <v>1.6164779368022502</v>
      </c>
      <c r="J51" s="17">
        <v>1.6479577059306063</v>
      </c>
      <c r="K51" s="17">
        <v>0.70595658560952868</v>
      </c>
      <c r="L51" s="17">
        <v>2.8541815982232914</v>
      </c>
      <c r="M51" s="17">
        <v>15.134511419443548</v>
      </c>
      <c r="N51" s="17">
        <v>268.19088333715774</v>
      </c>
      <c r="O51" s="17">
        <v>0.88644763334987076</v>
      </c>
      <c r="P51" s="17">
        <v>20.961636728544256</v>
      </c>
      <c r="Q51" s="17">
        <v>1.0214473901769332</v>
      </c>
      <c r="R51" s="17">
        <v>6.8680468893730655</v>
      </c>
      <c r="S51" s="17">
        <v>7.5586166651442976</v>
      </c>
      <c r="T51" s="17">
        <v>3.4527609956063059</v>
      </c>
      <c r="U51" s="17">
        <v>5.4481741736398757</v>
      </c>
      <c r="V51" s="17">
        <v>5.8998455023337524</v>
      </c>
      <c r="W51" s="17">
        <v>0.36710495971055812</v>
      </c>
      <c r="X51" s="17">
        <v>23.784135205710299</v>
      </c>
      <c r="Y51" s="17">
        <v>1.8182686515996853</v>
      </c>
      <c r="Z51" s="17">
        <v>6.7932453215821615</v>
      </c>
      <c r="AA51" s="17">
        <v>7.0635433542662746E-3</v>
      </c>
      <c r="AB51" s="17">
        <v>6.5248190980614851E-2</v>
      </c>
      <c r="AC51" s="17">
        <v>83.033262732464777</v>
      </c>
      <c r="AD51" s="17">
        <v>203.83572765396602</v>
      </c>
      <c r="AE51" s="17">
        <v>453.23248532823754</v>
      </c>
      <c r="AF51" s="17">
        <v>269.35194917918631</v>
      </c>
      <c r="AG51" s="17">
        <v>1.5554999898887196</v>
      </c>
      <c r="AH51" s="17">
        <v>7.1305406848979791E-2</v>
      </c>
      <c r="AI51" s="17">
        <v>11.3299318487954</v>
      </c>
      <c r="AJ51" s="17">
        <v>35.174138015688172</v>
      </c>
      <c r="AK51" s="17">
        <v>1.6011072942333398</v>
      </c>
      <c r="AL51" s="17">
        <v>51.812628557658854</v>
      </c>
      <c r="AM51" s="17">
        <v>25.034553257279335</v>
      </c>
      <c r="AN51" s="17">
        <v>86.106241478196623</v>
      </c>
      <c r="AO51" s="17">
        <v>96.026875278857631</v>
      </c>
      <c r="AP51" s="17">
        <v>84.479498901293738</v>
      </c>
      <c r="AQ51" s="17">
        <v>107.82776051285892</v>
      </c>
      <c r="AR51" s="17">
        <v>88.048322203659779</v>
      </c>
      <c r="AS51" s="17">
        <v>14.104346646741185</v>
      </c>
      <c r="AT51" s="17">
        <v>21.686659298757192</v>
      </c>
      <c r="AU51" s="17">
        <v>0</v>
      </c>
      <c r="AV51" s="17">
        <v>0.37685296646210986</v>
      </c>
      <c r="AW51" s="17">
        <v>26.750508636115232</v>
      </c>
      <c r="AX51" s="17">
        <v>22.995270010031312</v>
      </c>
      <c r="AY51" s="17">
        <v>969.42801106050763</v>
      </c>
      <c r="AZ51" s="17">
        <v>5.4461305321493541</v>
      </c>
      <c r="BA51" s="17">
        <v>15.833992586131089</v>
      </c>
      <c r="BB51" s="17">
        <v>16.044374881971393</v>
      </c>
      <c r="BC51" s="17">
        <v>1.8393036727799081</v>
      </c>
      <c r="BD51" s="17">
        <v>49.329481872089303</v>
      </c>
      <c r="BE51" s="17">
        <v>42.504222760222767</v>
      </c>
      <c r="BF51" s="17">
        <v>26.467155837940531</v>
      </c>
      <c r="BG51" s="17">
        <v>19.987240005637986</v>
      </c>
      <c r="BH51" s="17">
        <v>5.7026486420963227</v>
      </c>
      <c r="BI51" s="17">
        <v>28.147773480460408</v>
      </c>
      <c r="BJ51" s="17">
        <v>18.792964021172363</v>
      </c>
      <c r="BK51" s="17">
        <v>51.36146035173995</v>
      </c>
      <c r="BL51" s="17">
        <v>2.662294460455103E-2</v>
      </c>
      <c r="BM51" s="17">
        <v>7.620671700891136</v>
      </c>
      <c r="BN51" s="17">
        <v>0</v>
      </c>
      <c r="BO51" s="18">
        <f t="shared" si="4"/>
        <v>3413.9507283249109</v>
      </c>
      <c r="BP51" s="17">
        <v>3.5492716750886304</v>
      </c>
      <c r="BQ51" s="17">
        <v>0</v>
      </c>
      <c r="BR51" s="17">
        <v>0</v>
      </c>
      <c r="BS51" s="17">
        <v>0</v>
      </c>
      <c r="BT51" s="17">
        <v>0</v>
      </c>
      <c r="BU51" s="17">
        <v>1718.8</v>
      </c>
      <c r="BV51" s="17">
        <v>6.4</v>
      </c>
      <c r="BW51" s="17">
        <v>489.6</v>
      </c>
      <c r="BX51" s="18">
        <f t="shared" si="5"/>
        <v>5632.2999999999993</v>
      </c>
    </row>
    <row r="52" spans="1:76" x14ac:dyDescent="0.2">
      <c r="A52" s="32" t="s">
        <v>104</v>
      </c>
      <c r="B52" s="16"/>
      <c r="C52" s="17">
        <v>351.58836102398254</v>
      </c>
      <c r="D52" s="17">
        <v>0.58358920703961858</v>
      </c>
      <c r="E52" s="17">
        <v>0</v>
      </c>
      <c r="F52" s="17">
        <v>0.36612914521421475</v>
      </c>
      <c r="G52" s="17">
        <v>15.340919679277542</v>
      </c>
      <c r="H52" s="17">
        <v>9.8167714719715171</v>
      </c>
      <c r="I52" s="17">
        <v>9.9829095238619339E-2</v>
      </c>
      <c r="J52" s="17">
        <v>1.3966490246273133</v>
      </c>
      <c r="K52" s="17">
        <v>4.5253512312682469</v>
      </c>
      <c r="L52" s="17">
        <v>2.2794191601423064</v>
      </c>
      <c r="M52" s="17">
        <v>19.671093691699895</v>
      </c>
      <c r="N52" s="17">
        <v>0.63514738354093037</v>
      </c>
      <c r="O52" s="17">
        <v>2.4509135653977392</v>
      </c>
      <c r="P52" s="17">
        <v>5.9231317910248906</v>
      </c>
      <c r="Q52" s="17">
        <v>4.9368992856453868</v>
      </c>
      <c r="R52" s="17">
        <v>6.1965874856815928</v>
      </c>
      <c r="S52" s="17">
        <v>0.51183175878131948</v>
      </c>
      <c r="T52" s="17">
        <v>2.8927978279680122</v>
      </c>
      <c r="U52" s="17">
        <v>4.8654186873376313</v>
      </c>
      <c r="V52" s="17">
        <v>5.8956150272788816</v>
      </c>
      <c r="W52" s="17">
        <v>0</v>
      </c>
      <c r="X52" s="17">
        <v>1.256568624504296</v>
      </c>
      <c r="Y52" s="17">
        <v>27.327881508526342</v>
      </c>
      <c r="Z52" s="17">
        <v>19.836193369045937</v>
      </c>
      <c r="AA52" s="17">
        <v>0</v>
      </c>
      <c r="AB52" s="17">
        <v>9.985560414585759E-2</v>
      </c>
      <c r="AC52" s="17">
        <v>85.939761908248869</v>
      </c>
      <c r="AD52" s="17">
        <v>5.0280657430082796</v>
      </c>
      <c r="AE52" s="17">
        <v>118.07536220406392</v>
      </c>
      <c r="AF52" s="17">
        <v>12.41174391348622</v>
      </c>
      <c r="AG52" s="17">
        <v>20.940173921057482</v>
      </c>
      <c r="AH52" s="17">
        <v>0</v>
      </c>
      <c r="AI52" s="17">
        <v>0</v>
      </c>
      <c r="AJ52" s="17">
        <v>2.2993758229779768</v>
      </c>
      <c r="AK52" s="17">
        <v>5.0854779518604483</v>
      </c>
      <c r="AL52" s="17">
        <v>7.1219827481187465</v>
      </c>
      <c r="AM52" s="17">
        <v>65.13260664299483</v>
      </c>
      <c r="AN52" s="17">
        <v>14.638670343578648</v>
      </c>
      <c r="AO52" s="17">
        <v>10.429213183738177</v>
      </c>
      <c r="AP52" s="17">
        <v>33.178131456296022</v>
      </c>
      <c r="AQ52" s="17">
        <v>0.85405814007313374</v>
      </c>
      <c r="AR52" s="17">
        <v>94.339494614486725</v>
      </c>
      <c r="AS52" s="17">
        <v>2.7304048184550647</v>
      </c>
      <c r="AT52" s="17">
        <v>91.285277206118124</v>
      </c>
      <c r="AU52" s="17">
        <v>0</v>
      </c>
      <c r="AV52" s="17">
        <v>83.706696277073632</v>
      </c>
      <c r="AW52" s="17">
        <v>48.480235690226202</v>
      </c>
      <c r="AX52" s="17">
        <v>5.1741317176634585</v>
      </c>
      <c r="AY52" s="17">
        <v>6.1049664377629211</v>
      </c>
      <c r="AZ52" s="17">
        <v>431.92824269984845</v>
      </c>
      <c r="BA52" s="17">
        <v>27.227395679958441</v>
      </c>
      <c r="BB52" s="17">
        <v>2.8035296326375261</v>
      </c>
      <c r="BC52" s="17">
        <v>1.3926993105008585</v>
      </c>
      <c r="BD52" s="17">
        <v>71.940122396801797</v>
      </c>
      <c r="BE52" s="17">
        <v>292.74243698609422</v>
      </c>
      <c r="BF52" s="17">
        <v>202.01615214714425</v>
      </c>
      <c r="BG52" s="17">
        <v>13.633901834296447</v>
      </c>
      <c r="BH52" s="17">
        <v>5.2634821383582064</v>
      </c>
      <c r="BI52" s="17">
        <v>22.10404735968644</v>
      </c>
      <c r="BJ52" s="17">
        <v>10.521506151479784</v>
      </c>
      <c r="BK52" s="17">
        <v>8.1449381994912358</v>
      </c>
      <c r="BL52" s="17">
        <v>1.5325821078766673</v>
      </c>
      <c r="BM52" s="17">
        <v>2.5816254449071043</v>
      </c>
      <c r="BN52" s="17">
        <v>0</v>
      </c>
      <c r="BO52" s="18">
        <f t="shared" si="4"/>
        <v>2295.2854474797105</v>
      </c>
      <c r="BP52" s="17">
        <v>452.34227230448431</v>
      </c>
      <c r="BQ52" s="17">
        <v>0</v>
      </c>
      <c r="BR52" s="17">
        <v>0</v>
      </c>
      <c r="BS52" s="17">
        <v>0</v>
      </c>
      <c r="BT52" s="17">
        <v>0</v>
      </c>
      <c r="BU52" s="17">
        <v>202.38119883977404</v>
      </c>
      <c r="BV52" s="17">
        <v>71.8981250080964</v>
      </c>
      <c r="BW52" s="17">
        <v>104.09295636793431</v>
      </c>
      <c r="BX52" s="18">
        <f t="shared" si="5"/>
        <v>3125.9999999999995</v>
      </c>
    </row>
    <row r="53" spans="1:76" x14ac:dyDescent="0.2">
      <c r="A53" s="32" t="s">
        <v>105</v>
      </c>
      <c r="B53" s="16"/>
      <c r="C53" s="17">
        <v>13.44209416933367</v>
      </c>
      <c r="D53" s="17">
        <v>0</v>
      </c>
      <c r="E53" s="17">
        <v>0</v>
      </c>
      <c r="F53" s="17">
        <v>1.1984053281379188</v>
      </c>
      <c r="G53" s="17">
        <v>215.78649409338388</v>
      </c>
      <c r="H53" s="17">
        <v>11.8081748947076</v>
      </c>
      <c r="I53" s="17">
        <v>21.094526267563381</v>
      </c>
      <c r="J53" s="17">
        <v>44.838087163229659</v>
      </c>
      <c r="K53" s="17">
        <v>13.0721453857897</v>
      </c>
      <c r="L53" s="17">
        <v>44.375375896788988</v>
      </c>
      <c r="M53" s="17">
        <v>197.48137021743699</v>
      </c>
      <c r="N53" s="17">
        <v>1256.0009516136217</v>
      </c>
      <c r="O53" s="17">
        <v>15.857811457434089</v>
      </c>
      <c r="P53" s="17">
        <v>49.733009449659818</v>
      </c>
      <c r="Q53" s="17">
        <v>80.527187841508336</v>
      </c>
      <c r="R53" s="17">
        <v>82.498344459354541</v>
      </c>
      <c r="S53" s="17">
        <v>9.8305537082757404</v>
      </c>
      <c r="T53" s="17">
        <v>16.322523411719594</v>
      </c>
      <c r="U53" s="17">
        <v>22.011259857634805</v>
      </c>
      <c r="V53" s="17">
        <v>17.462284250831058</v>
      </c>
      <c r="W53" s="17">
        <v>4.9039786399909939</v>
      </c>
      <c r="X53" s="17">
        <v>12.063075047832641</v>
      </c>
      <c r="Y53" s="17">
        <v>99.505321742037964</v>
      </c>
      <c r="Z53" s="17">
        <v>15.986181850377751</v>
      </c>
      <c r="AA53" s="17">
        <v>3.9584871570365161</v>
      </c>
      <c r="AB53" s="17">
        <v>104.37027258997037</v>
      </c>
      <c r="AC53" s="17">
        <v>968.68707068685308</v>
      </c>
      <c r="AD53" s="17">
        <v>135.24623541264083</v>
      </c>
      <c r="AE53" s="17">
        <v>494.9392194321714</v>
      </c>
      <c r="AF53" s="17">
        <v>229.82512490167434</v>
      </c>
      <c r="AG53" s="17">
        <v>125.40740623946188</v>
      </c>
      <c r="AH53" s="17">
        <v>87.641246121532092</v>
      </c>
      <c r="AI53" s="17">
        <v>117.5401404495247</v>
      </c>
      <c r="AJ53" s="17">
        <v>220.14289048626935</v>
      </c>
      <c r="AK53" s="17">
        <v>0.80374412334347856</v>
      </c>
      <c r="AL53" s="17">
        <v>233.05343492801359</v>
      </c>
      <c r="AM53" s="17">
        <v>86.983860372865763</v>
      </c>
      <c r="AN53" s="17">
        <v>170.95034900548487</v>
      </c>
      <c r="AO53" s="17">
        <v>95.219397638810165</v>
      </c>
      <c r="AP53" s="17">
        <v>305.88303374376653</v>
      </c>
      <c r="AQ53" s="17">
        <v>81.319539206899833</v>
      </c>
      <c r="AR53" s="17">
        <v>14.935445518561487</v>
      </c>
      <c r="AS53" s="17">
        <v>84.180149703186274</v>
      </c>
      <c r="AT53" s="17">
        <v>69.815220962064046</v>
      </c>
      <c r="AU53" s="17">
        <v>0</v>
      </c>
      <c r="AV53" s="17">
        <v>958.39622066420043</v>
      </c>
      <c r="AW53" s="17">
        <v>113.14534059008382</v>
      </c>
      <c r="AX53" s="17">
        <v>63.104707270483246</v>
      </c>
      <c r="AY53" s="17">
        <v>91.88947795120869</v>
      </c>
      <c r="AZ53" s="17">
        <v>38.36743129902505</v>
      </c>
      <c r="BA53" s="17">
        <v>1113.2135233954223</v>
      </c>
      <c r="BB53" s="17">
        <v>16.980590520066986</v>
      </c>
      <c r="BC53" s="17">
        <v>1.3147223206452674</v>
      </c>
      <c r="BD53" s="17">
        <v>124.351348101474</v>
      </c>
      <c r="BE53" s="17">
        <v>179.24263267053715</v>
      </c>
      <c r="BF53" s="17">
        <v>86.949902376625317</v>
      </c>
      <c r="BG53" s="17">
        <v>84.546349368463666</v>
      </c>
      <c r="BH53" s="17">
        <v>48.997876905648887</v>
      </c>
      <c r="BI53" s="17">
        <v>125.98464751185369</v>
      </c>
      <c r="BJ53" s="17">
        <v>22.482534086845341</v>
      </c>
      <c r="BK53" s="17">
        <v>48.946708802565325</v>
      </c>
      <c r="BL53" s="17">
        <v>4.9078263225458683</v>
      </c>
      <c r="BM53" s="17">
        <v>11.824150276321005</v>
      </c>
      <c r="BN53" s="17">
        <v>0</v>
      </c>
      <c r="BO53" s="18">
        <f t="shared" si="4"/>
        <v>9011.3474158607969</v>
      </c>
      <c r="BP53" s="17">
        <v>3828.9525841392042</v>
      </c>
      <c r="BQ53" s="17">
        <v>0</v>
      </c>
      <c r="BR53" s="17">
        <v>0</v>
      </c>
      <c r="BS53" s="17">
        <v>0</v>
      </c>
      <c r="BT53" s="17">
        <v>0</v>
      </c>
      <c r="BU53" s="17">
        <v>2276.6999999999998</v>
      </c>
      <c r="BV53" s="17">
        <v>331.9</v>
      </c>
      <c r="BW53" s="17">
        <v>1027.9000000000001</v>
      </c>
      <c r="BX53" s="18">
        <f t="shared" si="5"/>
        <v>16476.8</v>
      </c>
    </row>
    <row r="54" spans="1:76" x14ac:dyDescent="0.2">
      <c r="A54" s="32" t="s">
        <v>106</v>
      </c>
      <c r="B54" s="16"/>
      <c r="C54" s="17">
        <v>25.293859700476013</v>
      </c>
      <c r="D54" s="17">
        <v>0.49139682646381067</v>
      </c>
      <c r="E54" s="17">
        <v>0.1</v>
      </c>
      <c r="F54" s="17">
        <v>11.028998226752581</v>
      </c>
      <c r="G54" s="17">
        <v>592.95067313399386</v>
      </c>
      <c r="H54" s="17">
        <v>43.677263665573889</v>
      </c>
      <c r="I54" s="17">
        <v>32.072892835404545</v>
      </c>
      <c r="J54" s="17">
        <v>57.583058251873233</v>
      </c>
      <c r="K54" s="17">
        <v>28.792213453415069</v>
      </c>
      <c r="L54" s="17">
        <v>45.281307481199484</v>
      </c>
      <c r="M54" s="17">
        <v>144.86303771410707</v>
      </c>
      <c r="N54" s="17">
        <v>746.79614268175021</v>
      </c>
      <c r="O54" s="17">
        <v>126.12107063019803</v>
      </c>
      <c r="P54" s="17">
        <v>126.13831519493432</v>
      </c>
      <c r="Q54" s="17">
        <v>82.081129126114732</v>
      </c>
      <c r="R54" s="17">
        <v>155.62717857831939</v>
      </c>
      <c r="S54" s="17">
        <v>13.81596038267784</v>
      </c>
      <c r="T54" s="17">
        <v>42.58811252712524</v>
      </c>
      <c r="U54" s="17">
        <v>68.13722384757682</v>
      </c>
      <c r="V54" s="17">
        <v>115.64667534267616</v>
      </c>
      <c r="W54" s="17">
        <v>24.33390541472448</v>
      </c>
      <c r="X54" s="17">
        <v>54.200617672024983</v>
      </c>
      <c r="Y54" s="17">
        <v>73.238170791129704</v>
      </c>
      <c r="Z54" s="17">
        <v>30.412711460419381</v>
      </c>
      <c r="AA54" s="17">
        <v>3.7838953541190428</v>
      </c>
      <c r="AB54" s="17">
        <v>113.38963484207652</v>
      </c>
      <c r="AC54" s="17">
        <v>614.19416858053603</v>
      </c>
      <c r="AD54" s="17">
        <v>148.22136480593917</v>
      </c>
      <c r="AE54" s="17">
        <v>524.58522132737232</v>
      </c>
      <c r="AF54" s="17">
        <v>248.56881011269297</v>
      </c>
      <c r="AG54" s="17">
        <v>222.6250855626879</v>
      </c>
      <c r="AH54" s="17">
        <v>22.120024204182354</v>
      </c>
      <c r="AI54" s="17">
        <v>2.2977393931722356</v>
      </c>
      <c r="AJ54" s="17">
        <v>798.03848416439484</v>
      </c>
      <c r="AK54" s="17">
        <v>77.284446361670547</v>
      </c>
      <c r="AL54" s="17">
        <v>312.73585504666073</v>
      </c>
      <c r="AM54" s="17">
        <v>15.667868870318371</v>
      </c>
      <c r="AN54" s="17">
        <v>53.194966264844311</v>
      </c>
      <c r="AO54" s="17">
        <v>40.400481975119028</v>
      </c>
      <c r="AP54" s="17">
        <v>287.78887615763693</v>
      </c>
      <c r="AQ54" s="17">
        <v>35.689219245564814</v>
      </c>
      <c r="AR54" s="17">
        <v>11.71412150292193</v>
      </c>
      <c r="AS54" s="17">
        <v>144.84560585463257</v>
      </c>
      <c r="AT54" s="17">
        <v>54.829879198337885</v>
      </c>
      <c r="AU54" s="17">
        <v>0</v>
      </c>
      <c r="AV54" s="17">
        <v>349.34644235276966</v>
      </c>
      <c r="AW54" s="17">
        <v>325.02599240990719</v>
      </c>
      <c r="AX54" s="17">
        <v>29.25889277665302</v>
      </c>
      <c r="AY54" s="17">
        <v>12.832095329302319</v>
      </c>
      <c r="AZ54" s="17">
        <v>29.166927347218909</v>
      </c>
      <c r="BA54" s="17">
        <v>113.23192019116237</v>
      </c>
      <c r="BB54" s="17">
        <v>299.09285411685318</v>
      </c>
      <c r="BC54" s="17">
        <v>3.6527531879062654</v>
      </c>
      <c r="BD54" s="17">
        <v>454.94803980435847</v>
      </c>
      <c r="BE54" s="17">
        <v>75.208870475278061</v>
      </c>
      <c r="BF54" s="17">
        <v>49.018772668448626</v>
      </c>
      <c r="BG54" s="17">
        <v>255.80405336596894</v>
      </c>
      <c r="BH54" s="17">
        <v>84.91636344896196</v>
      </c>
      <c r="BI54" s="17">
        <v>26.423679406634445</v>
      </c>
      <c r="BJ54" s="17">
        <v>27.225379943712049</v>
      </c>
      <c r="BK54" s="17">
        <v>47.281199570717021</v>
      </c>
      <c r="BL54" s="17">
        <v>8.0683808267558117</v>
      </c>
      <c r="BM54" s="17">
        <v>42.849719013580426</v>
      </c>
      <c r="BN54" s="17">
        <v>0</v>
      </c>
      <c r="BO54" s="18">
        <f t="shared" si="4"/>
        <v>8606.5999999999985</v>
      </c>
      <c r="BP54" s="17">
        <v>0</v>
      </c>
      <c r="BQ54" s="17">
        <v>0</v>
      </c>
      <c r="BR54" s="17">
        <v>0</v>
      </c>
      <c r="BS54" s="17">
        <v>0</v>
      </c>
      <c r="BT54" s="17">
        <v>0</v>
      </c>
      <c r="BU54" s="17">
        <v>46</v>
      </c>
      <c r="BV54" s="17">
        <v>33.299999999999997</v>
      </c>
      <c r="BW54" s="17">
        <v>0.3</v>
      </c>
      <c r="BX54" s="18">
        <f t="shared" si="5"/>
        <v>8686.1999999999971</v>
      </c>
    </row>
    <row r="55" spans="1:76" x14ac:dyDescent="0.2">
      <c r="A55" s="32" t="s">
        <v>107</v>
      </c>
      <c r="B55" s="16"/>
      <c r="C55" s="17">
        <v>0.29520221704072019</v>
      </c>
      <c r="D55" s="17">
        <v>0</v>
      </c>
      <c r="E55" s="17">
        <v>0</v>
      </c>
      <c r="F55" s="17">
        <v>0.19209978642290548</v>
      </c>
      <c r="G55" s="17">
        <v>2.9574170590075006</v>
      </c>
      <c r="H55" s="17">
        <v>0.59643835963090974</v>
      </c>
      <c r="I55" s="17">
        <v>0</v>
      </c>
      <c r="J55" s="17">
        <v>0.1975559609766589</v>
      </c>
      <c r="K55" s="17">
        <v>0</v>
      </c>
      <c r="L55" s="17">
        <v>0</v>
      </c>
      <c r="M55" s="17">
        <v>0.88819302914011788</v>
      </c>
      <c r="N55" s="17">
        <v>3.235345543609927</v>
      </c>
      <c r="O55" s="17">
        <v>0.9855558909290375</v>
      </c>
      <c r="P55" s="17">
        <v>0.89222428472822457</v>
      </c>
      <c r="Q55" s="17">
        <v>0.38322201539619982</v>
      </c>
      <c r="R55" s="17">
        <v>0.78937062430661864</v>
      </c>
      <c r="S55" s="17">
        <v>0.59329149514287027</v>
      </c>
      <c r="T55" s="17">
        <v>0.68843315722892173</v>
      </c>
      <c r="U55" s="17">
        <v>5.3185770664576335</v>
      </c>
      <c r="V55" s="17">
        <v>0.4</v>
      </c>
      <c r="W55" s="17">
        <v>0.9857132643603701</v>
      </c>
      <c r="X55" s="17">
        <v>9.8667706734599056E-2</v>
      </c>
      <c r="Y55" s="17">
        <v>2.7755575615628914E-17</v>
      </c>
      <c r="Z55" s="17">
        <v>0.29692293867866443</v>
      </c>
      <c r="AA55" s="17">
        <v>0</v>
      </c>
      <c r="AB55" s="17">
        <v>0.19797747405522698</v>
      </c>
      <c r="AC55" s="17">
        <v>2.8289952193413943</v>
      </c>
      <c r="AD55" s="17">
        <v>4.1301339624140079</v>
      </c>
      <c r="AE55" s="17">
        <v>22.78273913680621</v>
      </c>
      <c r="AF55" s="17">
        <v>1.883264202166689</v>
      </c>
      <c r="AG55" s="17">
        <v>6.1699583021738142</v>
      </c>
      <c r="AH55" s="17">
        <v>0</v>
      </c>
      <c r="AI55" s="17">
        <v>24.635664659120081</v>
      </c>
      <c r="AJ55" s="17">
        <v>0</v>
      </c>
      <c r="AK55" s="17">
        <v>9.3707997784600039E-2</v>
      </c>
      <c r="AL55" s="17">
        <v>2.7802620168786842</v>
      </c>
      <c r="AM55" s="17">
        <v>1.4777401900345577</v>
      </c>
      <c r="AN55" s="17">
        <v>0</v>
      </c>
      <c r="AO55" s="17">
        <v>0.28700136888804811</v>
      </c>
      <c r="AP55" s="17">
        <v>4.0969313650245249</v>
      </c>
      <c r="AQ55" s="17">
        <v>4.4515383908836021</v>
      </c>
      <c r="AR55" s="17">
        <v>0.26556777247425356</v>
      </c>
      <c r="AS55" s="17">
        <v>2.327247008685287</v>
      </c>
      <c r="AT55" s="17">
        <v>9.8252060837928978E-2</v>
      </c>
      <c r="AU55" s="17">
        <v>0</v>
      </c>
      <c r="AV55" s="17">
        <v>9.7033441068077817</v>
      </c>
      <c r="AW55" s="17">
        <v>6.2262907222233839</v>
      </c>
      <c r="AX55" s="17">
        <v>0.39159050885763386</v>
      </c>
      <c r="AY55" s="17">
        <v>0.49657748237802934</v>
      </c>
      <c r="AZ55" s="17">
        <v>0.88923843470520125</v>
      </c>
      <c r="BA55" s="17">
        <v>2.3075271426698656</v>
      </c>
      <c r="BB55" s="17">
        <v>0.69058804162650167</v>
      </c>
      <c r="BC55" s="17">
        <v>16.387293401934876</v>
      </c>
      <c r="BD55" s="17">
        <v>0.39319406362888071</v>
      </c>
      <c r="BE55" s="17">
        <v>0</v>
      </c>
      <c r="BF55" s="17">
        <v>21.918883879075992</v>
      </c>
      <c r="BG55" s="17">
        <v>0.19438957521303321</v>
      </c>
      <c r="BH55" s="17">
        <v>1.1663374512781992</v>
      </c>
      <c r="BI55" s="17">
        <v>2.7607812937077192</v>
      </c>
      <c r="BJ55" s="17">
        <v>0.98829372805739857</v>
      </c>
      <c r="BK55" s="17">
        <v>9.4602514601599896</v>
      </c>
      <c r="BL55" s="17">
        <v>0</v>
      </c>
      <c r="BM55" s="17">
        <v>0.49461119296515244</v>
      </c>
      <c r="BN55" s="17">
        <v>0</v>
      </c>
      <c r="BO55" s="18">
        <f t="shared" si="4"/>
        <v>172.77040401265037</v>
      </c>
      <c r="BP55" s="17">
        <v>728.02959598734958</v>
      </c>
      <c r="BQ55" s="17">
        <v>0</v>
      </c>
      <c r="BR55" s="17">
        <v>0</v>
      </c>
      <c r="BS55" s="17">
        <v>0</v>
      </c>
      <c r="BT55" s="17">
        <v>0</v>
      </c>
      <c r="BU55" s="17">
        <v>0</v>
      </c>
      <c r="BV55" s="17">
        <v>1.4</v>
      </c>
      <c r="BW55" s="17">
        <v>0</v>
      </c>
      <c r="BX55" s="18">
        <f t="shared" si="5"/>
        <v>902.19999999999993</v>
      </c>
    </row>
    <row r="56" spans="1:76" x14ac:dyDescent="0.2">
      <c r="A56" s="32" t="s">
        <v>108</v>
      </c>
      <c r="B56" s="16"/>
      <c r="C56" s="17">
        <v>152.67566924755516</v>
      </c>
      <c r="D56" s="17">
        <v>0</v>
      </c>
      <c r="E56" s="17">
        <v>0</v>
      </c>
      <c r="F56" s="17">
        <v>8.5388506203623304</v>
      </c>
      <c r="G56" s="17">
        <v>163.37722984319271</v>
      </c>
      <c r="H56" s="17">
        <v>5.6694479966806357</v>
      </c>
      <c r="I56" s="17">
        <v>6.235467919239353</v>
      </c>
      <c r="J56" s="17">
        <v>10.508145338498968</v>
      </c>
      <c r="K56" s="17">
        <v>24.954669668758516</v>
      </c>
      <c r="L56" s="17">
        <v>264.9082862772799</v>
      </c>
      <c r="M56" s="17">
        <v>215.79494569956239</v>
      </c>
      <c r="N56" s="17">
        <v>539.79936192455159</v>
      </c>
      <c r="O56" s="17">
        <v>17.781167975468527</v>
      </c>
      <c r="P56" s="17">
        <v>56.418811811314136</v>
      </c>
      <c r="Q56" s="17">
        <v>149.53387671318387</v>
      </c>
      <c r="R56" s="17">
        <v>27.264346023243359</v>
      </c>
      <c r="S56" s="17">
        <v>18.694455217285622</v>
      </c>
      <c r="T56" s="17">
        <v>29.920158616824359</v>
      </c>
      <c r="U56" s="17">
        <v>119.34109973578542</v>
      </c>
      <c r="V56" s="17">
        <v>28.363337455036479</v>
      </c>
      <c r="W56" s="17">
        <v>21.891688447162199</v>
      </c>
      <c r="X56" s="17">
        <v>68.503869048714151</v>
      </c>
      <c r="Y56" s="17">
        <v>16.605807646045328</v>
      </c>
      <c r="Z56" s="17">
        <v>21.675912606837507</v>
      </c>
      <c r="AA56" s="17">
        <v>7.0641578796961388</v>
      </c>
      <c r="AB56" s="17">
        <v>49.105738275679791</v>
      </c>
      <c r="AC56" s="17">
        <v>729.41004981847527</v>
      </c>
      <c r="AD56" s="17">
        <v>345.29014324843894</v>
      </c>
      <c r="AE56" s="17">
        <v>300.85372804719435</v>
      </c>
      <c r="AF56" s="17">
        <v>376.54089304975554</v>
      </c>
      <c r="AG56" s="17">
        <v>97.533821748463623</v>
      </c>
      <c r="AH56" s="17">
        <v>2.8007542796930487</v>
      </c>
      <c r="AI56" s="17">
        <v>21.597433154795393</v>
      </c>
      <c r="AJ56" s="17">
        <v>610.16448821752249</v>
      </c>
      <c r="AK56" s="17">
        <v>20.791437220953775</v>
      </c>
      <c r="AL56" s="17">
        <v>219.69358626248115</v>
      </c>
      <c r="AM56" s="17">
        <v>38.2335296290616</v>
      </c>
      <c r="AN56" s="17">
        <v>46.132734329447025</v>
      </c>
      <c r="AO56" s="17">
        <v>154.06506248943992</v>
      </c>
      <c r="AP56" s="17">
        <v>336.913283437421</v>
      </c>
      <c r="AQ56" s="17">
        <v>93.375445868950123</v>
      </c>
      <c r="AR56" s="17">
        <v>53.919979239340115</v>
      </c>
      <c r="AS56" s="17">
        <v>275.3641717109324</v>
      </c>
      <c r="AT56" s="17">
        <v>607.6599277565731</v>
      </c>
      <c r="AU56" s="17">
        <v>129.15650990029565</v>
      </c>
      <c r="AV56" s="17">
        <v>986.58924274573178</v>
      </c>
      <c r="AW56" s="17">
        <v>165.80981368000619</v>
      </c>
      <c r="AX56" s="17">
        <v>111.05226352264356</v>
      </c>
      <c r="AY56" s="17">
        <v>76.613930609232099</v>
      </c>
      <c r="AZ56" s="17">
        <v>50.604177597968409</v>
      </c>
      <c r="BA56" s="17">
        <v>157.20331006900162</v>
      </c>
      <c r="BB56" s="17">
        <v>64.675853397607</v>
      </c>
      <c r="BC56" s="17">
        <v>11.667048634407696</v>
      </c>
      <c r="BD56" s="17">
        <v>1997.1335968068074</v>
      </c>
      <c r="BE56" s="17">
        <v>372.11739295962747</v>
      </c>
      <c r="BF56" s="17">
        <v>157.84001019314104</v>
      </c>
      <c r="BG56" s="17">
        <v>855.57878159388952</v>
      </c>
      <c r="BH56" s="17">
        <v>121.05622325751348</v>
      </c>
      <c r="BI56" s="17">
        <v>20.807974163857665</v>
      </c>
      <c r="BJ56" s="17">
        <v>64.246937604871306</v>
      </c>
      <c r="BK56" s="17">
        <v>108.19562159613078</v>
      </c>
      <c r="BL56" s="17">
        <v>5.7300896269015906</v>
      </c>
      <c r="BM56" s="17">
        <v>44.657040049440091</v>
      </c>
      <c r="BN56" s="17">
        <v>0</v>
      </c>
      <c r="BO56" s="18">
        <f t="shared" si="4"/>
        <v>11855.702789505971</v>
      </c>
      <c r="BP56" s="17">
        <v>1340.1035440282712</v>
      </c>
      <c r="BQ56" s="17">
        <v>0</v>
      </c>
      <c r="BR56" s="17">
        <v>0</v>
      </c>
      <c r="BS56" s="17">
        <v>575.99381112825381</v>
      </c>
      <c r="BT56" s="17">
        <v>0</v>
      </c>
      <c r="BU56" s="17">
        <v>1351.2</v>
      </c>
      <c r="BV56" s="17">
        <v>318.7</v>
      </c>
      <c r="BW56" s="17">
        <v>439.1</v>
      </c>
      <c r="BX56" s="18">
        <f t="shared" si="5"/>
        <v>15880.800144662497</v>
      </c>
    </row>
    <row r="57" spans="1:76" x14ac:dyDescent="0.2">
      <c r="A57" s="32" t="s">
        <v>109</v>
      </c>
      <c r="B57" s="16"/>
      <c r="C57" s="17">
        <v>1.3</v>
      </c>
      <c r="D57" s="17">
        <v>0.1</v>
      </c>
      <c r="E57" s="17">
        <v>0</v>
      </c>
      <c r="F57" s="17">
        <v>1</v>
      </c>
      <c r="G57" s="17">
        <v>16.899999999999999</v>
      </c>
      <c r="H57" s="17">
        <v>0.4</v>
      </c>
      <c r="I57" s="17">
        <v>0.3</v>
      </c>
      <c r="J57" s="17">
        <v>0.3</v>
      </c>
      <c r="K57" s="17">
        <v>0.2</v>
      </c>
      <c r="L57" s="17">
        <v>2.2000000000000002</v>
      </c>
      <c r="M57" s="17">
        <v>2.6999999999999997</v>
      </c>
      <c r="N57" s="17">
        <v>0.3</v>
      </c>
      <c r="O57" s="17">
        <v>2.4</v>
      </c>
      <c r="P57" s="17">
        <v>2.6</v>
      </c>
      <c r="Q57" s="17">
        <v>0.7</v>
      </c>
      <c r="R57" s="17">
        <v>2.6</v>
      </c>
      <c r="S57" s="17">
        <v>1.5</v>
      </c>
      <c r="T57" s="17">
        <v>0.7</v>
      </c>
      <c r="U57" s="17">
        <v>1.5</v>
      </c>
      <c r="V57" s="17">
        <v>0.9</v>
      </c>
      <c r="W57" s="17">
        <v>0.6</v>
      </c>
      <c r="X57" s="17">
        <v>0.9</v>
      </c>
      <c r="Y57" s="17">
        <v>1.1000000000000001</v>
      </c>
      <c r="Z57" s="17">
        <v>20</v>
      </c>
      <c r="AA57" s="17">
        <v>0.6</v>
      </c>
      <c r="AB57" s="17">
        <v>3.5</v>
      </c>
      <c r="AC57" s="17">
        <v>13.3</v>
      </c>
      <c r="AD57" s="17">
        <v>13.6</v>
      </c>
      <c r="AE57" s="17">
        <v>56.1</v>
      </c>
      <c r="AF57" s="17">
        <v>30.900000000000002</v>
      </c>
      <c r="AG57" s="17">
        <v>15.3</v>
      </c>
      <c r="AH57" s="17">
        <v>1</v>
      </c>
      <c r="AI57" s="17">
        <v>2.1</v>
      </c>
      <c r="AJ57" s="17">
        <v>22.1</v>
      </c>
      <c r="AK57" s="17">
        <v>1.1000000000000001</v>
      </c>
      <c r="AL57" s="17">
        <v>10.199999999999999</v>
      </c>
      <c r="AM57" s="17">
        <v>2.1</v>
      </c>
      <c r="AN57" s="17">
        <v>2.9</v>
      </c>
      <c r="AO57" s="17">
        <v>7.7</v>
      </c>
      <c r="AP57" s="17">
        <v>20.3</v>
      </c>
      <c r="AQ57" s="17">
        <v>36.5</v>
      </c>
      <c r="AR57" s="17">
        <v>0</v>
      </c>
      <c r="AS57" s="17">
        <v>48.900000000000006</v>
      </c>
      <c r="AT57" s="17">
        <v>2.1</v>
      </c>
      <c r="AU57" s="17">
        <v>0</v>
      </c>
      <c r="AV57" s="17">
        <v>53.9</v>
      </c>
      <c r="AW57" s="17">
        <v>10.199999999999999</v>
      </c>
      <c r="AX57" s="17">
        <v>2.1</v>
      </c>
      <c r="AY57" s="17">
        <v>12.9</v>
      </c>
      <c r="AZ57" s="17">
        <v>2.1</v>
      </c>
      <c r="BA57" s="17">
        <v>21.599999999999998</v>
      </c>
      <c r="BB57" s="17">
        <v>8.6</v>
      </c>
      <c r="BC57" s="17">
        <v>1.2</v>
      </c>
      <c r="BD57" s="17">
        <v>20.299999999999997</v>
      </c>
      <c r="BE57" s="17">
        <v>5.3</v>
      </c>
      <c r="BF57" s="17">
        <v>6.8</v>
      </c>
      <c r="BG57" s="17">
        <v>22.599999999999998</v>
      </c>
      <c r="BH57" s="17">
        <v>4.7</v>
      </c>
      <c r="BI57" s="17">
        <v>2.1</v>
      </c>
      <c r="BJ57" s="17">
        <v>3.2</v>
      </c>
      <c r="BK57" s="17">
        <v>158.80000000000001</v>
      </c>
      <c r="BL57" s="17">
        <v>0.2</v>
      </c>
      <c r="BM57" s="17">
        <v>2.4</v>
      </c>
      <c r="BN57" s="17">
        <v>0</v>
      </c>
      <c r="BO57" s="18">
        <f t="shared" si="4"/>
        <v>690.50000000000011</v>
      </c>
      <c r="BP57" s="17">
        <v>2991.1</v>
      </c>
      <c r="BQ57" s="17">
        <v>0</v>
      </c>
      <c r="BR57" s="17">
        <v>34225.500010891767</v>
      </c>
      <c r="BS57" s="17">
        <v>0</v>
      </c>
      <c r="BT57" s="17">
        <v>0</v>
      </c>
      <c r="BU57" s="17">
        <v>0</v>
      </c>
      <c r="BV57" s="17">
        <v>490.30000000000007</v>
      </c>
      <c r="BW57" s="17">
        <v>2</v>
      </c>
      <c r="BX57" s="18">
        <f t="shared" si="5"/>
        <v>38399.400010891768</v>
      </c>
    </row>
    <row r="58" spans="1:76" x14ac:dyDescent="0.2">
      <c r="A58" s="32" t="s">
        <v>110</v>
      </c>
      <c r="B58" s="16"/>
      <c r="C58" s="17">
        <v>9.5393331225735886E-2</v>
      </c>
      <c r="D58" s="17">
        <v>0</v>
      </c>
      <c r="E58" s="17">
        <v>0</v>
      </c>
      <c r="F58" s="17">
        <v>0.48472667231380306</v>
      </c>
      <c r="G58" s="17">
        <v>4.497086086172037</v>
      </c>
      <c r="H58" s="17">
        <v>0.48907510313799935</v>
      </c>
      <c r="I58" s="17">
        <v>0.17090300406460346</v>
      </c>
      <c r="J58" s="17">
        <v>0.97609991836605325</v>
      </c>
      <c r="K58" s="17">
        <v>0.69524279962956737</v>
      </c>
      <c r="L58" s="17">
        <v>2.5864021790833216</v>
      </c>
      <c r="M58" s="17">
        <v>6.2345729755162562</v>
      </c>
      <c r="N58" s="17">
        <v>14.262775516698925</v>
      </c>
      <c r="O58" s="17">
        <v>1.8105568827818033</v>
      </c>
      <c r="P58" s="17">
        <v>3.5459496416319523</v>
      </c>
      <c r="Q58" s="17">
        <v>5.5712333808939967</v>
      </c>
      <c r="R58" s="17">
        <v>4.9364718054211965</v>
      </c>
      <c r="S58" s="17">
        <v>2.032817029340003</v>
      </c>
      <c r="T58" s="17">
        <v>0.49013554736488241</v>
      </c>
      <c r="U58" s="17">
        <v>3.3298862201223991</v>
      </c>
      <c r="V58" s="17">
        <v>2.0541471018158988</v>
      </c>
      <c r="W58" s="17">
        <v>0.47815257629326308</v>
      </c>
      <c r="X58" s="17">
        <v>3.673068816567941</v>
      </c>
      <c r="Y58" s="17">
        <v>1.8262249631067551</v>
      </c>
      <c r="Z58" s="17">
        <v>3.0073560373670523</v>
      </c>
      <c r="AA58" s="17">
        <v>0.49588084658051601</v>
      </c>
      <c r="AB58" s="17">
        <v>1.2615576814235698</v>
      </c>
      <c r="AC58" s="17">
        <v>20.780916239528942</v>
      </c>
      <c r="AD58" s="17">
        <v>8.9790040161364555</v>
      </c>
      <c r="AE58" s="17">
        <v>4.8400411526413372</v>
      </c>
      <c r="AF58" s="17">
        <v>8.3036192142105278</v>
      </c>
      <c r="AG58" s="17">
        <v>7.0027703045919756</v>
      </c>
      <c r="AH58" s="17">
        <v>0.26777787284297411</v>
      </c>
      <c r="AI58" s="17">
        <v>3.707130535741062</v>
      </c>
      <c r="AJ58" s="17">
        <v>6.2638146714793059</v>
      </c>
      <c r="AK58" s="17">
        <v>0.25146295495447163</v>
      </c>
      <c r="AL58" s="17">
        <v>2.2901207816544278</v>
      </c>
      <c r="AM58" s="17">
        <v>0.86652831910265637</v>
      </c>
      <c r="AN58" s="17">
        <v>0.98744908278316557</v>
      </c>
      <c r="AO58" s="17">
        <v>4.9474053999946319</v>
      </c>
      <c r="AP58" s="17">
        <v>39.424558696491111</v>
      </c>
      <c r="AQ58" s="17">
        <v>14.022873152471536</v>
      </c>
      <c r="AR58" s="17">
        <v>15.440098418532038</v>
      </c>
      <c r="AS58" s="17">
        <v>34.668324593261815</v>
      </c>
      <c r="AT58" s="17">
        <v>5.4760311269913222</v>
      </c>
      <c r="AU58" s="17">
        <v>0</v>
      </c>
      <c r="AV58" s="17">
        <v>64.499691316812218</v>
      </c>
      <c r="AW58" s="17">
        <v>18.628729428715104</v>
      </c>
      <c r="AX58" s="17">
        <v>14.914489330944875</v>
      </c>
      <c r="AY58" s="17">
        <v>3.7501519671697805</v>
      </c>
      <c r="AZ58" s="17">
        <v>3.6366412892080779</v>
      </c>
      <c r="BA58" s="17">
        <v>6.178898044557819</v>
      </c>
      <c r="BB58" s="17">
        <v>5.3785582834119268</v>
      </c>
      <c r="BC58" s="17">
        <v>0.23645449411343869</v>
      </c>
      <c r="BD58" s="17">
        <v>21.773430448326963</v>
      </c>
      <c r="BE58" s="17">
        <v>47.221835660980375</v>
      </c>
      <c r="BF58" s="17">
        <v>374.52291123955871</v>
      </c>
      <c r="BG58" s="17">
        <v>9.3387102132463244</v>
      </c>
      <c r="BH58" s="17">
        <v>13.710974023024935</v>
      </c>
      <c r="BI58" s="17">
        <v>2.8395254275208597</v>
      </c>
      <c r="BJ58" s="17">
        <v>1.1644727125614898</v>
      </c>
      <c r="BK58" s="17">
        <v>8.7840654978477879</v>
      </c>
      <c r="BL58" s="17">
        <v>0.89549352323650022</v>
      </c>
      <c r="BM58" s="17">
        <v>2.4289478866048784</v>
      </c>
      <c r="BN58" s="17">
        <v>0</v>
      </c>
      <c r="BO58" s="18">
        <f t="shared" si="4"/>
        <v>843.42962343817135</v>
      </c>
      <c r="BP58" s="17">
        <v>1209.0703765618287</v>
      </c>
      <c r="BQ58" s="17">
        <v>406.1</v>
      </c>
      <c r="BR58" s="17">
        <v>27997.9</v>
      </c>
      <c r="BS58" s="17">
        <v>0</v>
      </c>
      <c r="BT58" s="17">
        <v>0</v>
      </c>
      <c r="BU58" s="17">
        <v>36.299999999999997</v>
      </c>
      <c r="BV58" s="17">
        <v>20.7</v>
      </c>
      <c r="BW58" s="17">
        <v>66.7</v>
      </c>
      <c r="BX58" s="18">
        <f t="shared" si="5"/>
        <v>30580.2</v>
      </c>
    </row>
    <row r="59" spans="1:76" x14ac:dyDescent="0.2">
      <c r="A59" s="32" t="s">
        <v>111</v>
      </c>
      <c r="B59" s="16"/>
      <c r="C59" s="17">
        <v>9.2448249355877157E-2</v>
      </c>
      <c r="D59" s="17">
        <v>0</v>
      </c>
      <c r="E59" s="17">
        <v>0</v>
      </c>
      <c r="F59" s="17">
        <v>9.9359235354585268E-2</v>
      </c>
      <c r="G59" s="17">
        <v>3.8769459221995777</v>
      </c>
      <c r="H59" s="17">
        <v>1.6974320502690672</v>
      </c>
      <c r="I59" s="17">
        <v>9.7129280097139309E-2</v>
      </c>
      <c r="J59" s="17">
        <v>0.44553556045904091</v>
      </c>
      <c r="K59" s="17">
        <v>0.69875868796179963</v>
      </c>
      <c r="L59" s="17">
        <v>9.6352738822576098E-2</v>
      </c>
      <c r="M59" s="17">
        <v>4.8367016199612891</v>
      </c>
      <c r="N59" s="17">
        <v>0</v>
      </c>
      <c r="O59" s="17">
        <v>1.2493622205985424</v>
      </c>
      <c r="P59" s="17">
        <v>1.3905843164825937</v>
      </c>
      <c r="Q59" s="17">
        <v>2.5914695333433939</v>
      </c>
      <c r="R59" s="17">
        <v>1.7859360926358119</v>
      </c>
      <c r="S59" s="17">
        <v>0.75773776360071954</v>
      </c>
      <c r="T59" s="17">
        <v>1.0900244752538559</v>
      </c>
      <c r="U59" s="17">
        <v>2.1599972255674666</v>
      </c>
      <c r="V59" s="17">
        <v>1.9907119715560826</v>
      </c>
      <c r="W59" s="17">
        <v>0.49409897083177784</v>
      </c>
      <c r="X59" s="17">
        <v>2.3853323463277953</v>
      </c>
      <c r="Y59" s="17">
        <v>0.78733380753400561</v>
      </c>
      <c r="Z59" s="17">
        <v>0</v>
      </c>
      <c r="AA59" s="17">
        <v>0.59747082986765743</v>
      </c>
      <c r="AB59" s="17">
        <v>0.69305224870463533</v>
      </c>
      <c r="AC59" s="17">
        <v>8.9695057338835049</v>
      </c>
      <c r="AD59" s="17">
        <v>2.5241744162539188</v>
      </c>
      <c r="AE59" s="17">
        <v>8.8787865208623948</v>
      </c>
      <c r="AF59" s="17">
        <v>2.8676926185193468</v>
      </c>
      <c r="AG59" s="17">
        <v>7.4210456270168361</v>
      </c>
      <c r="AH59" s="17">
        <v>0.19987108075598686</v>
      </c>
      <c r="AI59" s="17">
        <v>0</v>
      </c>
      <c r="AJ59" s="17">
        <v>1.8115894348538417</v>
      </c>
      <c r="AK59" s="17">
        <v>2.9332170682833354</v>
      </c>
      <c r="AL59" s="17">
        <v>3.9815470849817745</v>
      </c>
      <c r="AM59" s="17">
        <v>0.19612960582319913</v>
      </c>
      <c r="AN59" s="17">
        <v>0.19842229921881868</v>
      </c>
      <c r="AO59" s="17">
        <v>1.1838889094912537</v>
      </c>
      <c r="AP59" s="17">
        <v>0.99379754054671854</v>
      </c>
      <c r="AQ59" s="17">
        <v>0</v>
      </c>
      <c r="AR59" s="17">
        <v>0</v>
      </c>
      <c r="AS59" s="17">
        <v>0.15913091581144875</v>
      </c>
      <c r="AT59" s="17">
        <v>3.466330542416673</v>
      </c>
      <c r="AU59" s="17">
        <v>0</v>
      </c>
      <c r="AV59" s="17">
        <v>5.0442941548845557</v>
      </c>
      <c r="AW59" s="17">
        <v>3.0853550479871923</v>
      </c>
      <c r="AX59" s="17">
        <v>9.8345452922695351</v>
      </c>
      <c r="AY59" s="17">
        <v>0.38028737399905915</v>
      </c>
      <c r="AZ59" s="17">
        <v>1.0966571424199114</v>
      </c>
      <c r="BA59" s="17">
        <v>1.3267632261902682</v>
      </c>
      <c r="BB59" s="17">
        <v>1.4815190114847634</v>
      </c>
      <c r="BC59" s="17">
        <v>0</v>
      </c>
      <c r="BD59" s="17">
        <v>6.4743016992609395</v>
      </c>
      <c r="BE59" s="17">
        <v>57.144539339986579</v>
      </c>
      <c r="BF59" s="17">
        <v>7.3882812813565069E-2</v>
      </c>
      <c r="BG59" s="17">
        <v>3202.0445262437588</v>
      </c>
      <c r="BH59" s="17">
        <v>70.774703183011766</v>
      </c>
      <c r="BI59" s="17">
        <v>0.39449401959475339</v>
      </c>
      <c r="BJ59" s="17">
        <v>17.255660653087656</v>
      </c>
      <c r="BK59" s="17">
        <v>5.2929161016576343</v>
      </c>
      <c r="BL59" s="17">
        <v>0</v>
      </c>
      <c r="BM59" s="17">
        <v>1.4966501520889479</v>
      </c>
      <c r="BN59" s="17">
        <v>0</v>
      </c>
      <c r="BO59" s="18">
        <f t="shared" si="4"/>
        <v>3458.9</v>
      </c>
      <c r="BP59" s="17">
        <v>7411.0000000000009</v>
      </c>
      <c r="BQ59" s="17">
        <v>0</v>
      </c>
      <c r="BR59" s="17">
        <v>23967.4</v>
      </c>
      <c r="BS59" s="17">
        <v>0</v>
      </c>
      <c r="BT59" s="17">
        <v>0</v>
      </c>
      <c r="BU59" s="17">
        <v>0</v>
      </c>
      <c r="BV59" s="17">
        <v>0</v>
      </c>
      <c r="BW59" s="17">
        <v>0</v>
      </c>
      <c r="BX59" s="18">
        <f t="shared" si="5"/>
        <v>34837.300000000003</v>
      </c>
    </row>
    <row r="60" spans="1:76" x14ac:dyDescent="0.2">
      <c r="A60" s="32" t="s">
        <v>112</v>
      </c>
      <c r="B60" s="16"/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  <c r="W60" s="17">
        <v>0</v>
      </c>
      <c r="X60" s="17">
        <v>0</v>
      </c>
      <c r="Y60" s="17">
        <v>0</v>
      </c>
      <c r="Z60" s="17">
        <v>0</v>
      </c>
      <c r="AA60" s="17">
        <v>0</v>
      </c>
      <c r="AB60" s="17">
        <v>0</v>
      </c>
      <c r="AC60" s="17">
        <v>0</v>
      </c>
      <c r="AD60" s="17">
        <v>0</v>
      </c>
      <c r="AE60" s="17">
        <v>0</v>
      </c>
      <c r="AF60" s="17">
        <v>0</v>
      </c>
      <c r="AG60" s="17">
        <v>0</v>
      </c>
      <c r="AH60" s="17">
        <v>0</v>
      </c>
      <c r="AI60" s="17">
        <v>0</v>
      </c>
      <c r="AJ60" s="17">
        <v>0</v>
      </c>
      <c r="AK60" s="17">
        <v>0</v>
      </c>
      <c r="AL60" s="17">
        <v>0</v>
      </c>
      <c r="AM60" s="17">
        <v>0</v>
      </c>
      <c r="AN60" s="17">
        <v>0</v>
      </c>
      <c r="AO60" s="17">
        <v>0</v>
      </c>
      <c r="AP60" s="17">
        <v>0</v>
      </c>
      <c r="AQ60" s="17">
        <v>0</v>
      </c>
      <c r="AR60" s="17">
        <v>0</v>
      </c>
      <c r="AS60" s="17">
        <v>0</v>
      </c>
      <c r="AT60" s="17">
        <v>0</v>
      </c>
      <c r="AU60" s="17">
        <v>0</v>
      </c>
      <c r="AV60" s="17">
        <v>0</v>
      </c>
      <c r="AW60" s="17">
        <v>0</v>
      </c>
      <c r="AX60" s="17">
        <v>0</v>
      </c>
      <c r="AY60" s="17">
        <v>0</v>
      </c>
      <c r="AZ60" s="17">
        <v>0</v>
      </c>
      <c r="BA60" s="17">
        <v>0</v>
      </c>
      <c r="BB60" s="17">
        <v>0</v>
      </c>
      <c r="BC60" s="17">
        <v>0</v>
      </c>
      <c r="BD60" s="17">
        <v>0</v>
      </c>
      <c r="BE60" s="17">
        <v>0</v>
      </c>
      <c r="BF60" s="17">
        <v>0</v>
      </c>
      <c r="BG60" s="17">
        <v>0</v>
      </c>
      <c r="BH60" s="17">
        <v>0</v>
      </c>
      <c r="BI60" s="17">
        <v>0</v>
      </c>
      <c r="BJ60" s="17">
        <v>0</v>
      </c>
      <c r="BK60" s="17">
        <v>0</v>
      </c>
      <c r="BL60" s="17">
        <v>0</v>
      </c>
      <c r="BM60" s="17">
        <v>0</v>
      </c>
      <c r="BN60" s="17">
        <v>0</v>
      </c>
      <c r="BO60" s="18">
        <f t="shared" si="4"/>
        <v>0</v>
      </c>
      <c r="BP60" s="17">
        <v>6176.9000000000005</v>
      </c>
      <c r="BQ60" s="17">
        <v>2318.3000000000002</v>
      </c>
      <c r="BR60" s="17">
        <v>8258.2000000000007</v>
      </c>
      <c r="BS60" s="17">
        <v>0</v>
      </c>
      <c r="BT60" s="17">
        <v>0</v>
      </c>
      <c r="BU60" s="17">
        <v>3</v>
      </c>
      <c r="BV60" s="17">
        <v>0.4</v>
      </c>
      <c r="BW60" s="17">
        <v>2.4</v>
      </c>
      <c r="BX60" s="18">
        <f t="shared" si="5"/>
        <v>16759.200000000004</v>
      </c>
    </row>
    <row r="61" spans="1:76" x14ac:dyDescent="0.2">
      <c r="A61" s="32" t="s">
        <v>113</v>
      </c>
      <c r="B61" s="16"/>
      <c r="C61" s="17">
        <v>0.27873256391162216</v>
      </c>
      <c r="D61" s="17">
        <v>0</v>
      </c>
      <c r="E61" s="17">
        <v>0</v>
      </c>
      <c r="F61" s="17">
        <v>0</v>
      </c>
      <c r="G61" s="17">
        <v>11.761223807265887</v>
      </c>
      <c r="H61" s="17">
        <v>9.5292082963406383E-2</v>
      </c>
      <c r="I61" s="17">
        <v>2.653291269853201</v>
      </c>
      <c r="J61" s="17">
        <v>0.57251608521364661</v>
      </c>
      <c r="K61" s="17">
        <v>0</v>
      </c>
      <c r="L61" s="17">
        <v>0.12443088746340707</v>
      </c>
      <c r="M61" s="17">
        <v>1.0792026893738893</v>
      </c>
      <c r="N61" s="17">
        <v>0.45416997636888612</v>
      </c>
      <c r="O61" s="17">
        <v>0</v>
      </c>
      <c r="P61" s="17">
        <v>0.7222330701577071</v>
      </c>
      <c r="Q61" s="17">
        <v>0.67035379961356734</v>
      </c>
      <c r="R61" s="17">
        <v>6.5201877493216784</v>
      </c>
      <c r="S61" s="17">
        <v>4.3457902385047475</v>
      </c>
      <c r="T61" s="17">
        <v>0.2861924392280662</v>
      </c>
      <c r="U61" s="17">
        <v>9.4045841298371388E-2</v>
      </c>
      <c r="V61" s="17">
        <v>0.28448809734756075</v>
      </c>
      <c r="W61" s="17">
        <v>3.2737664014113261</v>
      </c>
      <c r="X61" s="17">
        <v>0.18212266620014669</v>
      </c>
      <c r="Y61" s="17">
        <v>0</v>
      </c>
      <c r="Z61" s="17">
        <v>0</v>
      </c>
      <c r="AA61" s="17">
        <v>0.28569629820474662</v>
      </c>
      <c r="AB61" s="17">
        <v>0.56926341419643489</v>
      </c>
      <c r="AC61" s="17">
        <v>9.5906999609116141</v>
      </c>
      <c r="AD61" s="17">
        <v>8.4744289994347266</v>
      </c>
      <c r="AE61" s="17">
        <v>27.442434704619021</v>
      </c>
      <c r="AF61" s="17">
        <v>0.28876010847074518</v>
      </c>
      <c r="AG61" s="17">
        <v>2.0722151770028105</v>
      </c>
      <c r="AH61" s="17">
        <v>0</v>
      </c>
      <c r="AI61" s="17">
        <v>0</v>
      </c>
      <c r="AJ61" s="17">
        <v>0</v>
      </c>
      <c r="AK61" s="17">
        <v>0.43652702617713562</v>
      </c>
      <c r="AL61" s="17">
        <v>10.832060112779846</v>
      </c>
      <c r="AM61" s="17">
        <v>14.329117013097843</v>
      </c>
      <c r="AN61" s="17">
        <v>29.038085545743122</v>
      </c>
      <c r="AO61" s="17">
        <v>10.376276862761902</v>
      </c>
      <c r="AP61" s="17">
        <v>1.6365486306394754</v>
      </c>
      <c r="AQ61" s="17">
        <v>4.7290128083882008</v>
      </c>
      <c r="AR61" s="17">
        <v>0</v>
      </c>
      <c r="AS61" s="17">
        <v>0.98462695481307405</v>
      </c>
      <c r="AT61" s="17">
        <v>0.29554329755045256</v>
      </c>
      <c r="AU61" s="17">
        <v>0</v>
      </c>
      <c r="AV61" s="17">
        <v>25.165170855899603</v>
      </c>
      <c r="AW61" s="17">
        <v>6.6797552207016624</v>
      </c>
      <c r="AX61" s="17">
        <v>4.5436224711224336</v>
      </c>
      <c r="AY61" s="17">
        <v>24.4956571836263</v>
      </c>
      <c r="AZ61" s="17">
        <v>0.16910477986076822</v>
      </c>
      <c r="BA61" s="17">
        <v>1.4849783971924688</v>
      </c>
      <c r="BB61" s="17">
        <v>1.3219426395176834</v>
      </c>
      <c r="BC61" s="17">
        <v>1.879657075435373</v>
      </c>
      <c r="BD61" s="17">
        <v>7.9830352365994983</v>
      </c>
      <c r="BE61" s="17">
        <v>71.929749918479118</v>
      </c>
      <c r="BF61" s="17">
        <v>12.875463279162222</v>
      </c>
      <c r="BG61" s="17">
        <v>8.7609641837056067</v>
      </c>
      <c r="BH61" s="17">
        <v>1.0808882256412897</v>
      </c>
      <c r="BI61" s="17">
        <v>403.23534161745107</v>
      </c>
      <c r="BJ61" s="17">
        <v>11.981784512542898</v>
      </c>
      <c r="BK61" s="17">
        <v>14.042526918085379</v>
      </c>
      <c r="BL61" s="17">
        <v>0</v>
      </c>
      <c r="BM61" s="17">
        <v>0.75804502786672379</v>
      </c>
      <c r="BN61" s="17">
        <v>0</v>
      </c>
      <c r="BO61" s="18">
        <f t="shared" si="4"/>
        <v>753.16702412317829</v>
      </c>
      <c r="BP61" s="17">
        <v>1820.9863518749648</v>
      </c>
      <c r="BQ61" s="17">
        <v>266</v>
      </c>
      <c r="BR61" s="17">
        <v>1231.5</v>
      </c>
      <c r="BS61" s="17">
        <v>177.43428037341832</v>
      </c>
      <c r="BT61" s="17">
        <v>0</v>
      </c>
      <c r="BU61" s="17">
        <v>83.086950177750765</v>
      </c>
      <c r="BV61" s="17">
        <v>0.77581340892262973</v>
      </c>
      <c r="BW61" s="17">
        <v>79.849580041765194</v>
      </c>
      <c r="BX61" s="18">
        <f t="shared" si="5"/>
        <v>4412.7999999999993</v>
      </c>
    </row>
    <row r="62" spans="1:76" x14ac:dyDescent="0.2">
      <c r="A62" s="32" t="s">
        <v>114</v>
      </c>
      <c r="B62" s="16"/>
      <c r="C62" s="17">
        <v>13.117406547987089</v>
      </c>
      <c r="D62" s="17">
        <v>0.4952112570937795</v>
      </c>
      <c r="E62" s="17">
        <v>9.9969207737002158E-2</v>
      </c>
      <c r="F62" s="17">
        <v>0.59775403911227953</v>
      </c>
      <c r="G62" s="17">
        <v>47.610286211321494</v>
      </c>
      <c r="H62" s="17">
        <v>4.8575561843399822</v>
      </c>
      <c r="I62" s="17">
        <v>3.4888112389934864</v>
      </c>
      <c r="J62" s="17">
        <v>3.2881911438437035</v>
      </c>
      <c r="K62" s="17">
        <v>1.5958347391752588</v>
      </c>
      <c r="L62" s="17">
        <v>20.538400886593926</v>
      </c>
      <c r="M62" s="17">
        <v>27.507173830091538</v>
      </c>
      <c r="N62" s="17">
        <v>14.328778402109267</v>
      </c>
      <c r="O62" s="17">
        <v>7.369711012945972</v>
      </c>
      <c r="P62" s="17">
        <v>6.7507363200040933</v>
      </c>
      <c r="Q62" s="17">
        <v>30.473726780807819</v>
      </c>
      <c r="R62" s="17">
        <v>11.535592561665473</v>
      </c>
      <c r="S62" s="17">
        <v>5.8049822393785107</v>
      </c>
      <c r="T62" s="17">
        <v>2.7559837610067195</v>
      </c>
      <c r="U62" s="17">
        <v>7.4500754291889262</v>
      </c>
      <c r="V62" s="17">
        <v>10.957199380189017</v>
      </c>
      <c r="W62" s="17">
        <v>4.3340755230191101</v>
      </c>
      <c r="X62" s="17">
        <v>3.0783879656031359</v>
      </c>
      <c r="Y62" s="17">
        <v>4.3023245659722482</v>
      </c>
      <c r="Z62" s="17">
        <v>13.333527217041734</v>
      </c>
      <c r="AA62" s="17">
        <v>1.9916532852103581</v>
      </c>
      <c r="AB62" s="17">
        <v>7.0716596784662258</v>
      </c>
      <c r="AC62" s="17">
        <v>86.209846235486097</v>
      </c>
      <c r="AD62" s="17">
        <v>7.0851390970168451</v>
      </c>
      <c r="AE62" s="17">
        <v>46.067485206484477</v>
      </c>
      <c r="AF62" s="17">
        <v>11.757955727664546</v>
      </c>
      <c r="AG62" s="17">
        <v>17.070169224736205</v>
      </c>
      <c r="AH62" s="17">
        <v>0.73679518381043718</v>
      </c>
      <c r="AI62" s="17">
        <v>2.4155474791698204</v>
      </c>
      <c r="AJ62" s="17">
        <v>60.398517641829777</v>
      </c>
      <c r="AK62" s="17">
        <v>2.8583137601545965</v>
      </c>
      <c r="AL62" s="17">
        <v>18.699803586947169</v>
      </c>
      <c r="AM62" s="17">
        <v>3.6719280801496303</v>
      </c>
      <c r="AN62" s="17">
        <v>13.135002502610689</v>
      </c>
      <c r="AO62" s="17">
        <v>30.128442043405812</v>
      </c>
      <c r="AP62" s="17">
        <v>15.158660152818806</v>
      </c>
      <c r="AQ62" s="17">
        <v>45.065680127682661</v>
      </c>
      <c r="AR62" s="17">
        <v>10.785642919283285</v>
      </c>
      <c r="AS62" s="17">
        <v>12.101390908452169</v>
      </c>
      <c r="AT62" s="17">
        <v>11.652635560638764</v>
      </c>
      <c r="AU62" s="17">
        <v>6.1124808356709179</v>
      </c>
      <c r="AV62" s="17">
        <v>60.429703997240978</v>
      </c>
      <c r="AW62" s="17">
        <v>11.475690306718267</v>
      </c>
      <c r="AX62" s="17">
        <v>3.360478014303967</v>
      </c>
      <c r="AY62" s="17">
        <v>14.393838916472479</v>
      </c>
      <c r="AZ62" s="17">
        <v>2.5493746550675009</v>
      </c>
      <c r="BA62" s="17">
        <v>7.8843813166675432</v>
      </c>
      <c r="BB62" s="17">
        <v>3.9273351219974666</v>
      </c>
      <c r="BC62" s="17">
        <v>0.22506938706644553</v>
      </c>
      <c r="BD62" s="17">
        <v>12.177942988646272</v>
      </c>
      <c r="BE62" s="17">
        <v>86.786301545709662</v>
      </c>
      <c r="BF62" s="17">
        <v>33.230854925705579</v>
      </c>
      <c r="BG62" s="17">
        <v>81.918160840623571</v>
      </c>
      <c r="BH62" s="17">
        <v>4.6583873829564721</v>
      </c>
      <c r="BI62" s="17">
        <v>23.295081543151898</v>
      </c>
      <c r="BJ62" s="17">
        <v>203.04667826448059</v>
      </c>
      <c r="BK62" s="17">
        <v>15.149797923779508</v>
      </c>
      <c r="BL62" s="17">
        <v>0.39865650814079917</v>
      </c>
      <c r="BM62" s="17">
        <v>2.2611430132163832</v>
      </c>
      <c r="BN62" s="17">
        <v>0</v>
      </c>
      <c r="BO62" s="18">
        <f t="shared" si="4"/>
        <v>1223.0153223348566</v>
      </c>
      <c r="BP62" s="17">
        <v>858.68467766514368</v>
      </c>
      <c r="BQ62" s="17">
        <v>51.9</v>
      </c>
      <c r="BR62" s="17">
        <v>683.7</v>
      </c>
      <c r="BS62" s="17">
        <v>0</v>
      </c>
      <c r="BT62" s="17">
        <v>0</v>
      </c>
      <c r="BU62" s="17">
        <v>49.9</v>
      </c>
      <c r="BV62" s="17">
        <v>0</v>
      </c>
      <c r="BW62" s="17">
        <v>36.6</v>
      </c>
      <c r="BX62" s="18">
        <f t="shared" si="5"/>
        <v>2903.8</v>
      </c>
    </row>
    <row r="63" spans="1:76" x14ac:dyDescent="0.2">
      <c r="A63" s="32" t="s">
        <v>115</v>
      </c>
      <c r="B63" s="16"/>
      <c r="C63" s="17">
        <v>15.357477969019477</v>
      </c>
      <c r="D63" s="17">
        <v>0.59735844036058827</v>
      </c>
      <c r="E63" s="17">
        <v>0.2</v>
      </c>
      <c r="F63" s="17">
        <v>0.99343941687665638</v>
      </c>
      <c r="G63" s="17">
        <v>83.277641050866862</v>
      </c>
      <c r="H63" s="17">
        <v>5.1371699328505773</v>
      </c>
      <c r="I63" s="17">
        <v>5.1188020862424359</v>
      </c>
      <c r="J63" s="17">
        <v>5.7682222280137116</v>
      </c>
      <c r="K63" s="17">
        <v>2.9947479123514813</v>
      </c>
      <c r="L63" s="17">
        <v>38.160371233548133</v>
      </c>
      <c r="M63" s="17">
        <v>44.413216610317882</v>
      </c>
      <c r="N63" s="17">
        <v>30.887483310029399</v>
      </c>
      <c r="O63" s="17">
        <v>7.2181375665973366</v>
      </c>
      <c r="P63" s="17">
        <v>13.419928514180842</v>
      </c>
      <c r="Q63" s="17">
        <v>62.044555179879616</v>
      </c>
      <c r="R63" s="17">
        <v>18.565664372559407</v>
      </c>
      <c r="S63" s="17">
        <v>5.1612599038006328</v>
      </c>
      <c r="T63" s="17">
        <v>4.8946427127008549</v>
      </c>
      <c r="U63" s="17">
        <v>13.906644987218277</v>
      </c>
      <c r="V63" s="17">
        <v>15.856318414435313</v>
      </c>
      <c r="W63" s="17">
        <v>2.1908062177869887</v>
      </c>
      <c r="X63" s="17">
        <v>5.2675224815720068</v>
      </c>
      <c r="Y63" s="17">
        <v>7.7827193563785464</v>
      </c>
      <c r="Z63" s="17">
        <v>66.949538953201767</v>
      </c>
      <c r="AA63" s="17">
        <v>3.4838840637084152</v>
      </c>
      <c r="AB63" s="17">
        <v>13.292650060337236</v>
      </c>
      <c r="AC63" s="17">
        <v>126.49855129441012</v>
      </c>
      <c r="AD63" s="17">
        <v>11.428674769219116</v>
      </c>
      <c r="AE63" s="17">
        <v>107.01960535270649</v>
      </c>
      <c r="AF63" s="17">
        <v>21.478967123254318</v>
      </c>
      <c r="AG63" s="17">
        <v>31.105600303826126</v>
      </c>
      <c r="AH63" s="17">
        <v>2.9245598951327985</v>
      </c>
      <c r="AI63" s="17">
        <v>5.3442263429125987</v>
      </c>
      <c r="AJ63" s="17">
        <v>35.249184964403064</v>
      </c>
      <c r="AK63" s="17">
        <v>5.3582907962823834</v>
      </c>
      <c r="AL63" s="17">
        <v>17.417345863319532</v>
      </c>
      <c r="AM63" s="17">
        <v>3.4659354632528823</v>
      </c>
      <c r="AN63" s="17">
        <v>5.07895105021238</v>
      </c>
      <c r="AO63" s="17">
        <v>10.46508119188411</v>
      </c>
      <c r="AP63" s="17">
        <v>29.20225498971682</v>
      </c>
      <c r="AQ63" s="17">
        <v>71.982376600423919</v>
      </c>
      <c r="AR63" s="17">
        <v>48.732969448301297</v>
      </c>
      <c r="AS63" s="17">
        <v>235.37058465115294</v>
      </c>
      <c r="AT63" s="17">
        <v>20.296223527014412</v>
      </c>
      <c r="AU63" s="17">
        <v>11.6</v>
      </c>
      <c r="AV63" s="17">
        <v>64.155228413190542</v>
      </c>
      <c r="AW63" s="17">
        <v>118.95696977236167</v>
      </c>
      <c r="AX63" s="17">
        <v>14.505223951884496</v>
      </c>
      <c r="AY63" s="17">
        <v>14.084168111771449</v>
      </c>
      <c r="AZ63" s="17">
        <v>27.178653112956841</v>
      </c>
      <c r="BA63" s="17">
        <v>50.559744887180273</v>
      </c>
      <c r="BB63" s="17">
        <v>9.2496167677861969</v>
      </c>
      <c r="BC63" s="17">
        <v>2.2656522581772416</v>
      </c>
      <c r="BD63" s="17">
        <v>33.744593433039846</v>
      </c>
      <c r="BE63" s="17">
        <v>7.272092238932597</v>
      </c>
      <c r="BF63" s="17">
        <v>160.11093300849782</v>
      </c>
      <c r="BG63" s="17">
        <v>529.60451692850961</v>
      </c>
      <c r="BH63" s="17">
        <v>103.68421579929478</v>
      </c>
      <c r="BI63" s="17">
        <v>6.6582902886762438</v>
      </c>
      <c r="BJ63" s="17">
        <v>13.387362762663603</v>
      </c>
      <c r="BK63" s="17">
        <v>648.03036926772404</v>
      </c>
      <c r="BL63" s="17">
        <v>0.7</v>
      </c>
      <c r="BM63" s="17">
        <v>3.5927823950930278</v>
      </c>
      <c r="BN63" s="17">
        <v>0</v>
      </c>
      <c r="BO63" s="18">
        <f t="shared" si="4"/>
        <v>3080.6999999999989</v>
      </c>
      <c r="BP63" s="17">
        <v>650.59999999999991</v>
      </c>
      <c r="BQ63" s="17">
        <v>1940.4</v>
      </c>
      <c r="BR63" s="17">
        <v>0</v>
      </c>
      <c r="BS63" s="17">
        <v>0</v>
      </c>
      <c r="BT63" s="17">
        <v>0</v>
      </c>
      <c r="BU63" s="17">
        <v>147.30000000000001</v>
      </c>
      <c r="BV63" s="17">
        <v>6</v>
      </c>
      <c r="BW63" s="17">
        <v>136.19999999999999</v>
      </c>
      <c r="BX63" s="18">
        <f t="shared" si="5"/>
        <v>5961.1999999999989</v>
      </c>
    </row>
    <row r="64" spans="1:76" x14ac:dyDescent="0.2">
      <c r="A64" s="32" t="s">
        <v>116</v>
      </c>
      <c r="B64" s="16"/>
      <c r="C64" s="17">
        <v>0.96280322564257959</v>
      </c>
      <c r="D64" s="17">
        <v>0.22490161369994405</v>
      </c>
      <c r="E64" s="17">
        <v>0</v>
      </c>
      <c r="F64" s="17">
        <v>0</v>
      </c>
      <c r="G64" s="17">
        <v>2.7541150864959008</v>
      </c>
      <c r="H64" s="17">
        <v>0.70584760084955001</v>
      </c>
      <c r="I64" s="17">
        <v>0.89234137588608364</v>
      </c>
      <c r="J64" s="17">
        <v>0</v>
      </c>
      <c r="K64" s="17">
        <v>0.60056407503579767</v>
      </c>
      <c r="L64" s="17">
        <v>0</v>
      </c>
      <c r="M64" s="17">
        <v>0.24327171802466196</v>
      </c>
      <c r="N64" s="17">
        <v>0</v>
      </c>
      <c r="O64" s="17">
        <v>0.37839629614497883</v>
      </c>
      <c r="P64" s="17">
        <v>2.5836340036757974</v>
      </c>
      <c r="Q64" s="17">
        <v>2.7694830944770334</v>
      </c>
      <c r="R64" s="17">
        <v>2.9746894004456554</v>
      </c>
      <c r="S64" s="17">
        <v>0.30906281717718098</v>
      </c>
      <c r="T64" s="17">
        <v>0.67000853901443447</v>
      </c>
      <c r="U64" s="17">
        <v>1.6216863004052628</v>
      </c>
      <c r="V64" s="17">
        <v>0</v>
      </c>
      <c r="W64" s="17">
        <v>0.2191663786904523</v>
      </c>
      <c r="X64" s="17">
        <v>1.586160518049675</v>
      </c>
      <c r="Y64" s="17">
        <v>1.5725284474101606</v>
      </c>
      <c r="Z64" s="17">
        <v>0</v>
      </c>
      <c r="AA64" s="17">
        <v>0</v>
      </c>
      <c r="AB64" s="17">
        <v>1.4368991710573873</v>
      </c>
      <c r="AC64" s="17">
        <v>16.837678517903946</v>
      </c>
      <c r="AD64" s="17">
        <v>0</v>
      </c>
      <c r="AE64" s="17">
        <v>0</v>
      </c>
      <c r="AF64" s="17">
        <v>5.672044446724783</v>
      </c>
      <c r="AG64" s="17">
        <v>4.1146238783880609</v>
      </c>
      <c r="AH64" s="17">
        <v>0</v>
      </c>
      <c r="AI64" s="17">
        <v>0</v>
      </c>
      <c r="AJ64" s="17">
        <v>3.9897544777177423</v>
      </c>
      <c r="AK64" s="17">
        <v>0</v>
      </c>
      <c r="AL64" s="17">
        <v>4.6875376341876027</v>
      </c>
      <c r="AM64" s="17">
        <v>0</v>
      </c>
      <c r="AN64" s="17">
        <v>0.13089825534058908</v>
      </c>
      <c r="AO64" s="17">
        <v>0</v>
      </c>
      <c r="AP64" s="17">
        <v>0</v>
      </c>
      <c r="AQ64" s="17">
        <v>28.709528484139867</v>
      </c>
      <c r="AR64" s="17">
        <v>0</v>
      </c>
      <c r="AS64" s="17">
        <v>2.5642607629035687</v>
      </c>
      <c r="AT64" s="17">
        <v>14.389076186454025</v>
      </c>
      <c r="AU64" s="17">
        <v>3.2313157060282025</v>
      </c>
      <c r="AV64" s="17">
        <v>46.522937468866957</v>
      </c>
      <c r="AW64" s="17">
        <v>11.026705484083184</v>
      </c>
      <c r="AX64" s="17">
        <v>0</v>
      </c>
      <c r="AY64" s="17">
        <v>0.13334226621483847</v>
      </c>
      <c r="AZ64" s="17">
        <v>1.3720444661112323</v>
      </c>
      <c r="BA64" s="17">
        <v>0.49532243548980048</v>
      </c>
      <c r="BB64" s="17">
        <v>0</v>
      </c>
      <c r="BC64" s="17">
        <v>3.0566410829354282E-2</v>
      </c>
      <c r="BD64" s="17">
        <v>7.8014432310410111</v>
      </c>
      <c r="BE64" s="17">
        <v>4.9327336278457312E-2</v>
      </c>
      <c r="BF64" s="17">
        <v>9.300722116680614</v>
      </c>
      <c r="BG64" s="17">
        <v>4.8712468282378891</v>
      </c>
      <c r="BH64" s="17">
        <v>2.8043047534415644</v>
      </c>
      <c r="BI64" s="17">
        <v>0.92042812050069056</v>
      </c>
      <c r="BJ64" s="17">
        <v>1.2275255355721229</v>
      </c>
      <c r="BK64" s="17">
        <v>1.1097198760266123</v>
      </c>
      <c r="BL64" s="17">
        <v>3.2600024776388086</v>
      </c>
      <c r="BM64" s="17">
        <v>1.2448071738552033</v>
      </c>
      <c r="BN64" s="17">
        <v>0</v>
      </c>
      <c r="BO64" s="18">
        <f t="shared" si="4"/>
        <v>199.00272399283929</v>
      </c>
      <c r="BP64" s="17">
        <v>446.49689358057572</v>
      </c>
      <c r="BQ64" s="17">
        <v>0</v>
      </c>
      <c r="BR64" s="17">
        <v>0</v>
      </c>
      <c r="BS64" s="17">
        <v>0</v>
      </c>
      <c r="BT64" s="17">
        <v>0</v>
      </c>
      <c r="BU64" s="17">
        <v>14.2</v>
      </c>
      <c r="BV64" s="17">
        <v>0</v>
      </c>
      <c r="BW64" s="17">
        <v>3.5</v>
      </c>
      <c r="BX64" s="18">
        <f t="shared" si="5"/>
        <v>663.19961757341503</v>
      </c>
    </row>
    <row r="65" spans="1:76" x14ac:dyDescent="0.2">
      <c r="A65" s="32" t="s">
        <v>117</v>
      </c>
      <c r="B65" s="16"/>
      <c r="C65" s="17">
        <v>0.48035798624533416</v>
      </c>
      <c r="D65" s="17">
        <v>0</v>
      </c>
      <c r="E65" s="17">
        <v>0</v>
      </c>
      <c r="F65" s="17">
        <v>0</v>
      </c>
      <c r="G65" s="17">
        <v>6.6960441229080345</v>
      </c>
      <c r="H65" s="17">
        <v>0</v>
      </c>
      <c r="I65" s="17">
        <v>9.9521171361182964E-2</v>
      </c>
      <c r="J65" s="17">
        <v>0.39935277897330446</v>
      </c>
      <c r="K65" s="17">
        <v>0.59970276721072691</v>
      </c>
      <c r="L65" s="17">
        <v>0.19995315866474989</v>
      </c>
      <c r="M65" s="17">
        <v>5.0893495734721137</v>
      </c>
      <c r="N65" s="17">
        <v>0.39731269720744761</v>
      </c>
      <c r="O65" s="17">
        <v>4.5822006152645747</v>
      </c>
      <c r="P65" s="17">
        <v>1.3970557766386127</v>
      </c>
      <c r="Q65" s="17">
        <v>1.1977365131540689</v>
      </c>
      <c r="R65" s="17">
        <v>1.0994834144972225</v>
      </c>
      <c r="S65" s="17">
        <v>0.29899513728651411</v>
      </c>
      <c r="T65" s="17">
        <v>0.29987514886737893</v>
      </c>
      <c r="U65" s="17">
        <v>3.0963660031581148</v>
      </c>
      <c r="V65" s="17">
        <v>0.98418224789280284</v>
      </c>
      <c r="W65" s="17">
        <v>0.81320180336894032</v>
      </c>
      <c r="X65" s="17">
        <v>0.39945771714562284</v>
      </c>
      <c r="Y65" s="17">
        <v>0.29982200570647172</v>
      </c>
      <c r="Z65" s="17">
        <v>0.1</v>
      </c>
      <c r="AA65" s="17">
        <v>0</v>
      </c>
      <c r="AB65" s="17">
        <v>5.7999702067325112</v>
      </c>
      <c r="AC65" s="17">
        <v>12.69260690702585</v>
      </c>
      <c r="AD65" s="17">
        <v>2.6233621647281811</v>
      </c>
      <c r="AE65" s="17">
        <v>8.1878471259849714</v>
      </c>
      <c r="AF65" s="17">
        <v>2.4928081053457318</v>
      </c>
      <c r="AG65" s="17">
        <v>0.69477746987231448</v>
      </c>
      <c r="AH65" s="17">
        <v>0</v>
      </c>
      <c r="AI65" s="17">
        <v>13.242075095836517</v>
      </c>
      <c r="AJ65" s="17">
        <v>0</v>
      </c>
      <c r="AK65" s="17">
        <v>0</v>
      </c>
      <c r="AL65" s="17">
        <v>40.842144680114842</v>
      </c>
      <c r="AM65" s="17">
        <v>0</v>
      </c>
      <c r="AN65" s="17">
        <v>0</v>
      </c>
      <c r="AO65" s="17">
        <v>0</v>
      </c>
      <c r="AP65" s="17">
        <v>0</v>
      </c>
      <c r="AQ65" s="17">
        <v>0</v>
      </c>
      <c r="AR65" s="17">
        <v>0</v>
      </c>
      <c r="AS65" s="17">
        <v>9.7493747449775112E-2</v>
      </c>
      <c r="AT65" s="17">
        <v>6.2253877356046212</v>
      </c>
      <c r="AU65" s="17">
        <v>0</v>
      </c>
      <c r="AV65" s="17">
        <v>2.8328369097314341</v>
      </c>
      <c r="AW65" s="17">
        <v>1.2998880781751878</v>
      </c>
      <c r="AX65" s="17">
        <v>9.7875149676661152E-2</v>
      </c>
      <c r="AY65" s="17">
        <v>0</v>
      </c>
      <c r="AZ65" s="17">
        <v>0.5199759241282863</v>
      </c>
      <c r="BA65" s="17">
        <v>12.78832813595489</v>
      </c>
      <c r="BB65" s="17">
        <v>0.49234483607667767</v>
      </c>
      <c r="BC65" s="17">
        <v>0</v>
      </c>
      <c r="BD65" s="17">
        <v>15.730929287886768</v>
      </c>
      <c r="BE65" s="17">
        <v>21.729702838816131</v>
      </c>
      <c r="BF65" s="17">
        <v>0.78757758523380617</v>
      </c>
      <c r="BG65" s="17">
        <v>109.5516292100037</v>
      </c>
      <c r="BH65" s="17">
        <v>178.91641010020626</v>
      </c>
      <c r="BI65" s="17">
        <v>0.36057840481246406</v>
      </c>
      <c r="BJ65" s="17">
        <v>0.49524748771708244</v>
      </c>
      <c r="BK65" s="17">
        <v>0.98846722667067755</v>
      </c>
      <c r="BL65" s="17">
        <v>0.5</v>
      </c>
      <c r="BM65" s="17">
        <v>118.86646643452349</v>
      </c>
      <c r="BN65" s="17">
        <v>0</v>
      </c>
      <c r="BO65" s="18">
        <f t="shared" si="4"/>
        <v>587.38670148733206</v>
      </c>
      <c r="BP65" s="17">
        <v>3016.2132985126682</v>
      </c>
      <c r="BQ65" s="17">
        <v>0</v>
      </c>
      <c r="BR65" s="17">
        <v>0</v>
      </c>
      <c r="BS65" s="17">
        <v>0</v>
      </c>
      <c r="BT65" s="17">
        <v>0</v>
      </c>
      <c r="BU65" s="17">
        <v>18.399999999999999</v>
      </c>
      <c r="BV65" s="17">
        <v>0</v>
      </c>
      <c r="BW65" s="17">
        <v>7.7</v>
      </c>
      <c r="BX65" s="18">
        <f t="shared" si="5"/>
        <v>3629.7000000000003</v>
      </c>
    </row>
    <row r="66" spans="1:76" x14ac:dyDescent="0.2">
      <c r="A66" s="32" t="s">
        <v>129</v>
      </c>
      <c r="B66" s="16"/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  <c r="W66" s="17">
        <v>0</v>
      </c>
      <c r="X66" s="17">
        <v>0</v>
      </c>
      <c r="Y66" s="17">
        <v>0</v>
      </c>
      <c r="Z66" s="17">
        <v>0</v>
      </c>
      <c r="AA66" s="17">
        <v>0</v>
      </c>
      <c r="AB66" s="17">
        <v>0</v>
      </c>
      <c r="AC66" s="17">
        <v>0</v>
      </c>
      <c r="AD66" s="17">
        <v>0</v>
      </c>
      <c r="AE66" s="17">
        <v>0</v>
      </c>
      <c r="AF66" s="17">
        <v>0</v>
      </c>
      <c r="AG66" s="17">
        <v>0</v>
      </c>
      <c r="AH66" s="17">
        <v>0</v>
      </c>
      <c r="AI66" s="17">
        <v>0</v>
      </c>
      <c r="AJ66" s="17">
        <v>0</v>
      </c>
      <c r="AK66" s="17">
        <v>0</v>
      </c>
      <c r="AL66" s="17">
        <v>0</v>
      </c>
      <c r="AM66" s="17">
        <v>0</v>
      </c>
      <c r="AN66" s="17">
        <v>0</v>
      </c>
      <c r="AO66" s="17">
        <v>0</v>
      </c>
      <c r="AP66" s="17">
        <v>0</v>
      </c>
      <c r="AQ66" s="17">
        <v>0</v>
      </c>
      <c r="AR66" s="17">
        <v>0</v>
      </c>
      <c r="AS66" s="17">
        <v>0</v>
      </c>
      <c r="AT66" s="17">
        <v>0</v>
      </c>
      <c r="AU66" s="17">
        <v>0</v>
      </c>
      <c r="AV66" s="17">
        <v>0</v>
      </c>
      <c r="AW66" s="17">
        <v>0</v>
      </c>
      <c r="AX66" s="17">
        <v>0</v>
      </c>
      <c r="AY66" s="17">
        <v>0</v>
      </c>
      <c r="AZ66" s="17">
        <v>0</v>
      </c>
      <c r="BA66" s="17">
        <v>0</v>
      </c>
      <c r="BB66" s="17">
        <v>0</v>
      </c>
      <c r="BC66" s="17">
        <v>0</v>
      </c>
      <c r="BD66" s="17">
        <v>0</v>
      </c>
      <c r="BE66" s="17">
        <v>0</v>
      </c>
      <c r="BF66" s="17">
        <v>0</v>
      </c>
      <c r="BG66" s="17">
        <v>0</v>
      </c>
      <c r="BH66" s="17">
        <v>0</v>
      </c>
      <c r="BI66" s="17">
        <v>0</v>
      </c>
      <c r="BJ66" s="17">
        <v>0</v>
      </c>
      <c r="BK66" s="17">
        <v>0</v>
      </c>
      <c r="BL66" s="17">
        <v>0</v>
      </c>
      <c r="BM66" s="17">
        <v>0</v>
      </c>
      <c r="BN66" s="17">
        <v>0</v>
      </c>
      <c r="BO66" s="18">
        <f t="shared" si="4"/>
        <v>0</v>
      </c>
      <c r="BP66" s="17">
        <v>457</v>
      </c>
      <c r="BQ66" s="17">
        <v>0</v>
      </c>
      <c r="BR66" s="17">
        <v>0</v>
      </c>
      <c r="BS66" s="17">
        <v>0</v>
      </c>
      <c r="BT66" s="17">
        <v>0</v>
      </c>
      <c r="BU66" s="17">
        <v>0</v>
      </c>
      <c r="BV66" s="17">
        <v>0</v>
      </c>
      <c r="BW66" s="17">
        <v>0</v>
      </c>
      <c r="BX66" s="18">
        <f t="shared" si="5"/>
        <v>457</v>
      </c>
    </row>
    <row r="67" spans="1:76" x14ac:dyDescent="0.2">
      <c r="A67" s="24"/>
      <c r="B67" s="18" t="s">
        <v>45</v>
      </c>
      <c r="C67" s="18">
        <f t="shared" ref="C67:Z67" si="6">SUM(C3:C66)</f>
        <v>6158.3486858493825</v>
      </c>
      <c r="D67" s="18">
        <f t="shared" si="6"/>
        <v>200.85034419229521</v>
      </c>
      <c r="E67" s="18">
        <f t="shared" si="6"/>
        <v>54.384297248164728</v>
      </c>
      <c r="F67" s="18">
        <f t="shared" si="6"/>
        <v>306.47290020911942</v>
      </c>
      <c r="G67" s="18">
        <f t="shared" si="6"/>
        <v>19893.295954785368</v>
      </c>
      <c r="H67" s="18">
        <f t="shared" si="6"/>
        <v>1375.9468342410848</v>
      </c>
      <c r="I67" s="18">
        <f t="shared" si="6"/>
        <v>1561.852755364853</v>
      </c>
      <c r="J67" s="18">
        <f t="shared" si="6"/>
        <v>1215.7209164108754</v>
      </c>
      <c r="K67" s="18">
        <f t="shared" si="6"/>
        <v>945.78798523644912</v>
      </c>
      <c r="L67" s="18">
        <f t="shared" si="6"/>
        <v>5020.4566681405404</v>
      </c>
      <c r="M67" s="18">
        <f t="shared" si="6"/>
        <v>8471.8675321922601</v>
      </c>
      <c r="N67" s="18">
        <f t="shared" si="6"/>
        <v>5754.0863091289375</v>
      </c>
      <c r="O67" s="18">
        <f t="shared" si="6"/>
        <v>2678.9461175928209</v>
      </c>
      <c r="P67" s="18">
        <f t="shared" si="6"/>
        <v>3380.7175178777957</v>
      </c>
      <c r="Q67" s="18">
        <f t="shared" si="6"/>
        <v>8314.9197454246332</v>
      </c>
      <c r="R67" s="18">
        <f t="shared" si="6"/>
        <v>5343.2786264235237</v>
      </c>
      <c r="S67" s="18">
        <f t="shared" si="6"/>
        <v>774.78361856575395</v>
      </c>
      <c r="T67" s="18">
        <f t="shared" si="6"/>
        <v>1003.668148583988</v>
      </c>
      <c r="U67" s="18">
        <f t="shared" si="6"/>
        <v>3180.5873975071095</v>
      </c>
      <c r="V67" s="18">
        <f t="shared" si="6"/>
        <v>2021.3000112706966</v>
      </c>
      <c r="W67" s="18">
        <f t="shared" si="6"/>
        <v>622.51075375726714</v>
      </c>
      <c r="X67" s="18">
        <f t="shared" si="6"/>
        <v>1496.801879466024</v>
      </c>
      <c r="Y67" s="18">
        <f t="shared" si="6"/>
        <v>1918.7436826697365</v>
      </c>
      <c r="Z67" s="18">
        <f t="shared" si="6"/>
        <v>5581.1754306025914</v>
      </c>
      <c r="AA67" s="18">
        <f t="shared" ref="AA67:AL67" si="7">SUM(AA3:AA66)</f>
        <v>1573.2645274603308</v>
      </c>
      <c r="AB67" s="18">
        <f t="shared" si="7"/>
        <v>3655.2904277175071</v>
      </c>
      <c r="AC67" s="18">
        <f t="shared" si="7"/>
        <v>50985.364938821484</v>
      </c>
      <c r="AD67" s="18">
        <f t="shared" si="7"/>
        <v>2780.5306729605936</v>
      </c>
      <c r="AE67" s="18">
        <f t="shared" si="7"/>
        <v>10197.406456080562</v>
      </c>
      <c r="AF67" s="18">
        <f t="shared" si="7"/>
        <v>8588.8908658570908</v>
      </c>
      <c r="AG67" s="18">
        <f t="shared" si="7"/>
        <v>8708.7692108626343</v>
      </c>
      <c r="AH67" s="18">
        <f t="shared" si="7"/>
        <v>281.23624030778973</v>
      </c>
      <c r="AI67" s="18">
        <f t="shared" si="7"/>
        <v>1230.6833986931281</v>
      </c>
      <c r="AJ67" s="18">
        <f t="shared" si="7"/>
        <v>10892.907821579263</v>
      </c>
      <c r="AK67" s="18">
        <f t="shared" si="7"/>
        <v>970.7516944667575</v>
      </c>
      <c r="AL67" s="18">
        <f t="shared" si="7"/>
        <v>6432.7319373758182</v>
      </c>
      <c r="AM67" s="18">
        <f t="shared" ref="AM67:BS67" si="8">SUM(AM3:AM66)</f>
        <v>1082.1758627819445</v>
      </c>
      <c r="AN67" s="18">
        <f t="shared" si="8"/>
        <v>1708.8204593759094</v>
      </c>
      <c r="AO67" s="18">
        <f t="shared" si="8"/>
        <v>2949.3371963996733</v>
      </c>
      <c r="AP67" s="18">
        <f t="shared" si="8"/>
        <v>8184.7178582203005</v>
      </c>
      <c r="AQ67" s="18">
        <f t="shared" si="8"/>
        <v>8754.9315764378553</v>
      </c>
      <c r="AR67" s="18">
        <f t="shared" si="8"/>
        <v>4492.6016308707412</v>
      </c>
      <c r="AS67" s="18">
        <f t="shared" si="8"/>
        <v>4478.5110347585978</v>
      </c>
      <c r="AT67" s="18">
        <f t="shared" si="8"/>
        <v>7111.9797431497263</v>
      </c>
      <c r="AU67" s="18">
        <f t="shared" si="8"/>
        <v>4741.4252811452825</v>
      </c>
      <c r="AV67" s="18">
        <f t="shared" si="8"/>
        <v>18630.498298890689</v>
      </c>
      <c r="AW67" s="18">
        <f t="shared" si="8"/>
        <v>6358.9016239078628</v>
      </c>
      <c r="AX67" s="18">
        <f t="shared" si="8"/>
        <v>1301.0420252147915</v>
      </c>
      <c r="AY67" s="18">
        <f t="shared" si="8"/>
        <v>2966.9676998423324</v>
      </c>
      <c r="AZ67" s="18">
        <f t="shared" si="8"/>
        <v>1755.5900077230669</v>
      </c>
      <c r="BA67" s="18">
        <f t="shared" si="8"/>
        <v>4706.8216987873211</v>
      </c>
      <c r="BB67" s="18">
        <f t="shared" si="8"/>
        <v>1336.6955850624161</v>
      </c>
      <c r="BC67" s="18">
        <f t="shared" si="8"/>
        <v>175.45686887056499</v>
      </c>
      <c r="BD67" s="18">
        <f t="shared" si="8"/>
        <v>7050.5167237352371</v>
      </c>
      <c r="BE67" s="18">
        <f t="shared" si="8"/>
        <v>9280.9095586358835</v>
      </c>
      <c r="BF67" s="18">
        <f t="shared" si="8"/>
        <v>3637.3254829376424</v>
      </c>
      <c r="BG67" s="18">
        <f t="shared" si="8"/>
        <v>13982.589512221819</v>
      </c>
      <c r="BH67" s="18">
        <f t="shared" si="8"/>
        <v>2952.9102322310378</v>
      </c>
      <c r="BI67" s="18">
        <f t="shared" si="8"/>
        <v>1576.9900357657521</v>
      </c>
      <c r="BJ67" s="18">
        <f t="shared" si="8"/>
        <v>1186.6303301081368</v>
      </c>
      <c r="BK67" s="18">
        <f t="shared" si="8"/>
        <v>2964.1745683635163</v>
      </c>
      <c r="BL67" s="18">
        <f t="shared" si="8"/>
        <v>201.52432609045948</v>
      </c>
      <c r="BM67" s="18">
        <f t="shared" si="8"/>
        <v>1498.3777932653304</v>
      </c>
      <c r="BN67" s="18">
        <f t="shared" si="8"/>
        <v>0</v>
      </c>
      <c r="BO67" s="18">
        <f t="shared" si="8"/>
        <v>318642.75531971798</v>
      </c>
      <c r="BP67" s="18">
        <f t="shared" si="8"/>
        <v>165184.39151299762</v>
      </c>
      <c r="BQ67" s="18">
        <f t="shared" si="8"/>
        <v>4984.6000000000004</v>
      </c>
      <c r="BR67" s="18">
        <f t="shared" si="8"/>
        <v>110900.6315160146</v>
      </c>
      <c r="BS67" s="18">
        <f t="shared" si="8"/>
        <v>76341.662711977347</v>
      </c>
      <c r="BT67" s="18">
        <f>SUM(BT3:BT66)</f>
        <v>382.94447797979922</v>
      </c>
      <c r="BU67" s="18">
        <f>SUM(BU3:BU66)</f>
        <v>131055.40272649522</v>
      </c>
      <c r="BV67" s="18">
        <f>SUM(BV3:BV66)</f>
        <v>20754.552541142741</v>
      </c>
      <c r="BW67" s="18">
        <f>SUM(BW3:BW66)</f>
        <v>94695.860482054894</v>
      </c>
      <c r="BX67" s="18">
        <f t="shared" si="5"/>
        <v>922942.80128838017</v>
      </c>
    </row>
    <row r="68" spans="1:76" x14ac:dyDescent="0.2">
      <c r="A68" s="24"/>
      <c r="B68" s="18" t="s">
        <v>19</v>
      </c>
      <c r="C68" s="17">
        <v>1167.2667675975833</v>
      </c>
      <c r="D68" s="17">
        <v>61.441011703402296</v>
      </c>
      <c r="E68" s="17">
        <v>20.222892215010273</v>
      </c>
      <c r="F68" s="17">
        <v>199.93445777615383</v>
      </c>
      <c r="G68" s="17">
        <v>14628.91302627728</v>
      </c>
      <c r="H68" s="17">
        <v>1216.1383880338578</v>
      </c>
      <c r="I68" s="17">
        <v>1055.6948735551737</v>
      </c>
      <c r="J68" s="17">
        <v>1428.286356043001</v>
      </c>
      <c r="K68" s="17">
        <v>428.92133238413572</v>
      </c>
      <c r="L68" s="17">
        <v>12119.527141590588</v>
      </c>
      <c r="M68" s="17">
        <v>11625.364461539799</v>
      </c>
      <c r="N68" s="17">
        <v>8899.2690493631762</v>
      </c>
      <c r="O68" s="17">
        <v>2854.9165698112533</v>
      </c>
      <c r="P68" s="17">
        <v>1771.5301771242034</v>
      </c>
      <c r="Q68" s="17">
        <v>9207.4242850851097</v>
      </c>
      <c r="R68" s="17">
        <v>3164.1734023095487</v>
      </c>
      <c r="S68" s="17">
        <v>1556.4506088279531</v>
      </c>
      <c r="T68" s="17">
        <v>1199.2564643957517</v>
      </c>
      <c r="U68" s="17">
        <v>3252.0152412128637</v>
      </c>
      <c r="V68" s="17">
        <v>8559.4050687196213</v>
      </c>
      <c r="W68" s="17">
        <v>383.48676517965117</v>
      </c>
      <c r="X68" s="17">
        <v>1064.3337007181538</v>
      </c>
      <c r="Y68" s="17">
        <v>1575.0830180939645</v>
      </c>
      <c r="Z68" s="17">
        <v>1866.5370909555672</v>
      </c>
      <c r="AA68" s="17">
        <v>63.933161009242724</v>
      </c>
      <c r="AB68" s="17">
        <v>2162.4930218705563</v>
      </c>
      <c r="AC68" s="17">
        <v>7796.5295811329261</v>
      </c>
      <c r="AD68" s="17">
        <v>4228.158768418707</v>
      </c>
      <c r="AE68" s="17">
        <v>16236.250600141404</v>
      </c>
      <c r="AF68" s="17">
        <v>2034.164479415829</v>
      </c>
      <c r="AG68" s="17">
        <v>3276.9179462177326</v>
      </c>
      <c r="AH68" s="17">
        <v>1146.2066094706659</v>
      </c>
      <c r="AI68" s="17">
        <v>1243.0882963744189</v>
      </c>
      <c r="AJ68" s="17">
        <v>5761.5708041259059</v>
      </c>
      <c r="AK68" s="17">
        <v>1425.9833341154379</v>
      </c>
      <c r="AL68" s="17">
        <v>1233.4392248218569</v>
      </c>
      <c r="AM68" s="17">
        <v>492.82742089260171</v>
      </c>
      <c r="AN68" s="17">
        <v>579.31809798922222</v>
      </c>
      <c r="AO68" s="17">
        <v>2682.02618774852</v>
      </c>
      <c r="AP68" s="17">
        <v>4685.0386074255875</v>
      </c>
      <c r="AQ68" s="17">
        <v>3169.1126699638921</v>
      </c>
      <c r="AR68" s="17">
        <v>2893.6929506745446</v>
      </c>
      <c r="AS68" s="17">
        <v>2982.2690701751208</v>
      </c>
      <c r="AT68" s="17">
        <v>525.03123796895306</v>
      </c>
      <c r="AU68" s="17">
        <v>300.14659743106751</v>
      </c>
      <c r="AV68" s="17">
        <v>7873.2033278560912</v>
      </c>
      <c r="AW68" s="17">
        <v>1063.7664607837273</v>
      </c>
      <c r="AX68" s="17">
        <v>1601.7877299186325</v>
      </c>
      <c r="AY68" s="17">
        <v>1161.254680894097</v>
      </c>
      <c r="AZ68" s="17">
        <v>300.48210425901061</v>
      </c>
      <c r="BA68" s="17">
        <v>1941.1084666262559</v>
      </c>
      <c r="BB68" s="17">
        <v>297.95492424003493</v>
      </c>
      <c r="BC68" s="17">
        <v>513.23127009553934</v>
      </c>
      <c r="BD68" s="17">
        <v>1679.1008820172701</v>
      </c>
      <c r="BE68" s="17">
        <v>879.64665675267736</v>
      </c>
      <c r="BF68" s="17">
        <v>646.07508797794412</v>
      </c>
      <c r="BG68" s="17">
        <v>4330.129640555173</v>
      </c>
      <c r="BH68" s="17">
        <v>505.97064322159537</v>
      </c>
      <c r="BI68" s="17">
        <v>296.68030923881162</v>
      </c>
      <c r="BJ68" s="17">
        <v>246.32339230044118</v>
      </c>
      <c r="BK68" s="17">
        <v>671.59330729142118</v>
      </c>
      <c r="BL68" s="17">
        <v>100.10629517419579</v>
      </c>
      <c r="BM68" s="17">
        <v>233.34412879021812</v>
      </c>
      <c r="BN68" s="17">
        <v>0</v>
      </c>
      <c r="BO68" s="18">
        <f>SUM(C68:BN68)</f>
        <v>178565.55012589012</v>
      </c>
      <c r="BP68" s="17">
        <v>28835.421387106599</v>
      </c>
      <c r="BQ68" s="17">
        <v>0</v>
      </c>
      <c r="BR68" s="17">
        <v>740.18292743606582</v>
      </c>
      <c r="BS68" s="17">
        <v>24700.035131713848</v>
      </c>
      <c r="BT68" s="17">
        <v>288.3501973926127</v>
      </c>
      <c r="BU68" s="17">
        <v>62792.724661841523</v>
      </c>
      <c r="BV68" s="17">
        <v>8843.7216336221845</v>
      </c>
      <c r="BW68" s="17">
        <v>40277.81206686973</v>
      </c>
      <c r="BX68" s="18">
        <f t="shared" si="5"/>
        <v>345043.79813187273</v>
      </c>
    </row>
    <row r="69" spans="1:76" x14ac:dyDescent="0.2">
      <c r="A69" s="24" t="s">
        <v>4</v>
      </c>
      <c r="B69" s="18" t="s">
        <v>124</v>
      </c>
      <c r="C69" s="17">
        <v>165.97195862902129</v>
      </c>
      <c r="D69" s="17">
        <v>0</v>
      </c>
      <c r="E69" s="17">
        <v>0</v>
      </c>
      <c r="F69" s="17">
        <v>0.43247487770220833</v>
      </c>
      <c r="G69" s="17">
        <v>18.011693776303364</v>
      </c>
      <c r="H69" s="17">
        <v>0.99094550389522651</v>
      </c>
      <c r="I69" s="17">
        <v>1.2426268754029406</v>
      </c>
      <c r="J69" s="17">
        <v>0.6536850582740501</v>
      </c>
      <c r="K69" s="17">
        <v>0.45199777942860803</v>
      </c>
      <c r="L69" s="17">
        <v>0.91363852719550853</v>
      </c>
      <c r="M69" s="17">
        <v>3.4554335646068828</v>
      </c>
      <c r="N69" s="17">
        <v>6.2527633821254831</v>
      </c>
      <c r="O69" s="17">
        <v>1.1280737933194867</v>
      </c>
      <c r="P69" s="17">
        <v>6.7898673489802821</v>
      </c>
      <c r="Q69" s="17">
        <v>2.6942968786095589</v>
      </c>
      <c r="R69" s="17">
        <v>3.6505087460857681</v>
      </c>
      <c r="S69" s="17">
        <v>1.0606016910862475</v>
      </c>
      <c r="T69" s="17">
        <v>0.9468588296355307</v>
      </c>
      <c r="U69" s="17">
        <v>2.333102275659888</v>
      </c>
      <c r="V69" s="17">
        <v>4.5294566714096858</v>
      </c>
      <c r="W69" s="17">
        <v>0.42444910639440658</v>
      </c>
      <c r="X69" s="17">
        <v>1.0131523646017819</v>
      </c>
      <c r="Y69" s="17">
        <v>4.7446565262496243</v>
      </c>
      <c r="Z69" s="17">
        <v>1.5577438941727051</v>
      </c>
      <c r="AA69" s="17">
        <v>0.5230832111522401</v>
      </c>
      <c r="AB69" s="17">
        <v>6.0336111606174887</v>
      </c>
      <c r="AC69" s="17">
        <v>46.994755147706258</v>
      </c>
      <c r="AD69" s="17">
        <v>14.360095541879568</v>
      </c>
      <c r="AE69" s="17">
        <v>33.408215168983197</v>
      </c>
      <c r="AF69" s="17">
        <v>14.927530622274201</v>
      </c>
      <c r="AG69" s="17">
        <v>30.960496924566254</v>
      </c>
      <c r="AH69" s="17">
        <v>0.53736790274707302</v>
      </c>
      <c r="AI69" s="17">
        <v>2.0194022287253248</v>
      </c>
      <c r="AJ69" s="17">
        <v>41.218342359056713</v>
      </c>
      <c r="AK69" s="17">
        <v>219.25073147120995</v>
      </c>
      <c r="AL69" s="17">
        <v>1.5767641391416565</v>
      </c>
      <c r="AM69" s="17">
        <v>1.0082969194512286</v>
      </c>
      <c r="AN69" s="17">
        <v>6.695682530618507</v>
      </c>
      <c r="AO69" s="17">
        <v>3.5078271071491511</v>
      </c>
      <c r="AP69" s="17">
        <v>31.036044158208824</v>
      </c>
      <c r="AQ69" s="17">
        <v>292.65333098706856</v>
      </c>
      <c r="AR69" s="17">
        <v>401.35542136522542</v>
      </c>
      <c r="AS69" s="17">
        <v>270.73663435789797</v>
      </c>
      <c r="AT69" s="17">
        <v>399.96329110162384</v>
      </c>
      <c r="AU69" s="17">
        <v>278.27582543597794</v>
      </c>
      <c r="AV69" s="17">
        <v>892.47472735679435</v>
      </c>
      <c r="AW69" s="17">
        <v>14.12164986390632</v>
      </c>
      <c r="AX69" s="17">
        <v>1.9717711249216927</v>
      </c>
      <c r="AY69" s="17">
        <v>1.8073790220955677</v>
      </c>
      <c r="AZ69" s="17">
        <v>2.7388679866401562</v>
      </c>
      <c r="BA69" s="17">
        <v>31.009506371735135</v>
      </c>
      <c r="BB69" s="17">
        <v>20.020092112391794</v>
      </c>
      <c r="BC69" s="17">
        <v>51.044842753471713</v>
      </c>
      <c r="BD69" s="17">
        <v>97.6219525677664</v>
      </c>
      <c r="BE69" s="17">
        <v>967.49186579262641</v>
      </c>
      <c r="BF69" s="17">
        <v>521.6588185644024</v>
      </c>
      <c r="BG69" s="17">
        <v>1741.8894620589526</v>
      </c>
      <c r="BH69" s="17">
        <v>385.45131713380556</v>
      </c>
      <c r="BI69" s="17">
        <v>109.66616858566482</v>
      </c>
      <c r="BJ69" s="17">
        <v>11.168941632638846</v>
      </c>
      <c r="BK69" s="17">
        <v>380.37984508082815</v>
      </c>
      <c r="BL69" s="17">
        <v>0.68090695100424559</v>
      </c>
      <c r="BM69" s="17">
        <v>33.811128373837015</v>
      </c>
      <c r="BN69" s="17">
        <v>0</v>
      </c>
      <c r="BO69" s="18">
        <f>SUM(C69:BN69)</f>
        <v>7591.3019792749265</v>
      </c>
      <c r="BP69" s="17">
        <v>16299.660099770012</v>
      </c>
      <c r="BQ69" s="17">
        <v>0</v>
      </c>
      <c r="BR69" s="17">
        <v>303.3953297900282</v>
      </c>
      <c r="BS69" s="17">
        <v>5566.842591165032</v>
      </c>
      <c r="BT69" s="17">
        <v>0</v>
      </c>
      <c r="BU69" s="17">
        <v>0</v>
      </c>
      <c r="BV69" s="17">
        <v>0</v>
      </c>
      <c r="BW69" s="17">
        <v>0</v>
      </c>
      <c r="BX69" s="18">
        <f t="shared" si="5"/>
        <v>29761.199999999997</v>
      </c>
    </row>
    <row r="70" spans="1:76" x14ac:dyDescent="0.2">
      <c r="A70" s="24" t="s">
        <v>2</v>
      </c>
      <c r="B70" s="18" t="s">
        <v>246</v>
      </c>
      <c r="C70" s="17">
        <v>146.2125879240165</v>
      </c>
      <c r="D70" s="17">
        <v>44.408644104302503</v>
      </c>
      <c r="E70" s="17">
        <v>11.592810536825009</v>
      </c>
      <c r="F70" s="17">
        <v>7.0601671370247034</v>
      </c>
      <c r="G70" s="17">
        <v>78.579325161045745</v>
      </c>
      <c r="H70" s="17">
        <v>65.523832221161868</v>
      </c>
      <c r="I70" s="17">
        <v>21.009744204570822</v>
      </c>
      <c r="J70" s="17">
        <v>12.639042487849235</v>
      </c>
      <c r="K70" s="17">
        <v>6.9386845999865567</v>
      </c>
      <c r="L70" s="17">
        <v>105.30255174167478</v>
      </c>
      <c r="M70" s="17">
        <v>127.81257270333109</v>
      </c>
      <c r="N70" s="17">
        <v>24.291878125757911</v>
      </c>
      <c r="O70" s="17">
        <v>61.809238802605407</v>
      </c>
      <c r="P70" s="17">
        <v>57.462437649021837</v>
      </c>
      <c r="Q70" s="17">
        <v>28.061672611642749</v>
      </c>
      <c r="R70" s="17">
        <v>33.197462520842471</v>
      </c>
      <c r="S70" s="17">
        <v>13.105170915206465</v>
      </c>
      <c r="T70" s="17">
        <v>13.028528190624581</v>
      </c>
      <c r="U70" s="17">
        <v>22.464259004367619</v>
      </c>
      <c r="V70" s="17">
        <v>48.36546333827657</v>
      </c>
      <c r="W70" s="17">
        <v>3.2780319566873235</v>
      </c>
      <c r="X70" s="17">
        <v>19.651267451220924</v>
      </c>
      <c r="Y70" s="17">
        <v>26.028642710049105</v>
      </c>
      <c r="Z70" s="17">
        <v>91.729734547669779</v>
      </c>
      <c r="AA70" s="17">
        <v>-2.0207716807259501</v>
      </c>
      <c r="AB70" s="17">
        <v>56.982939251318626</v>
      </c>
      <c r="AC70" s="17">
        <v>396.11072489790729</v>
      </c>
      <c r="AD70" s="17">
        <v>36.95046307881973</v>
      </c>
      <c r="AE70" s="17">
        <v>121.13472860905043</v>
      </c>
      <c r="AF70" s="17">
        <v>55.617124104804404</v>
      </c>
      <c r="AG70" s="17">
        <v>613.55234599506787</v>
      </c>
      <c r="AH70" s="17">
        <v>6.8197823187972197</v>
      </c>
      <c r="AI70" s="17">
        <v>12.708902703727022</v>
      </c>
      <c r="AJ70" s="17">
        <v>105.403031935778</v>
      </c>
      <c r="AK70" s="17">
        <v>9.914239946594499</v>
      </c>
      <c r="AL70" s="17">
        <v>371.25207366318421</v>
      </c>
      <c r="AM70" s="17">
        <v>0.88841940600248837</v>
      </c>
      <c r="AN70" s="17">
        <v>13.265760104249701</v>
      </c>
      <c r="AO70" s="17">
        <v>-0.1712112553422358</v>
      </c>
      <c r="AP70" s="17">
        <v>42.207490195902317</v>
      </c>
      <c r="AQ70" s="17">
        <v>171.50242261118299</v>
      </c>
      <c r="AR70" s="17">
        <v>59.84999708948898</v>
      </c>
      <c r="AS70" s="17">
        <v>66.383260708383418</v>
      </c>
      <c r="AT70" s="17">
        <v>94.325727779694176</v>
      </c>
      <c r="AU70" s="17">
        <v>136.85229598767182</v>
      </c>
      <c r="AV70" s="17">
        <v>201.72364589643047</v>
      </c>
      <c r="AW70" s="17">
        <v>41.910265444503878</v>
      </c>
      <c r="AX70" s="17">
        <v>9.5984737416536454</v>
      </c>
      <c r="AY70" s="17">
        <v>6.3702402414752548</v>
      </c>
      <c r="AZ70" s="17">
        <v>7.7890200312821651</v>
      </c>
      <c r="BA70" s="17">
        <v>224.26032821468888</v>
      </c>
      <c r="BB70" s="17">
        <v>8.4293985851569264</v>
      </c>
      <c r="BC70" s="17">
        <v>1.5670182804240003</v>
      </c>
      <c r="BD70" s="17">
        <v>77.06044167972783</v>
      </c>
      <c r="BE70" s="17">
        <v>6.0519188188123394</v>
      </c>
      <c r="BF70" s="17">
        <v>51.140610520011478</v>
      </c>
      <c r="BG70" s="17">
        <v>316.1913851640561</v>
      </c>
      <c r="BH70" s="17">
        <v>46.46780741356033</v>
      </c>
      <c r="BI70" s="17">
        <v>9.6634864097710178</v>
      </c>
      <c r="BJ70" s="17">
        <v>26.077335958782918</v>
      </c>
      <c r="BK70" s="17">
        <v>17.152279264234885</v>
      </c>
      <c r="BL70" s="17">
        <v>7.8884717843404433</v>
      </c>
      <c r="BM70" s="17">
        <v>23.866949570614214</v>
      </c>
      <c r="BN70" s="17">
        <v>0</v>
      </c>
      <c r="BO70" s="18">
        <f>SUM(C70:BN70)</f>
        <v>4522.2925751168432</v>
      </c>
      <c r="BP70" s="17">
        <v>7505.4270001257937</v>
      </c>
      <c r="BQ70" s="17">
        <v>0</v>
      </c>
      <c r="BR70" s="17">
        <v>500.69022675928426</v>
      </c>
      <c r="BS70" s="17">
        <v>4334.7595651437668</v>
      </c>
      <c r="BT70" s="17">
        <v>1.605324627588109</v>
      </c>
      <c r="BU70" s="17">
        <v>360.07261166326975</v>
      </c>
      <c r="BV70" s="17">
        <v>46.525825235075288</v>
      </c>
      <c r="BW70" s="17">
        <v>94.227451075385403</v>
      </c>
      <c r="BX70" s="18">
        <f t="shared" si="5"/>
        <v>17365.600579747006</v>
      </c>
    </row>
    <row r="71" spans="1:76" x14ac:dyDescent="0.2">
      <c r="A71" s="24"/>
      <c r="B71" s="5" t="s">
        <v>283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7">
        <v>0</v>
      </c>
      <c r="Q71" s="17">
        <v>0</v>
      </c>
      <c r="R71" s="17">
        <v>0</v>
      </c>
      <c r="S71" s="17">
        <v>0</v>
      </c>
      <c r="T71" s="17">
        <v>0</v>
      </c>
      <c r="U71" s="17">
        <v>0</v>
      </c>
      <c r="V71" s="17">
        <v>0</v>
      </c>
      <c r="W71" s="17">
        <v>0</v>
      </c>
      <c r="X71" s="17">
        <v>0</v>
      </c>
      <c r="Y71" s="17">
        <v>0</v>
      </c>
      <c r="Z71" s="17">
        <v>0</v>
      </c>
      <c r="AA71" s="17">
        <v>0</v>
      </c>
      <c r="AB71" s="17">
        <v>0</v>
      </c>
      <c r="AC71" s="17">
        <v>0</v>
      </c>
      <c r="AD71" s="17">
        <v>0</v>
      </c>
      <c r="AE71" s="17">
        <v>0</v>
      </c>
      <c r="AF71" s="17">
        <v>0</v>
      </c>
      <c r="AG71" s="17">
        <v>0</v>
      </c>
      <c r="AH71" s="17">
        <v>0</v>
      </c>
      <c r="AI71" s="17">
        <v>0</v>
      </c>
      <c r="AJ71" s="17">
        <v>0</v>
      </c>
      <c r="AK71" s="17">
        <v>0</v>
      </c>
      <c r="AL71" s="17">
        <v>0</v>
      </c>
      <c r="AM71" s="17">
        <v>0</v>
      </c>
      <c r="AN71" s="17">
        <v>0</v>
      </c>
      <c r="AO71" s="17">
        <v>0</v>
      </c>
      <c r="AP71" s="17">
        <v>0</v>
      </c>
      <c r="AQ71" s="17">
        <v>0</v>
      </c>
      <c r="AR71" s="17">
        <v>0</v>
      </c>
      <c r="AS71" s="17">
        <v>0</v>
      </c>
      <c r="AT71" s="17">
        <v>0</v>
      </c>
      <c r="AU71" s="17">
        <v>0</v>
      </c>
      <c r="AV71" s="17">
        <v>0</v>
      </c>
      <c r="AW71" s="17">
        <v>0</v>
      </c>
      <c r="AX71" s="17">
        <v>0</v>
      </c>
      <c r="AY71" s="17">
        <v>0</v>
      </c>
      <c r="AZ71" s="17">
        <v>0</v>
      </c>
      <c r="BA71" s="17">
        <v>0</v>
      </c>
      <c r="BB71" s="17">
        <v>0</v>
      </c>
      <c r="BC71" s="17">
        <v>0</v>
      </c>
      <c r="BD71" s="17">
        <v>0</v>
      </c>
      <c r="BE71" s="17">
        <v>0</v>
      </c>
      <c r="BF71" s="17">
        <v>0</v>
      </c>
      <c r="BG71" s="17">
        <v>0</v>
      </c>
      <c r="BH71" s="17">
        <v>0</v>
      </c>
      <c r="BI71" s="17">
        <v>0</v>
      </c>
      <c r="BJ71" s="17">
        <v>0</v>
      </c>
      <c r="BK71" s="17">
        <v>0</v>
      </c>
      <c r="BL71" s="17">
        <v>0</v>
      </c>
      <c r="BM71" s="17">
        <v>0</v>
      </c>
      <c r="BN71" s="17">
        <v>0</v>
      </c>
      <c r="BO71" s="5">
        <v>0</v>
      </c>
      <c r="BP71" s="17">
        <v>0</v>
      </c>
      <c r="BQ71" s="17">
        <v>0</v>
      </c>
      <c r="BR71" s="17">
        <v>0</v>
      </c>
      <c r="BS71" s="17">
        <v>0</v>
      </c>
      <c r="BT71" s="17">
        <v>0</v>
      </c>
      <c r="BU71" s="17">
        <v>-319.8</v>
      </c>
      <c r="BV71" s="17">
        <v>-225.9</v>
      </c>
      <c r="BW71" s="17">
        <v>-1085.7</v>
      </c>
      <c r="BX71" s="18">
        <f t="shared" si="5"/>
        <v>-1631.4</v>
      </c>
    </row>
    <row r="72" spans="1:76" x14ac:dyDescent="0.2">
      <c r="A72" s="24"/>
      <c r="B72" s="18" t="s">
        <v>18</v>
      </c>
      <c r="C72" s="18">
        <f>SUM(C67:C71)</f>
        <v>7637.8000000000038</v>
      </c>
      <c r="D72" s="18">
        <f t="shared" ref="D72:BN72" si="9">SUM(D67:D71)</f>
        <v>306.7</v>
      </c>
      <c r="E72" s="18">
        <f t="shared" si="9"/>
        <v>86.200000000000017</v>
      </c>
      <c r="F72" s="18">
        <f t="shared" si="9"/>
        <v>513.9000000000002</v>
      </c>
      <c r="G72" s="18">
        <f t="shared" si="9"/>
        <v>34618.799999999996</v>
      </c>
      <c r="H72" s="18">
        <f t="shared" si="9"/>
        <v>2658.5999999999995</v>
      </c>
      <c r="I72" s="18">
        <f t="shared" si="9"/>
        <v>2639.8000000000006</v>
      </c>
      <c r="J72" s="18">
        <f t="shared" si="9"/>
        <v>2657.2999999999997</v>
      </c>
      <c r="K72" s="18">
        <f t="shared" si="9"/>
        <v>1382.1000000000001</v>
      </c>
      <c r="L72" s="18">
        <f t="shared" si="9"/>
        <v>17246.2</v>
      </c>
      <c r="M72" s="18">
        <f t="shared" si="9"/>
        <v>20228.499999999993</v>
      </c>
      <c r="N72" s="18">
        <f t="shared" si="9"/>
        <v>14683.899999999996</v>
      </c>
      <c r="O72" s="18">
        <f t="shared" si="9"/>
        <v>5596.7999999999993</v>
      </c>
      <c r="P72" s="18">
        <f t="shared" si="9"/>
        <v>5216.5000000000009</v>
      </c>
      <c r="Q72" s="18">
        <f t="shared" si="9"/>
        <v>17553.099999999995</v>
      </c>
      <c r="R72" s="18">
        <f t="shared" si="9"/>
        <v>8544.3000000000011</v>
      </c>
      <c r="S72" s="18">
        <f t="shared" si="9"/>
        <v>2345.3999999999996</v>
      </c>
      <c r="T72" s="18">
        <f t="shared" si="9"/>
        <v>2216.8999999999996</v>
      </c>
      <c r="U72" s="18">
        <f t="shared" si="9"/>
        <v>6457.4000000000005</v>
      </c>
      <c r="V72" s="18">
        <f t="shared" si="9"/>
        <v>10633.600000000002</v>
      </c>
      <c r="W72" s="18">
        <f t="shared" si="9"/>
        <v>1009.7</v>
      </c>
      <c r="X72" s="18">
        <f t="shared" si="9"/>
        <v>2581.8000000000006</v>
      </c>
      <c r="Y72" s="18">
        <f t="shared" si="9"/>
        <v>3524.5999999999995</v>
      </c>
      <c r="Z72" s="18">
        <f t="shared" si="9"/>
        <v>7541.0000000000009</v>
      </c>
      <c r="AA72" s="18">
        <f t="shared" si="9"/>
        <v>1635.6999999999996</v>
      </c>
      <c r="AB72" s="18">
        <f t="shared" si="9"/>
        <v>5880.7999999999993</v>
      </c>
      <c r="AC72" s="18">
        <f t="shared" si="9"/>
        <v>59225.000000000029</v>
      </c>
      <c r="AD72" s="18">
        <f t="shared" si="9"/>
        <v>7060</v>
      </c>
      <c r="AE72" s="18">
        <f t="shared" si="9"/>
        <v>26588.199999999997</v>
      </c>
      <c r="AF72" s="18">
        <f t="shared" si="9"/>
        <v>10693.599999999999</v>
      </c>
      <c r="AG72" s="18">
        <f t="shared" si="9"/>
        <v>12630.2</v>
      </c>
      <c r="AH72" s="18">
        <f t="shared" si="9"/>
        <v>1434.8</v>
      </c>
      <c r="AI72" s="18">
        <f t="shared" si="9"/>
        <v>2488.4999999999991</v>
      </c>
      <c r="AJ72" s="18">
        <f t="shared" si="9"/>
        <v>16801.100000000002</v>
      </c>
      <c r="AK72" s="18">
        <f t="shared" si="9"/>
        <v>2625.8999999999996</v>
      </c>
      <c r="AL72" s="18">
        <f t="shared" si="9"/>
        <v>8039.0000000000009</v>
      </c>
      <c r="AM72" s="18">
        <f t="shared" si="9"/>
        <v>1576.8999999999999</v>
      </c>
      <c r="AN72" s="18">
        <f t="shared" si="9"/>
        <v>2308.0999999999995</v>
      </c>
      <c r="AO72" s="18">
        <f t="shared" si="9"/>
        <v>5634.7</v>
      </c>
      <c r="AP72" s="18">
        <f t="shared" si="9"/>
        <v>12943</v>
      </c>
      <c r="AQ72" s="18">
        <f t="shared" si="9"/>
        <v>12388.199999999999</v>
      </c>
      <c r="AR72" s="18">
        <f t="shared" si="9"/>
        <v>7847.5</v>
      </c>
      <c r="AS72" s="18">
        <f t="shared" si="9"/>
        <v>7797.9</v>
      </c>
      <c r="AT72" s="18">
        <f t="shared" si="9"/>
        <v>8131.2999999999975</v>
      </c>
      <c r="AU72" s="18">
        <f t="shared" si="9"/>
        <v>5456.7</v>
      </c>
      <c r="AV72" s="18">
        <f t="shared" si="9"/>
        <v>27597.900000000005</v>
      </c>
      <c r="AW72" s="18">
        <f t="shared" si="9"/>
        <v>7478.7</v>
      </c>
      <c r="AX72" s="18">
        <f t="shared" si="9"/>
        <v>2914.3999999999996</v>
      </c>
      <c r="AY72" s="18">
        <f t="shared" si="9"/>
        <v>4136.4000000000005</v>
      </c>
      <c r="AZ72" s="18">
        <f t="shared" si="9"/>
        <v>2066.6</v>
      </c>
      <c r="BA72" s="18">
        <f t="shared" si="9"/>
        <v>6903.2000000000016</v>
      </c>
      <c r="BB72" s="18">
        <f t="shared" si="9"/>
        <v>1663.0999999999995</v>
      </c>
      <c r="BC72" s="18">
        <f t="shared" si="9"/>
        <v>741.30000000000007</v>
      </c>
      <c r="BD72" s="18">
        <f t="shared" si="9"/>
        <v>8904.3000000000029</v>
      </c>
      <c r="BE72" s="18">
        <f t="shared" si="9"/>
        <v>11134.099999999999</v>
      </c>
      <c r="BF72" s="18">
        <f t="shared" si="9"/>
        <v>4856.2</v>
      </c>
      <c r="BG72" s="18">
        <f t="shared" si="9"/>
        <v>20370.8</v>
      </c>
      <c r="BH72" s="18">
        <f t="shared" si="9"/>
        <v>3890.7999999999988</v>
      </c>
      <c r="BI72" s="18">
        <f t="shared" si="9"/>
        <v>1992.9999999999993</v>
      </c>
      <c r="BJ72" s="18">
        <f t="shared" si="9"/>
        <v>1470.1999999999996</v>
      </c>
      <c r="BK72" s="18">
        <f t="shared" si="9"/>
        <v>4033.3000000000006</v>
      </c>
      <c r="BL72" s="18">
        <f t="shared" si="9"/>
        <v>310.19999999999993</v>
      </c>
      <c r="BM72" s="18">
        <f t="shared" si="9"/>
        <v>1789.3999999999996</v>
      </c>
      <c r="BN72" s="18">
        <f t="shared" si="9"/>
        <v>0</v>
      </c>
      <c r="BO72" s="18">
        <f>SUM(C72:BN72)</f>
        <v>509321.9</v>
      </c>
      <c r="BP72" s="18">
        <f>SUM(BP67:BP71)</f>
        <v>217824.9</v>
      </c>
      <c r="BQ72" s="18">
        <f t="shared" ref="BQ72:BW72" si="10">SUM(BQ67:BQ71)</f>
        <v>4984.6000000000004</v>
      </c>
      <c r="BR72" s="18">
        <f t="shared" si="10"/>
        <v>112444.89999999998</v>
      </c>
      <c r="BS72" s="18">
        <f t="shared" si="10"/>
        <v>110943.29999999999</v>
      </c>
      <c r="BT72" s="18">
        <f t="shared" si="10"/>
        <v>672.9</v>
      </c>
      <c r="BU72" s="18">
        <f t="shared" si="10"/>
        <v>193888.40000000002</v>
      </c>
      <c r="BV72" s="18">
        <f t="shared" si="10"/>
        <v>29418.9</v>
      </c>
      <c r="BW72" s="18">
        <f t="shared" si="10"/>
        <v>133982.20000000001</v>
      </c>
      <c r="BX72" s="18">
        <f t="shared" si="5"/>
        <v>1313482</v>
      </c>
    </row>
    <row r="73" spans="1:76" x14ac:dyDescent="0.2">
      <c r="A73" s="24" t="s">
        <v>5</v>
      </c>
      <c r="B73" s="18" t="s">
        <v>6</v>
      </c>
      <c r="C73" s="17">
        <v>696.40000000000009</v>
      </c>
      <c r="D73" s="17">
        <v>24.1</v>
      </c>
      <c r="E73" s="17">
        <v>27.2</v>
      </c>
      <c r="F73" s="17">
        <v>170.5</v>
      </c>
      <c r="G73" s="17">
        <v>5419</v>
      </c>
      <c r="H73" s="17">
        <v>775.60000000000014</v>
      </c>
      <c r="I73" s="17">
        <v>611</v>
      </c>
      <c r="J73" s="17">
        <v>731.3</v>
      </c>
      <c r="K73" s="17">
        <v>488.5</v>
      </c>
      <c r="L73" s="17">
        <v>794.5</v>
      </c>
      <c r="M73" s="17">
        <v>4211.5999999999995</v>
      </c>
      <c r="N73" s="17">
        <v>3116.5999999999995</v>
      </c>
      <c r="O73" s="17">
        <v>1580.1000000000001</v>
      </c>
      <c r="P73" s="17">
        <v>1770</v>
      </c>
      <c r="Q73" s="17">
        <v>2077.3000000000002</v>
      </c>
      <c r="R73" s="17">
        <v>2490.5</v>
      </c>
      <c r="S73" s="17">
        <v>856.3</v>
      </c>
      <c r="T73" s="17">
        <v>863.90000000000009</v>
      </c>
      <c r="U73" s="17">
        <v>1923.1</v>
      </c>
      <c r="V73" s="17">
        <v>1811.7999999999997</v>
      </c>
      <c r="W73" s="17">
        <v>402</v>
      </c>
      <c r="X73" s="17">
        <v>878.1</v>
      </c>
      <c r="Y73" s="17">
        <v>1294.6000000000001</v>
      </c>
      <c r="Z73" s="17">
        <v>2012.8999999999999</v>
      </c>
      <c r="AA73" s="17">
        <v>652.19999999999993</v>
      </c>
      <c r="AB73" s="17">
        <v>1577.5000000000002</v>
      </c>
      <c r="AC73" s="17">
        <v>11336.099999999999</v>
      </c>
      <c r="AD73" s="17">
        <v>3578.2999999999997</v>
      </c>
      <c r="AE73" s="17">
        <v>13562.400000000001</v>
      </c>
      <c r="AF73" s="17">
        <v>9444.7000000000007</v>
      </c>
      <c r="AG73" s="17">
        <v>6275.9</v>
      </c>
      <c r="AH73" s="17">
        <v>186.7</v>
      </c>
      <c r="AI73" s="17">
        <v>542.5</v>
      </c>
      <c r="AJ73" s="17">
        <v>5949.7</v>
      </c>
      <c r="AK73" s="17">
        <v>1671.1000000000001</v>
      </c>
      <c r="AL73" s="17">
        <v>3248.5</v>
      </c>
      <c r="AM73" s="17">
        <v>684.9</v>
      </c>
      <c r="AN73" s="17">
        <v>802.4</v>
      </c>
      <c r="AO73" s="17">
        <v>1713.9</v>
      </c>
      <c r="AP73" s="17">
        <v>6403.6</v>
      </c>
      <c r="AQ73" s="17">
        <v>5472.4</v>
      </c>
      <c r="AR73" s="17">
        <v>2185.1999999999998</v>
      </c>
      <c r="AS73" s="17">
        <v>2205</v>
      </c>
      <c r="AT73" s="17">
        <v>1183.6999999999998</v>
      </c>
      <c r="AU73" s="17">
        <v>0</v>
      </c>
      <c r="AV73" s="17">
        <v>8106.6999999999989</v>
      </c>
      <c r="AW73" s="17">
        <v>3095.0000000000005</v>
      </c>
      <c r="AX73" s="17">
        <v>1237</v>
      </c>
      <c r="AY73" s="17">
        <v>944.5</v>
      </c>
      <c r="AZ73" s="17">
        <v>369.3</v>
      </c>
      <c r="BA73" s="17">
        <v>1039.8</v>
      </c>
      <c r="BB73" s="17">
        <v>7136.7999999999993</v>
      </c>
      <c r="BC73" s="17">
        <v>227.1</v>
      </c>
      <c r="BD73" s="17">
        <v>6417.4000000000005</v>
      </c>
      <c r="BE73" s="17">
        <v>29494.5</v>
      </c>
      <c r="BF73" s="17">
        <v>27275.5</v>
      </c>
      <c r="BG73" s="17">
        <v>14093.3</v>
      </c>
      <c r="BH73" s="17">
        <v>11953.2</v>
      </c>
      <c r="BI73" s="17">
        <v>742.6</v>
      </c>
      <c r="BJ73" s="17">
        <v>595.79999999999995</v>
      </c>
      <c r="BK73" s="17">
        <v>2766.3</v>
      </c>
      <c r="BL73" s="17">
        <v>105.6</v>
      </c>
      <c r="BM73" s="17">
        <v>552.9</v>
      </c>
      <c r="BN73" s="17">
        <v>457</v>
      </c>
      <c r="BO73" s="18">
        <f t="shared" ref="BO73:BO80" si="11">SUM(C73:BN73)</f>
        <v>230313.89999999994</v>
      </c>
      <c r="BP73" s="22"/>
      <c r="BQ73" s="22"/>
      <c r="BR73" s="22"/>
      <c r="BS73" s="22"/>
      <c r="BT73" s="22"/>
      <c r="BU73" s="22"/>
      <c r="BV73" s="22"/>
      <c r="BW73" s="22"/>
      <c r="BX73" s="22"/>
    </row>
    <row r="74" spans="1:76" x14ac:dyDescent="0.2">
      <c r="A74" s="24" t="s">
        <v>31</v>
      </c>
      <c r="B74" s="25" t="s">
        <v>42</v>
      </c>
      <c r="C74" s="17">
        <v>65.8</v>
      </c>
      <c r="D74" s="17">
        <v>3.5</v>
      </c>
      <c r="E74" s="17">
        <v>0.5</v>
      </c>
      <c r="F74" s="17">
        <v>8.6999999999999993</v>
      </c>
      <c r="G74" s="17">
        <v>98.09999999999998</v>
      </c>
      <c r="H74" s="17">
        <v>19</v>
      </c>
      <c r="I74" s="17">
        <v>14.4</v>
      </c>
      <c r="J74" s="17">
        <v>25.9</v>
      </c>
      <c r="K74" s="17">
        <v>11.4</v>
      </c>
      <c r="L74" s="17">
        <v>0</v>
      </c>
      <c r="M74" s="17">
        <v>129.19999999999999</v>
      </c>
      <c r="N74" s="17">
        <v>9.8999999999999986</v>
      </c>
      <c r="O74" s="17">
        <v>28.400000000000002</v>
      </c>
      <c r="P74" s="17">
        <v>54.8</v>
      </c>
      <c r="Q74" s="17">
        <v>74.3</v>
      </c>
      <c r="R74" s="17">
        <v>39.9</v>
      </c>
      <c r="S74" s="17">
        <v>5.7</v>
      </c>
      <c r="T74" s="17">
        <v>9.7000000000000011</v>
      </c>
      <c r="U74" s="17">
        <v>18.5</v>
      </c>
      <c r="V74" s="17">
        <v>18.599999999999998</v>
      </c>
      <c r="W74" s="17">
        <v>4.5999999999999996</v>
      </c>
      <c r="X74" s="17">
        <v>15.5</v>
      </c>
      <c r="Y74" s="17">
        <v>14.700000000000001</v>
      </c>
      <c r="Z74" s="17">
        <v>155</v>
      </c>
      <c r="AA74" s="17">
        <v>44.999999999999993</v>
      </c>
      <c r="AB74" s="17">
        <v>54.199999999999989</v>
      </c>
      <c r="AC74" s="17">
        <v>227.3</v>
      </c>
      <c r="AD74" s="17">
        <v>99.2</v>
      </c>
      <c r="AE74" s="17">
        <v>417.5</v>
      </c>
      <c r="AF74" s="17">
        <v>254.6</v>
      </c>
      <c r="AG74" s="17">
        <v>111.2</v>
      </c>
      <c r="AH74" s="17">
        <v>60.5</v>
      </c>
      <c r="AI74" s="17">
        <v>5.1999999999999993</v>
      </c>
      <c r="AJ74" s="17">
        <v>140.79999999999998</v>
      </c>
      <c r="AK74" s="17">
        <v>9.6</v>
      </c>
      <c r="AL74" s="17">
        <v>112.19999999999999</v>
      </c>
      <c r="AM74" s="17">
        <v>7.3999999999999995</v>
      </c>
      <c r="AN74" s="17">
        <v>13.1</v>
      </c>
      <c r="AO74" s="17">
        <v>22.9</v>
      </c>
      <c r="AP74" s="17">
        <v>70.099999999999994</v>
      </c>
      <c r="AQ74" s="17">
        <v>1826.7</v>
      </c>
      <c r="AR74" s="17">
        <v>169.9</v>
      </c>
      <c r="AS74" s="17">
        <v>37.1</v>
      </c>
      <c r="AT74" s="17">
        <v>1842.1000000000001</v>
      </c>
      <c r="AU74" s="17">
        <v>2659.5</v>
      </c>
      <c r="AV74" s="17">
        <v>226.29999999999998</v>
      </c>
      <c r="AW74" s="17">
        <v>34.9</v>
      </c>
      <c r="AX74" s="17">
        <v>8.5</v>
      </c>
      <c r="AY74" s="17">
        <v>45.1</v>
      </c>
      <c r="AZ74" s="17">
        <v>15.7</v>
      </c>
      <c r="BA74" s="17">
        <v>80.100000000000009</v>
      </c>
      <c r="BB74" s="17">
        <v>7.5</v>
      </c>
      <c r="BC74" s="17">
        <v>4</v>
      </c>
      <c r="BD74" s="17">
        <v>75.600000000000009</v>
      </c>
      <c r="BE74" s="17">
        <v>0</v>
      </c>
      <c r="BF74" s="17">
        <v>13.400000000000002</v>
      </c>
      <c r="BG74" s="17">
        <v>56</v>
      </c>
      <c r="BH74" s="17">
        <v>70.5</v>
      </c>
      <c r="BI74" s="17">
        <v>160.5</v>
      </c>
      <c r="BJ74" s="17">
        <v>30.6</v>
      </c>
      <c r="BK74" s="17">
        <v>201.5</v>
      </c>
      <c r="BL74" s="17">
        <v>3.9000000000000004</v>
      </c>
      <c r="BM74" s="17">
        <v>35.5</v>
      </c>
      <c r="BN74" s="17">
        <v>0</v>
      </c>
      <c r="BO74" s="18">
        <f t="shared" si="11"/>
        <v>10081.800000000001</v>
      </c>
      <c r="BP74" s="22"/>
      <c r="BQ74" s="22"/>
      <c r="BR74" s="22"/>
      <c r="BS74" s="22"/>
      <c r="BT74" s="22"/>
      <c r="BU74" s="22"/>
      <c r="BV74" s="22"/>
      <c r="BW74" s="22"/>
      <c r="BX74" s="22"/>
    </row>
    <row r="75" spans="1:76" x14ac:dyDescent="0.2">
      <c r="A75" s="24" t="s">
        <v>46</v>
      </c>
      <c r="B75" s="25" t="s">
        <v>40</v>
      </c>
      <c r="C75" s="17">
        <v>505</v>
      </c>
      <c r="D75" s="17">
        <v>9.1</v>
      </c>
      <c r="E75" s="17">
        <v>0.5</v>
      </c>
      <c r="F75" s="17">
        <v>2.6</v>
      </c>
      <c r="G75" s="17">
        <v>254.2</v>
      </c>
      <c r="H75" s="17">
        <v>74.8</v>
      </c>
      <c r="I75" s="17">
        <v>80.8</v>
      </c>
      <c r="J75" s="17">
        <v>64.900000000000006</v>
      </c>
      <c r="K75" s="17">
        <v>55.4</v>
      </c>
      <c r="L75" s="17">
        <v>34.600000000000009</v>
      </c>
      <c r="M75" s="17">
        <v>350.6</v>
      </c>
      <c r="N75" s="17">
        <v>145.39999999999998</v>
      </c>
      <c r="O75" s="17">
        <v>114.69999999999999</v>
      </c>
      <c r="P75" s="17">
        <v>84.5</v>
      </c>
      <c r="Q75" s="17">
        <v>206.4</v>
      </c>
      <c r="R75" s="17">
        <v>156.5</v>
      </c>
      <c r="S75" s="17">
        <v>186.49999999999997</v>
      </c>
      <c r="T75" s="17">
        <v>79.099999999999994</v>
      </c>
      <c r="U75" s="17">
        <v>112.7</v>
      </c>
      <c r="V75" s="17">
        <v>189.5</v>
      </c>
      <c r="W75" s="17">
        <v>66.3</v>
      </c>
      <c r="X75" s="17">
        <v>34.799999999999997</v>
      </c>
      <c r="Y75" s="17">
        <v>33.4</v>
      </c>
      <c r="Z75" s="17">
        <v>35.299999999999997</v>
      </c>
      <c r="AA75" s="17">
        <v>166.49999999999997</v>
      </c>
      <c r="AB75" s="17">
        <v>78</v>
      </c>
      <c r="AC75" s="17">
        <v>372.6</v>
      </c>
      <c r="AD75" s="17">
        <v>89.600000000000009</v>
      </c>
      <c r="AE75" s="17">
        <v>411.99999999999994</v>
      </c>
      <c r="AF75" s="17">
        <v>314.70000000000005</v>
      </c>
      <c r="AG75" s="17">
        <v>213.7</v>
      </c>
      <c r="AH75" s="17">
        <v>109.7</v>
      </c>
      <c r="AI75" s="17">
        <v>40.1</v>
      </c>
      <c r="AJ75" s="17">
        <v>383.8</v>
      </c>
      <c r="AK75" s="17">
        <v>52</v>
      </c>
      <c r="AL75" s="17">
        <v>308.5</v>
      </c>
      <c r="AM75" s="17">
        <v>35.300000000000004</v>
      </c>
      <c r="AN75" s="17">
        <v>57.2</v>
      </c>
      <c r="AO75" s="17">
        <v>18.899999999999999</v>
      </c>
      <c r="AP75" s="17">
        <v>177.6</v>
      </c>
      <c r="AQ75" s="17">
        <v>13.5</v>
      </c>
      <c r="AR75" s="17">
        <v>6.1</v>
      </c>
      <c r="AS75" s="17">
        <v>21.599999999999998</v>
      </c>
      <c r="AT75" s="17">
        <v>451.59999999999997</v>
      </c>
      <c r="AU75" s="17">
        <v>0</v>
      </c>
      <c r="AV75" s="17">
        <v>373.89999999999992</v>
      </c>
      <c r="AW75" s="17">
        <v>219.60000000000002</v>
      </c>
      <c r="AX75" s="17">
        <v>626.80000000000007</v>
      </c>
      <c r="AY75" s="17">
        <v>17.7</v>
      </c>
      <c r="AZ75" s="17">
        <v>17.399999999999999</v>
      </c>
      <c r="BA75" s="17">
        <v>19.2</v>
      </c>
      <c r="BB75" s="17">
        <v>839.2</v>
      </c>
      <c r="BC75" s="17">
        <v>13.1</v>
      </c>
      <c r="BD75" s="17">
        <v>1639.4</v>
      </c>
      <c r="BE75" s="17">
        <v>644</v>
      </c>
      <c r="BF75" s="17">
        <v>500.1</v>
      </c>
      <c r="BG75" s="17">
        <v>4037.9</v>
      </c>
      <c r="BH75" s="17">
        <v>2336.3000000000002</v>
      </c>
      <c r="BI75" s="17">
        <v>87.9</v>
      </c>
      <c r="BJ75" s="17">
        <v>420.8</v>
      </c>
      <c r="BK75" s="17">
        <v>501.3</v>
      </c>
      <c r="BL75" s="17">
        <v>4.3999999999999995</v>
      </c>
      <c r="BM75" s="17">
        <v>41</v>
      </c>
      <c r="BN75" s="17">
        <v>0</v>
      </c>
      <c r="BO75" s="18">
        <f t="shared" si="11"/>
        <v>18540.600000000002</v>
      </c>
      <c r="BP75" s="22"/>
      <c r="BQ75" s="22"/>
      <c r="BR75" s="22"/>
      <c r="BS75" s="22"/>
      <c r="BT75" s="22"/>
      <c r="BU75" s="22"/>
      <c r="BV75" s="22"/>
      <c r="BW75" s="22"/>
      <c r="BX75" s="22"/>
    </row>
    <row r="76" spans="1:76" s="3" customFormat="1" x14ac:dyDescent="0.2">
      <c r="A76" s="24" t="s">
        <v>39</v>
      </c>
      <c r="B76" s="25" t="s">
        <v>127</v>
      </c>
      <c r="C76" s="17">
        <v>1597.3999999999965</v>
      </c>
      <c r="D76" s="17">
        <v>31.799999999999859</v>
      </c>
      <c r="E76" s="17">
        <v>2.2999999999999998</v>
      </c>
      <c r="F76" s="17">
        <v>3.8999999999998431</v>
      </c>
      <c r="G76" s="17">
        <v>1423.4999999999986</v>
      </c>
      <c r="H76" s="17">
        <v>75.400000000000034</v>
      </c>
      <c r="I76" s="17">
        <v>139.80000000000001</v>
      </c>
      <c r="J76" s="17">
        <v>73.600000000000009</v>
      </c>
      <c r="K76" s="17">
        <v>-2.3999999999986379</v>
      </c>
      <c r="L76" s="17">
        <v>-203.09999999999923</v>
      </c>
      <c r="M76" s="17">
        <v>2578.7999999999811</v>
      </c>
      <c r="N76" s="17">
        <v>5342.3999999999987</v>
      </c>
      <c r="O76" s="17">
        <v>472.5000000000004</v>
      </c>
      <c r="P76" s="17">
        <v>216.4999999999996</v>
      </c>
      <c r="Q76" s="17">
        <v>-263.39999999999912</v>
      </c>
      <c r="R76" s="17">
        <v>606.79999999999882</v>
      </c>
      <c r="S76" s="17">
        <v>42.199999999998965</v>
      </c>
      <c r="T76" s="17">
        <v>-18.999999999999872</v>
      </c>
      <c r="U76" s="17">
        <v>741.90000000000134</v>
      </c>
      <c r="V76" s="17">
        <v>-213.69999999999283</v>
      </c>
      <c r="W76" s="17">
        <v>-86.300000000000097</v>
      </c>
      <c r="X76" s="17">
        <v>333.90000000000066</v>
      </c>
      <c r="Y76" s="17">
        <v>184.20000000000178</v>
      </c>
      <c r="Z76" s="17">
        <v>2202.3999999999996</v>
      </c>
      <c r="AA76" s="17">
        <v>9.9999999999999574</v>
      </c>
      <c r="AB76" s="17">
        <v>361.40000000000146</v>
      </c>
      <c r="AC76" s="17">
        <v>7412.2000000000007</v>
      </c>
      <c r="AD76" s="17">
        <v>1657.8</v>
      </c>
      <c r="AE76" s="17">
        <v>6563.1999999999834</v>
      </c>
      <c r="AF76" s="17">
        <v>4165.9000000000005</v>
      </c>
      <c r="AG76" s="17">
        <v>247.69999999999547</v>
      </c>
      <c r="AH76" s="17">
        <v>187.79999999999998</v>
      </c>
      <c r="AI76" s="17">
        <v>-472.99999999999977</v>
      </c>
      <c r="AJ76" s="17">
        <v>610</v>
      </c>
      <c r="AK76" s="17">
        <v>341.20000000000005</v>
      </c>
      <c r="AL76" s="17">
        <v>714.59999999999764</v>
      </c>
      <c r="AM76" s="17">
        <v>212.89999999999898</v>
      </c>
      <c r="AN76" s="17">
        <v>28.10000000000057</v>
      </c>
      <c r="AO76" s="17">
        <v>1888.7</v>
      </c>
      <c r="AP76" s="17">
        <v>2259.1000000000049</v>
      </c>
      <c r="AQ76" s="17">
        <v>7093.3</v>
      </c>
      <c r="AR76" s="17">
        <v>2183</v>
      </c>
      <c r="AS76" s="17">
        <v>1572.5</v>
      </c>
      <c r="AT76" s="17">
        <v>9078.3999999999978</v>
      </c>
      <c r="AU76" s="17">
        <v>4223.1000000000031</v>
      </c>
      <c r="AV76" s="17">
        <v>22679.400000000005</v>
      </c>
      <c r="AW76" s="17">
        <v>1217.3999999999994</v>
      </c>
      <c r="AX76" s="17">
        <v>-188.29999999999998</v>
      </c>
      <c r="AY76" s="17">
        <v>284.10000000000002</v>
      </c>
      <c r="AZ76" s="17">
        <v>634.4000000000002</v>
      </c>
      <c r="BA76" s="17">
        <v>1584.0000000000016</v>
      </c>
      <c r="BB76" s="17">
        <v>217.60000000000002</v>
      </c>
      <c r="BC76" s="17">
        <v>-139.19999999999965</v>
      </c>
      <c r="BD76" s="17">
        <v>1113.5000000000005</v>
      </c>
      <c r="BE76" s="17">
        <v>48.799999999990931</v>
      </c>
      <c r="BF76" s="17">
        <v>206.09999999999945</v>
      </c>
      <c r="BG76" s="17">
        <v>4215.600000000004</v>
      </c>
      <c r="BH76" s="17">
        <v>266.90000000000362</v>
      </c>
      <c r="BI76" s="17">
        <v>308.8</v>
      </c>
      <c r="BJ76" s="17">
        <v>376.8</v>
      </c>
      <c r="BK76" s="17">
        <v>-235.8</v>
      </c>
      <c r="BL76" s="17">
        <v>103.5</v>
      </c>
      <c r="BM76" s="17">
        <v>1065.1000000000001</v>
      </c>
      <c r="BN76" s="17">
        <v>0</v>
      </c>
      <c r="BO76" s="18">
        <f t="shared" si="11"/>
        <v>99378</v>
      </c>
      <c r="BP76" s="17"/>
      <c r="BQ76" s="17"/>
      <c r="BR76" s="17"/>
      <c r="BS76" s="17"/>
      <c r="BT76" s="17"/>
      <c r="BU76" s="17"/>
      <c r="BV76" s="17"/>
      <c r="BW76" s="17"/>
      <c r="BX76" s="17"/>
    </row>
    <row r="77" spans="1:76" s="3" customFormat="1" x14ac:dyDescent="0.2">
      <c r="A77" s="24" t="s">
        <v>36</v>
      </c>
      <c r="B77" s="25" t="s">
        <v>125</v>
      </c>
      <c r="C77" s="18">
        <f>SUM(C73:C76)-2*C75</f>
        <v>1854.5999999999967</v>
      </c>
      <c r="D77" s="18">
        <f>SUM(D73:D76)-2*D75</f>
        <v>50.299999999999855</v>
      </c>
      <c r="E77" s="18">
        <f t="shared" ref="E77:Z77" si="12">SUM(E73:E76)-2*E75</f>
        <v>29.5</v>
      </c>
      <c r="F77" s="18">
        <f t="shared" si="12"/>
        <v>180.49999999999983</v>
      </c>
      <c r="G77" s="18">
        <f t="shared" si="12"/>
        <v>6686.4</v>
      </c>
      <c r="H77" s="18">
        <f t="shared" si="12"/>
        <v>795.20000000000016</v>
      </c>
      <c r="I77" s="18">
        <f t="shared" si="12"/>
        <v>684.4</v>
      </c>
      <c r="J77" s="18">
        <f t="shared" si="12"/>
        <v>765.89999999999986</v>
      </c>
      <c r="K77" s="18">
        <f t="shared" si="12"/>
        <v>442.10000000000133</v>
      </c>
      <c r="L77" s="18">
        <f t="shared" si="12"/>
        <v>556.80000000000075</v>
      </c>
      <c r="M77" s="18">
        <f t="shared" si="12"/>
        <v>6568.9999999999809</v>
      </c>
      <c r="N77" s="18">
        <f t="shared" si="12"/>
        <v>8323.5</v>
      </c>
      <c r="O77" s="18">
        <f t="shared" si="12"/>
        <v>1966.3000000000006</v>
      </c>
      <c r="P77" s="18">
        <f t="shared" si="12"/>
        <v>1956.7999999999997</v>
      </c>
      <c r="Q77" s="18">
        <f t="shared" si="12"/>
        <v>1681.8000000000013</v>
      </c>
      <c r="R77" s="18">
        <f t="shared" si="12"/>
        <v>2980.6999999999989</v>
      </c>
      <c r="S77" s="18">
        <f t="shared" si="12"/>
        <v>717.69999999999891</v>
      </c>
      <c r="T77" s="18">
        <f t="shared" si="12"/>
        <v>775.50000000000023</v>
      </c>
      <c r="U77" s="18">
        <f t="shared" si="12"/>
        <v>2570.8000000000011</v>
      </c>
      <c r="V77" s="18">
        <f t="shared" si="12"/>
        <v>1427.2000000000069</v>
      </c>
      <c r="W77" s="18">
        <f t="shared" si="12"/>
        <v>253.99999999999991</v>
      </c>
      <c r="X77" s="18">
        <f t="shared" si="12"/>
        <v>1192.7000000000007</v>
      </c>
      <c r="Y77" s="18">
        <f t="shared" si="12"/>
        <v>1460.1000000000022</v>
      </c>
      <c r="Z77" s="18">
        <f t="shared" si="12"/>
        <v>4334.9999999999991</v>
      </c>
      <c r="AA77" s="18">
        <f t="shared" ref="AA77:BG77" si="13">SUM(AA73:AA76)-2*AA75</f>
        <v>540.70000000000005</v>
      </c>
      <c r="AB77" s="18">
        <f t="shared" si="13"/>
        <v>1915.1000000000017</v>
      </c>
      <c r="AC77" s="18">
        <f t="shared" si="13"/>
        <v>18602.999999999996</v>
      </c>
      <c r="AD77" s="18">
        <f t="shared" si="13"/>
        <v>5245.7</v>
      </c>
      <c r="AE77" s="18">
        <f t="shared" si="13"/>
        <v>20131.099999999984</v>
      </c>
      <c r="AF77" s="18">
        <f t="shared" si="13"/>
        <v>13550.500000000002</v>
      </c>
      <c r="AG77" s="18">
        <f t="shared" si="13"/>
        <v>6421.0999999999949</v>
      </c>
      <c r="AH77" s="18">
        <f t="shared" si="13"/>
        <v>325.29999999999995</v>
      </c>
      <c r="AI77" s="18">
        <f t="shared" si="13"/>
        <v>34.600000000000293</v>
      </c>
      <c r="AJ77" s="18">
        <f t="shared" si="13"/>
        <v>6316.7</v>
      </c>
      <c r="AK77" s="18">
        <f t="shared" si="13"/>
        <v>1969.9</v>
      </c>
      <c r="AL77" s="18">
        <f t="shared" si="13"/>
        <v>3766.7999999999975</v>
      </c>
      <c r="AM77" s="18">
        <f t="shared" si="13"/>
        <v>869.89999999999884</v>
      </c>
      <c r="AN77" s="18">
        <f t="shared" si="13"/>
        <v>786.40000000000066</v>
      </c>
      <c r="AO77" s="18">
        <f t="shared" si="13"/>
        <v>3606.6000000000004</v>
      </c>
      <c r="AP77" s="18">
        <f t="shared" si="13"/>
        <v>8555.2000000000044</v>
      </c>
      <c r="AQ77" s="18">
        <f t="shared" si="13"/>
        <v>14378.9</v>
      </c>
      <c r="AR77" s="18">
        <f t="shared" si="13"/>
        <v>4532</v>
      </c>
      <c r="AS77" s="18">
        <f t="shared" si="13"/>
        <v>3793</v>
      </c>
      <c r="AT77" s="18">
        <f t="shared" si="13"/>
        <v>11652.599999999997</v>
      </c>
      <c r="AU77" s="18">
        <f t="shared" si="13"/>
        <v>6882.6000000000031</v>
      </c>
      <c r="AV77" s="18">
        <f t="shared" si="13"/>
        <v>30638.500000000004</v>
      </c>
      <c r="AW77" s="18">
        <f t="shared" si="13"/>
        <v>4127.7</v>
      </c>
      <c r="AX77" s="18">
        <f t="shared" si="13"/>
        <v>430.40000000000009</v>
      </c>
      <c r="AY77" s="18">
        <f t="shared" si="13"/>
        <v>1256</v>
      </c>
      <c r="AZ77" s="18">
        <f t="shared" si="13"/>
        <v>1002.0000000000002</v>
      </c>
      <c r="BA77" s="18">
        <f t="shared" si="13"/>
        <v>2684.7000000000012</v>
      </c>
      <c r="BB77" s="18">
        <f t="shared" si="13"/>
        <v>6522.6999999999989</v>
      </c>
      <c r="BC77" s="18">
        <f t="shared" si="13"/>
        <v>78.800000000000338</v>
      </c>
      <c r="BD77" s="18">
        <f t="shared" si="13"/>
        <v>5967.1000000000013</v>
      </c>
      <c r="BE77" s="18">
        <f t="shared" si="13"/>
        <v>28899.299999999992</v>
      </c>
      <c r="BF77" s="18">
        <f t="shared" si="13"/>
        <v>26994.899999999998</v>
      </c>
      <c r="BG77" s="18">
        <f t="shared" si="13"/>
        <v>14327.000000000004</v>
      </c>
      <c r="BH77" s="18">
        <f t="shared" ref="BH77:BN77" si="14">SUM(BH73:BH76)-2*BH75</f>
        <v>9954.3000000000029</v>
      </c>
      <c r="BI77" s="18">
        <f t="shared" si="14"/>
        <v>1124</v>
      </c>
      <c r="BJ77" s="18">
        <f t="shared" si="14"/>
        <v>582.4</v>
      </c>
      <c r="BK77" s="18">
        <f t="shared" si="14"/>
        <v>2230.7000000000003</v>
      </c>
      <c r="BL77" s="18">
        <f t="shared" si="14"/>
        <v>208.6</v>
      </c>
      <c r="BM77" s="18">
        <f t="shared" si="14"/>
        <v>1612.5</v>
      </c>
      <c r="BN77" s="18">
        <f t="shared" si="14"/>
        <v>457</v>
      </c>
      <c r="BO77" s="18">
        <f t="shared" si="11"/>
        <v>321233.10000000003</v>
      </c>
      <c r="BP77" s="17"/>
      <c r="BQ77" s="17"/>
      <c r="BR77" s="17"/>
      <c r="BS77" s="17"/>
      <c r="BT77" s="17"/>
      <c r="BU77" s="17"/>
      <c r="BV77" s="17"/>
      <c r="BW77" s="17"/>
      <c r="BX77" s="17"/>
    </row>
    <row r="78" spans="1:76" s="3" customFormat="1" x14ac:dyDescent="0.2">
      <c r="A78" s="24" t="s">
        <v>284</v>
      </c>
      <c r="B78" s="25" t="s">
        <v>7</v>
      </c>
      <c r="C78" s="17">
        <v>1136.5</v>
      </c>
      <c r="D78" s="17">
        <v>43.3</v>
      </c>
      <c r="E78" s="17">
        <v>15</v>
      </c>
      <c r="F78" s="17">
        <v>80.700000000000017</v>
      </c>
      <c r="G78" s="17">
        <v>1892.2000000000003</v>
      </c>
      <c r="H78" s="17">
        <v>319</v>
      </c>
      <c r="I78" s="17">
        <v>281.7</v>
      </c>
      <c r="J78" s="17">
        <v>259.2</v>
      </c>
      <c r="K78" s="17">
        <v>265.7</v>
      </c>
      <c r="L78" s="17">
        <v>444.70000000000005</v>
      </c>
      <c r="M78" s="17">
        <v>1928.6000000000001</v>
      </c>
      <c r="N78" s="17">
        <v>3558.7999999999997</v>
      </c>
      <c r="O78" s="17">
        <v>556.5</v>
      </c>
      <c r="P78" s="17">
        <v>622.4</v>
      </c>
      <c r="Q78" s="17">
        <v>705.7</v>
      </c>
      <c r="R78" s="17">
        <v>713.7</v>
      </c>
      <c r="S78" s="17">
        <v>613.19999999999993</v>
      </c>
      <c r="T78" s="17">
        <v>305.29999999999995</v>
      </c>
      <c r="U78" s="17">
        <v>719.8</v>
      </c>
      <c r="V78" s="17">
        <v>742.3</v>
      </c>
      <c r="W78" s="17">
        <v>276.20000000000005</v>
      </c>
      <c r="X78" s="17">
        <v>284.3</v>
      </c>
      <c r="Y78" s="17">
        <v>177.79999999999998</v>
      </c>
      <c r="Z78" s="17">
        <v>2431.1</v>
      </c>
      <c r="AA78" s="17">
        <v>675.9</v>
      </c>
      <c r="AB78" s="17">
        <v>917.6</v>
      </c>
      <c r="AC78" s="17">
        <v>3155.5000000000005</v>
      </c>
      <c r="AD78" s="17">
        <v>1140.3999999999999</v>
      </c>
      <c r="AE78" s="17">
        <v>3236.8</v>
      </c>
      <c r="AF78" s="17">
        <v>2704.2000000000003</v>
      </c>
      <c r="AG78" s="17">
        <v>1936.9999999999998</v>
      </c>
      <c r="AH78" s="17">
        <v>323.60000000000002</v>
      </c>
      <c r="AI78" s="17">
        <v>52.4</v>
      </c>
      <c r="AJ78" s="17">
        <v>4761.3</v>
      </c>
      <c r="AK78" s="17">
        <v>141.1</v>
      </c>
      <c r="AL78" s="17">
        <v>1075.2</v>
      </c>
      <c r="AM78" s="17">
        <v>312.89999999999998</v>
      </c>
      <c r="AN78" s="17">
        <v>749.5</v>
      </c>
      <c r="AO78" s="17">
        <v>1790.2</v>
      </c>
      <c r="AP78" s="17">
        <v>2344.9999999999995</v>
      </c>
      <c r="AQ78" s="17">
        <v>3409.6000000000004</v>
      </c>
      <c r="AR78" s="17">
        <v>465.6</v>
      </c>
      <c r="AS78" s="17">
        <v>618.9</v>
      </c>
      <c r="AT78" s="17">
        <v>5745.9</v>
      </c>
      <c r="AU78" s="17">
        <v>15439.1</v>
      </c>
      <c r="AV78" s="17">
        <v>3628.7</v>
      </c>
      <c r="AW78" s="17">
        <v>831.8</v>
      </c>
      <c r="AX78" s="17">
        <v>851.4</v>
      </c>
      <c r="AY78" s="17">
        <v>280.10000000000002</v>
      </c>
      <c r="AZ78" s="17">
        <v>289.5</v>
      </c>
      <c r="BA78" s="17">
        <v>4006.0999999999995</v>
      </c>
      <c r="BB78" s="17">
        <v>165.4</v>
      </c>
      <c r="BC78" s="17">
        <v>59.3</v>
      </c>
      <c r="BD78" s="17">
        <v>1410.8000000000002</v>
      </c>
      <c r="BE78" s="17">
        <v>3548.9000000000005</v>
      </c>
      <c r="BF78" s="17">
        <v>3403.4000000000005</v>
      </c>
      <c r="BG78" s="17">
        <v>2451.2000000000003</v>
      </c>
      <c r="BH78" s="17">
        <v>815.2</v>
      </c>
      <c r="BI78" s="17">
        <v>328.7</v>
      </c>
      <c r="BJ78" s="17">
        <v>318.60000000000002</v>
      </c>
      <c r="BK78" s="17">
        <v>274.5</v>
      </c>
      <c r="BL78" s="17">
        <v>40.1</v>
      </c>
      <c r="BM78" s="17">
        <v>312.7</v>
      </c>
      <c r="BN78" s="17">
        <v>0</v>
      </c>
      <c r="BO78" s="18">
        <f t="shared" si="11"/>
        <v>92387.799999999988</v>
      </c>
      <c r="BP78" s="17"/>
      <c r="BQ78" s="17"/>
      <c r="BR78" s="17"/>
      <c r="BS78" s="17"/>
      <c r="BT78" s="17"/>
      <c r="BU78" s="17"/>
      <c r="BV78" s="17"/>
      <c r="BW78" s="17"/>
      <c r="BX78" s="17"/>
    </row>
    <row r="79" spans="1:76" x14ac:dyDescent="0.2">
      <c r="A79" s="24" t="s">
        <v>37</v>
      </c>
      <c r="B79" s="18" t="s">
        <v>126</v>
      </c>
      <c r="C79" s="18">
        <f>SUM(C77:C78)</f>
        <v>2991.0999999999967</v>
      </c>
      <c r="D79" s="18">
        <f>SUM(D77:D78)</f>
        <v>93.599999999999852</v>
      </c>
      <c r="E79" s="18">
        <f t="shared" ref="E79:Z79" si="15">SUM(E77:E78)</f>
        <v>44.5</v>
      </c>
      <c r="F79" s="18">
        <f t="shared" si="15"/>
        <v>261.19999999999982</v>
      </c>
      <c r="G79" s="18">
        <f t="shared" si="15"/>
        <v>8578.6</v>
      </c>
      <c r="H79" s="18">
        <f t="shared" si="15"/>
        <v>1114.2000000000003</v>
      </c>
      <c r="I79" s="18">
        <f t="shared" si="15"/>
        <v>966.09999999999991</v>
      </c>
      <c r="J79" s="18">
        <f t="shared" si="15"/>
        <v>1025.0999999999999</v>
      </c>
      <c r="K79" s="18">
        <f t="shared" si="15"/>
        <v>707.80000000000132</v>
      </c>
      <c r="L79" s="18">
        <f t="shared" si="15"/>
        <v>1001.5000000000008</v>
      </c>
      <c r="M79" s="18">
        <f t="shared" si="15"/>
        <v>8497.5999999999804</v>
      </c>
      <c r="N79" s="18">
        <f t="shared" si="15"/>
        <v>11882.3</v>
      </c>
      <c r="O79" s="18">
        <f t="shared" si="15"/>
        <v>2522.8000000000006</v>
      </c>
      <c r="P79" s="18">
        <f t="shared" si="15"/>
        <v>2579.1999999999998</v>
      </c>
      <c r="Q79" s="18">
        <f t="shared" si="15"/>
        <v>2387.5000000000014</v>
      </c>
      <c r="R79" s="18">
        <f t="shared" si="15"/>
        <v>3694.3999999999987</v>
      </c>
      <c r="S79" s="18">
        <f t="shared" si="15"/>
        <v>1330.8999999999987</v>
      </c>
      <c r="T79" s="18">
        <f t="shared" si="15"/>
        <v>1080.8000000000002</v>
      </c>
      <c r="U79" s="18">
        <f t="shared" si="15"/>
        <v>3290.6000000000013</v>
      </c>
      <c r="V79" s="18">
        <f t="shared" si="15"/>
        <v>2169.5000000000068</v>
      </c>
      <c r="W79" s="18">
        <f t="shared" si="15"/>
        <v>530.19999999999993</v>
      </c>
      <c r="X79" s="18">
        <f t="shared" si="15"/>
        <v>1477.0000000000007</v>
      </c>
      <c r="Y79" s="18">
        <f t="shared" si="15"/>
        <v>1637.9000000000021</v>
      </c>
      <c r="Z79" s="18">
        <f t="shared" si="15"/>
        <v>6766.0999999999985</v>
      </c>
      <c r="AA79" s="18">
        <f t="shared" ref="AA79:BG79" si="16">SUM(AA77:AA78)</f>
        <v>1216.5999999999999</v>
      </c>
      <c r="AB79" s="18">
        <f t="shared" si="16"/>
        <v>2832.7000000000016</v>
      </c>
      <c r="AC79" s="18">
        <f t="shared" si="16"/>
        <v>21758.499999999996</v>
      </c>
      <c r="AD79" s="18">
        <f t="shared" si="16"/>
        <v>6386.0999999999995</v>
      </c>
      <c r="AE79" s="18">
        <f t="shared" si="16"/>
        <v>23367.899999999983</v>
      </c>
      <c r="AF79" s="18">
        <f t="shared" si="16"/>
        <v>16254.700000000003</v>
      </c>
      <c r="AG79" s="18">
        <f t="shared" si="16"/>
        <v>8358.0999999999949</v>
      </c>
      <c r="AH79" s="18">
        <f t="shared" si="16"/>
        <v>648.9</v>
      </c>
      <c r="AI79" s="18">
        <f t="shared" si="16"/>
        <v>87.000000000000284</v>
      </c>
      <c r="AJ79" s="18">
        <f t="shared" si="16"/>
        <v>11078</v>
      </c>
      <c r="AK79" s="18">
        <f t="shared" si="16"/>
        <v>2111</v>
      </c>
      <c r="AL79" s="18">
        <f t="shared" si="16"/>
        <v>4841.9999999999973</v>
      </c>
      <c r="AM79" s="18">
        <f t="shared" si="16"/>
        <v>1182.7999999999988</v>
      </c>
      <c r="AN79" s="18">
        <f t="shared" si="16"/>
        <v>1535.9000000000005</v>
      </c>
      <c r="AO79" s="18">
        <f t="shared" si="16"/>
        <v>5396.8</v>
      </c>
      <c r="AP79" s="18">
        <f t="shared" si="16"/>
        <v>10900.200000000004</v>
      </c>
      <c r="AQ79" s="18">
        <f t="shared" si="16"/>
        <v>17788.5</v>
      </c>
      <c r="AR79" s="18">
        <f t="shared" si="16"/>
        <v>4997.6000000000004</v>
      </c>
      <c r="AS79" s="18">
        <f t="shared" si="16"/>
        <v>4411.8999999999996</v>
      </c>
      <c r="AT79" s="18">
        <f t="shared" si="16"/>
        <v>17398.499999999996</v>
      </c>
      <c r="AU79" s="18">
        <f t="shared" si="16"/>
        <v>22321.700000000004</v>
      </c>
      <c r="AV79" s="18">
        <f t="shared" si="16"/>
        <v>34267.200000000004</v>
      </c>
      <c r="AW79" s="18">
        <f t="shared" si="16"/>
        <v>4959.5</v>
      </c>
      <c r="AX79" s="18">
        <f t="shared" si="16"/>
        <v>1281.8000000000002</v>
      </c>
      <c r="AY79" s="18">
        <f t="shared" si="16"/>
        <v>1536.1</v>
      </c>
      <c r="AZ79" s="18">
        <f t="shared" si="16"/>
        <v>1291.5000000000002</v>
      </c>
      <c r="BA79" s="18">
        <f t="shared" si="16"/>
        <v>6690.8000000000011</v>
      </c>
      <c r="BB79" s="18">
        <f t="shared" si="16"/>
        <v>6688.0999999999985</v>
      </c>
      <c r="BC79" s="18">
        <f t="shared" si="16"/>
        <v>138.10000000000034</v>
      </c>
      <c r="BD79" s="18">
        <f t="shared" si="16"/>
        <v>7377.9000000000015</v>
      </c>
      <c r="BE79" s="18">
        <f t="shared" si="16"/>
        <v>32448.199999999993</v>
      </c>
      <c r="BF79" s="18">
        <f t="shared" si="16"/>
        <v>30398.3</v>
      </c>
      <c r="BG79" s="18">
        <f t="shared" si="16"/>
        <v>16778.200000000004</v>
      </c>
      <c r="BH79" s="18">
        <f t="shared" ref="BH79:BN79" si="17">SUM(BH77:BH78)</f>
        <v>10769.500000000004</v>
      </c>
      <c r="BI79" s="18">
        <f t="shared" si="17"/>
        <v>1452.7</v>
      </c>
      <c r="BJ79" s="18">
        <f t="shared" si="17"/>
        <v>901</v>
      </c>
      <c r="BK79" s="18">
        <f t="shared" si="17"/>
        <v>2505.2000000000003</v>
      </c>
      <c r="BL79" s="18">
        <f t="shared" si="17"/>
        <v>248.7</v>
      </c>
      <c r="BM79" s="18">
        <f t="shared" si="17"/>
        <v>1925.2</v>
      </c>
      <c r="BN79" s="18">
        <f t="shared" si="17"/>
        <v>457</v>
      </c>
      <c r="BO79" s="18">
        <f t="shared" si="11"/>
        <v>413620.89999999997</v>
      </c>
      <c r="BP79" s="22"/>
      <c r="BQ79" s="22"/>
      <c r="BR79" s="22"/>
      <c r="BS79" s="22"/>
      <c r="BT79" s="22"/>
      <c r="BU79" s="22"/>
      <c r="BV79" s="22"/>
      <c r="BW79" s="22"/>
      <c r="BX79" s="22"/>
    </row>
    <row r="80" spans="1:76" x14ac:dyDescent="0.2">
      <c r="A80" s="24" t="s">
        <v>0</v>
      </c>
      <c r="B80" s="18" t="s">
        <v>30</v>
      </c>
      <c r="C80" s="18">
        <f>C72+C79</f>
        <v>10628.900000000001</v>
      </c>
      <c r="D80" s="18">
        <f>D72+D79</f>
        <v>400.29999999999984</v>
      </c>
      <c r="E80" s="18">
        <f t="shared" ref="E80:Z80" si="18">E72+E79</f>
        <v>130.70000000000002</v>
      </c>
      <c r="F80" s="18">
        <f t="shared" si="18"/>
        <v>775.1</v>
      </c>
      <c r="G80" s="18">
        <f t="shared" si="18"/>
        <v>43197.399999999994</v>
      </c>
      <c r="H80" s="18">
        <f t="shared" si="18"/>
        <v>3772.7999999999997</v>
      </c>
      <c r="I80" s="18">
        <f t="shared" si="18"/>
        <v>3605.9000000000005</v>
      </c>
      <c r="J80" s="18">
        <f t="shared" si="18"/>
        <v>3682.3999999999996</v>
      </c>
      <c r="K80" s="18">
        <f t="shared" si="18"/>
        <v>2089.9000000000015</v>
      </c>
      <c r="L80" s="18">
        <f t="shared" si="18"/>
        <v>18247.7</v>
      </c>
      <c r="M80" s="18">
        <f t="shared" si="18"/>
        <v>28726.099999999973</v>
      </c>
      <c r="N80" s="18">
        <f t="shared" si="18"/>
        <v>26566.199999999997</v>
      </c>
      <c r="O80" s="18">
        <f t="shared" si="18"/>
        <v>8119.6</v>
      </c>
      <c r="P80" s="18">
        <f t="shared" si="18"/>
        <v>7795.7000000000007</v>
      </c>
      <c r="Q80" s="18">
        <f t="shared" si="18"/>
        <v>19940.599999999995</v>
      </c>
      <c r="R80" s="18">
        <f t="shared" si="18"/>
        <v>12238.7</v>
      </c>
      <c r="S80" s="18">
        <f t="shared" si="18"/>
        <v>3676.2999999999984</v>
      </c>
      <c r="T80" s="18">
        <f t="shared" si="18"/>
        <v>3297.7</v>
      </c>
      <c r="U80" s="18">
        <f t="shared" si="18"/>
        <v>9748.0000000000018</v>
      </c>
      <c r="V80" s="18">
        <f t="shared" si="18"/>
        <v>12803.100000000009</v>
      </c>
      <c r="W80" s="18">
        <f t="shared" si="18"/>
        <v>1539.9</v>
      </c>
      <c r="X80" s="18">
        <f t="shared" si="18"/>
        <v>4058.8000000000011</v>
      </c>
      <c r="Y80" s="18">
        <f t="shared" si="18"/>
        <v>5162.5000000000018</v>
      </c>
      <c r="Z80" s="18">
        <f t="shared" si="18"/>
        <v>14307.099999999999</v>
      </c>
      <c r="AA80" s="18">
        <f t="shared" ref="AA80:AL80" si="19">AA72+AA79</f>
        <v>2852.2999999999993</v>
      </c>
      <c r="AB80" s="18">
        <f t="shared" si="19"/>
        <v>8713.5</v>
      </c>
      <c r="AC80" s="18">
        <f t="shared" si="19"/>
        <v>80983.500000000029</v>
      </c>
      <c r="AD80" s="18">
        <f t="shared" si="19"/>
        <v>13446.099999999999</v>
      </c>
      <c r="AE80" s="18">
        <f t="shared" si="19"/>
        <v>49956.099999999977</v>
      </c>
      <c r="AF80" s="18">
        <f t="shared" si="19"/>
        <v>26948.300000000003</v>
      </c>
      <c r="AG80" s="18">
        <f t="shared" si="19"/>
        <v>20988.299999999996</v>
      </c>
      <c r="AH80" s="18">
        <f t="shared" si="19"/>
        <v>2083.6999999999998</v>
      </c>
      <c r="AI80" s="18">
        <f t="shared" si="19"/>
        <v>2575.4999999999995</v>
      </c>
      <c r="AJ80" s="18">
        <f t="shared" si="19"/>
        <v>27879.100000000002</v>
      </c>
      <c r="AK80" s="18">
        <f t="shared" si="19"/>
        <v>4736.8999999999996</v>
      </c>
      <c r="AL80" s="18">
        <f t="shared" si="19"/>
        <v>12880.999999999998</v>
      </c>
      <c r="AM80" s="18">
        <f t="shared" ref="AM80:BN80" si="20">AM72+AM79</f>
        <v>2759.6999999999989</v>
      </c>
      <c r="AN80" s="18">
        <f t="shared" si="20"/>
        <v>3844</v>
      </c>
      <c r="AO80" s="18">
        <f t="shared" si="20"/>
        <v>11031.5</v>
      </c>
      <c r="AP80" s="18">
        <f t="shared" si="20"/>
        <v>23843.200000000004</v>
      </c>
      <c r="AQ80" s="18">
        <f t="shared" si="20"/>
        <v>30176.699999999997</v>
      </c>
      <c r="AR80" s="18">
        <f t="shared" si="20"/>
        <v>12845.1</v>
      </c>
      <c r="AS80" s="18">
        <f t="shared" si="20"/>
        <v>12209.8</v>
      </c>
      <c r="AT80" s="18">
        <f t="shared" si="20"/>
        <v>25529.799999999996</v>
      </c>
      <c r="AU80" s="18">
        <f t="shared" si="20"/>
        <v>27778.400000000005</v>
      </c>
      <c r="AV80" s="18">
        <f t="shared" si="20"/>
        <v>61865.100000000006</v>
      </c>
      <c r="AW80" s="18">
        <f t="shared" si="20"/>
        <v>12438.2</v>
      </c>
      <c r="AX80" s="18">
        <f t="shared" si="20"/>
        <v>4196.2</v>
      </c>
      <c r="AY80" s="18">
        <f t="shared" si="20"/>
        <v>5672.5</v>
      </c>
      <c r="AZ80" s="18">
        <f t="shared" si="20"/>
        <v>3358.1000000000004</v>
      </c>
      <c r="BA80" s="18">
        <f t="shared" si="20"/>
        <v>13594.000000000004</v>
      </c>
      <c r="BB80" s="18">
        <f t="shared" si="20"/>
        <v>8351.1999999999971</v>
      </c>
      <c r="BC80" s="18">
        <f t="shared" si="20"/>
        <v>879.40000000000043</v>
      </c>
      <c r="BD80" s="18">
        <f t="shared" si="20"/>
        <v>16282.200000000004</v>
      </c>
      <c r="BE80" s="18">
        <f t="shared" si="20"/>
        <v>43582.299999999988</v>
      </c>
      <c r="BF80" s="18">
        <f t="shared" si="20"/>
        <v>35254.5</v>
      </c>
      <c r="BG80" s="18">
        <f t="shared" si="20"/>
        <v>37149</v>
      </c>
      <c r="BH80" s="18">
        <f t="shared" si="20"/>
        <v>14660.300000000003</v>
      </c>
      <c r="BI80" s="18">
        <f t="shared" si="20"/>
        <v>3445.6999999999994</v>
      </c>
      <c r="BJ80" s="18">
        <f t="shared" si="20"/>
        <v>2371.1999999999998</v>
      </c>
      <c r="BK80" s="18">
        <f t="shared" si="20"/>
        <v>6538.5000000000009</v>
      </c>
      <c r="BL80" s="18">
        <f t="shared" si="20"/>
        <v>558.89999999999986</v>
      </c>
      <c r="BM80" s="18">
        <f t="shared" si="20"/>
        <v>3714.5999999999995</v>
      </c>
      <c r="BN80" s="18">
        <f t="shared" si="20"/>
        <v>457</v>
      </c>
      <c r="BO80" s="18">
        <f t="shared" si="11"/>
        <v>922942.79999999981</v>
      </c>
      <c r="BP80" s="22"/>
      <c r="BQ80" s="22"/>
      <c r="BR80" s="22"/>
      <c r="BS80" s="22"/>
      <c r="BT80" s="22"/>
      <c r="BU80" s="22"/>
      <c r="BV80" s="22"/>
      <c r="BW80" s="22"/>
      <c r="BX80" s="22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X85"/>
  <sheetViews>
    <sheetView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10" style="2" bestFit="1" customWidth="1"/>
    <col min="2" max="2" width="36.85546875" style="2" bestFit="1" customWidth="1"/>
    <col min="3" max="16384" width="9.140625" style="3"/>
  </cols>
  <sheetData>
    <row r="1" spans="1:76" x14ac:dyDescent="0.2">
      <c r="C1" s="32" t="s">
        <v>57</v>
      </c>
      <c r="D1" s="32" t="s">
        <v>58</v>
      </c>
      <c r="E1" s="32" t="s">
        <v>59</v>
      </c>
      <c r="F1" s="32" t="s">
        <v>60</v>
      </c>
      <c r="G1" s="32" t="s">
        <v>61</v>
      </c>
      <c r="H1" s="32" t="s">
        <v>62</v>
      </c>
      <c r="I1" s="32" t="s">
        <v>63</v>
      </c>
      <c r="J1" s="32" t="s">
        <v>64</v>
      </c>
      <c r="K1" s="32" t="s">
        <v>65</v>
      </c>
      <c r="L1" s="32" t="s">
        <v>66</v>
      </c>
      <c r="M1" s="32" t="s">
        <v>67</v>
      </c>
      <c r="N1" s="32" t="s">
        <v>68</v>
      </c>
      <c r="O1" s="32" t="s">
        <v>69</v>
      </c>
      <c r="P1" s="32" t="s">
        <v>70</v>
      </c>
      <c r="Q1" s="32" t="s">
        <v>71</v>
      </c>
      <c r="R1" s="32" t="s">
        <v>72</v>
      </c>
      <c r="S1" s="32" t="s">
        <v>73</v>
      </c>
      <c r="T1" s="32" t="s">
        <v>74</v>
      </c>
      <c r="U1" s="32" t="s">
        <v>75</v>
      </c>
      <c r="V1" s="32" t="s">
        <v>76</v>
      </c>
      <c r="W1" s="32" t="s">
        <v>77</v>
      </c>
      <c r="X1" s="32" t="s">
        <v>89</v>
      </c>
      <c r="Y1" s="32" t="s">
        <v>78</v>
      </c>
      <c r="Z1" s="32" t="s">
        <v>79</v>
      </c>
      <c r="AA1" s="32" t="s">
        <v>80</v>
      </c>
      <c r="AB1" s="32" t="s">
        <v>90</v>
      </c>
      <c r="AC1" s="32" t="s">
        <v>91</v>
      </c>
      <c r="AD1" s="32" t="s">
        <v>81</v>
      </c>
      <c r="AE1" s="32" t="s">
        <v>82</v>
      </c>
      <c r="AF1" s="32" t="s">
        <v>83</v>
      </c>
      <c r="AG1" s="32" t="s">
        <v>84</v>
      </c>
      <c r="AH1" s="32" t="s">
        <v>85</v>
      </c>
      <c r="AI1" s="32" t="s">
        <v>86</v>
      </c>
      <c r="AJ1" s="32" t="s">
        <v>87</v>
      </c>
      <c r="AK1" s="32" t="s">
        <v>88</v>
      </c>
      <c r="AL1" s="32" t="s">
        <v>92</v>
      </c>
      <c r="AM1" s="32" t="s">
        <v>93</v>
      </c>
      <c r="AN1" s="32" t="s">
        <v>94</v>
      </c>
      <c r="AO1" s="32" t="s">
        <v>95</v>
      </c>
      <c r="AP1" s="32" t="s">
        <v>96</v>
      </c>
      <c r="AQ1" s="32" t="s">
        <v>97</v>
      </c>
      <c r="AR1" s="32" t="s">
        <v>98</v>
      </c>
      <c r="AS1" s="32" t="s">
        <v>99</v>
      </c>
      <c r="AT1" s="32" t="s">
        <v>130</v>
      </c>
      <c r="AU1" s="32" t="s">
        <v>122</v>
      </c>
      <c r="AV1" s="32" t="s">
        <v>100</v>
      </c>
      <c r="AW1" s="32" t="s">
        <v>101</v>
      </c>
      <c r="AX1" s="32" t="s">
        <v>102</v>
      </c>
      <c r="AY1" s="32" t="s">
        <v>103</v>
      </c>
      <c r="AZ1" s="32" t="s">
        <v>104</v>
      </c>
      <c r="BA1" s="32" t="s">
        <v>105</v>
      </c>
      <c r="BB1" s="32" t="s">
        <v>106</v>
      </c>
      <c r="BC1" s="32" t="s">
        <v>107</v>
      </c>
      <c r="BD1" s="32" t="s">
        <v>108</v>
      </c>
      <c r="BE1" s="32" t="s">
        <v>109</v>
      </c>
      <c r="BF1" s="32" t="s">
        <v>110</v>
      </c>
      <c r="BG1" s="32" t="s">
        <v>111</v>
      </c>
      <c r="BH1" s="32" t="s">
        <v>112</v>
      </c>
      <c r="BI1" s="32" t="s">
        <v>113</v>
      </c>
      <c r="BJ1" s="32" t="s">
        <v>114</v>
      </c>
      <c r="BK1" s="32" t="s">
        <v>115</v>
      </c>
      <c r="BL1" s="32" t="s">
        <v>116</v>
      </c>
      <c r="BM1" s="32" t="s">
        <v>117</v>
      </c>
      <c r="BN1" s="32" t="s">
        <v>129</v>
      </c>
      <c r="BO1" s="13"/>
      <c r="BP1" s="13" t="s">
        <v>11</v>
      </c>
      <c r="BQ1" s="13" t="s">
        <v>13</v>
      </c>
      <c r="BR1" s="13" t="s">
        <v>15</v>
      </c>
      <c r="BS1" s="13" t="s">
        <v>9</v>
      </c>
      <c r="BT1" s="13" t="s">
        <v>256</v>
      </c>
      <c r="BU1" s="6" t="s">
        <v>251</v>
      </c>
      <c r="BV1" s="6" t="s">
        <v>252</v>
      </c>
      <c r="BW1" s="13" t="s">
        <v>33</v>
      </c>
      <c r="BX1" s="13"/>
    </row>
    <row r="2" spans="1:76" ht="105" x14ac:dyDescent="0.2">
      <c r="A2" s="14"/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 t="s">
        <v>17</v>
      </c>
      <c r="BP2" s="15" t="s">
        <v>12</v>
      </c>
      <c r="BQ2" s="15" t="s">
        <v>14</v>
      </c>
      <c r="BR2" s="15" t="s">
        <v>16</v>
      </c>
      <c r="BS2" s="15" t="s">
        <v>8</v>
      </c>
      <c r="BT2" s="15" t="s">
        <v>255</v>
      </c>
      <c r="BU2" s="9" t="s">
        <v>253</v>
      </c>
      <c r="BV2" s="9" t="s">
        <v>254</v>
      </c>
      <c r="BW2" s="15" t="s">
        <v>41</v>
      </c>
      <c r="BX2" s="15" t="s">
        <v>29</v>
      </c>
    </row>
    <row r="3" spans="1:76" x14ac:dyDescent="0.2">
      <c r="A3" s="32" t="s">
        <v>57</v>
      </c>
      <c r="B3" s="16"/>
      <c r="C3" s="17">
        <v>1130.0632655706063</v>
      </c>
      <c r="D3" s="17">
        <v>52.993889029942061</v>
      </c>
      <c r="E3" s="17">
        <v>0</v>
      </c>
      <c r="F3" s="17">
        <v>0</v>
      </c>
      <c r="G3" s="17">
        <v>9496.0816446911213</v>
      </c>
      <c r="H3" s="17">
        <v>25.300678082861783</v>
      </c>
      <c r="I3" s="17">
        <v>0</v>
      </c>
      <c r="J3" s="17">
        <v>0</v>
      </c>
      <c r="K3" s="17">
        <v>0</v>
      </c>
      <c r="L3" s="17">
        <v>0</v>
      </c>
      <c r="M3" s="17">
        <v>177.24913017409446</v>
      </c>
      <c r="N3" s="17">
        <v>8.9110526357371462</v>
      </c>
      <c r="O3" s="17">
        <v>7.1097201047604823</v>
      </c>
      <c r="P3" s="17">
        <v>0.46489158339663167</v>
      </c>
      <c r="Q3" s="17">
        <v>0.48050109085428122</v>
      </c>
      <c r="R3" s="17">
        <v>0</v>
      </c>
      <c r="S3" s="17">
        <v>0</v>
      </c>
      <c r="T3" s="17">
        <v>0</v>
      </c>
      <c r="U3" s="17">
        <v>0</v>
      </c>
      <c r="V3" s="17">
        <v>0.58041988016917367</v>
      </c>
      <c r="W3" s="17">
        <v>0</v>
      </c>
      <c r="X3" s="17">
        <v>7.6277750072982826</v>
      </c>
      <c r="Y3" s="17">
        <v>0</v>
      </c>
      <c r="Z3" s="17">
        <v>5.8920838698486202</v>
      </c>
      <c r="AA3" s="17">
        <v>0</v>
      </c>
      <c r="AB3" s="17">
        <v>0.46858132725111523</v>
      </c>
      <c r="AC3" s="17">
        <v>30.433113532620439</v>
      </c>
      <c r="AD3" s="17">
        <v>0</v>
      </c>
      <c r="AE3" s="17">
        <v>282.93960806753682</v>
      </c>
      <c r="AF3" s="17">
        <v>13.717366830862323</v>
      </c>
      <c r="AG3" s="17">
        <v>0.58026035182848823</v>
      </c>
      <c r="AH3" s="17">
        <v>0</v>
      </c>
      <c r="AI3" s="17">
        <v>0</v>
      </c>
      <c r="AJ3" s="17">
        <v>0.38880702224537589</v>
      </c>
      <c r="AK3" s="17">
        <v>0</v>
      </c>
      <c r="AL3" s="17">
        <v>300.47596189251493</v>
      </c>
      <c r="AM3" s="17">
        <v>0</v>
      </c>
      <c r="AN3" s="17">
        <v>0</v>
      </c>
      <c r="AO3" s="17">
        <v>0</v>
      </c>
      <c r="AP3" s="17">
        <v>1.0372066924452557</v>
      </c>
      <c r="AQ3" s="17">
        <v>9.5980562443399586E-3</v>
      </c>
      <c r="AR3" s="17">
        <v>0</v>
      </c>
      <c r="AS3" s="17">
        <v>0</v>
      </c>
      <c r="AT3" s="17">
        <v>5.4878383011414877</v>
      </c>
      <c r="AU3" s="17">
        <v>0</v>
      </c>
      <c r="AV3" s="17">
        <v>102.70120131976461</v>
      </c>
      <c r="AW3" s="17">
        <v>0.81124891160312618</v>
      </c>
      <c r="AX3" s="17">
        <v>3.6749871959903699</v>
      </c>
      <c r="AY3" s="17">
        <v>0</v>
      </c>
      <c r="AZ3" s="17">
        <v>38.939021121631242</v>
      </c>
      <c r="BA3" s="17">
        <v>2.3100454159613424E-7</v>
      </c>
      <c r="BB3" s="17">
        <v>0</v>
      </c>
      <c r="BC3" s="17">
        <v>0</v>
      </c>
      <c r="BD3" s="17">
        <v>63.778100496859103</v>
      </c>
      <c r="BE3" s="17">
        <v>17.727558325385051</v>
      </c>
      <c r="BF3" s="17">
        <v>0</v>
      </c>
      <c r="BG3" s="17">
        <v>24.040404425341276</v>
      </c>
      <c r="BH3" s="17">
        <v>4.8110653108964341</v>
      </c>
      <c r="BI3" s="17">
        <v>0.36746000624872488</v>
      </c>
      <c r="BJ3" s="17">
        <v>0</v>
      </c>
      <c r="BK3" s="17">
        <v>0</v>
      </c>
      <c r="BL3" s="17">
        <v>0</v>
      </c>
      <c r="BM3" s="17">
        <v>9.9707377815702181</v>
      </c>
      <c r="BN3" s="17">
        <v>0</v>
      </c>
      <c r="BO3" s="18">
        <f>SUM(C3:BN3)</f>
        <v>11815.115178921673</v>
      </c>
      <c r="BP3" s="17">
        <v>2573.5679558703378</v>
      </c>
      <c r="BQ3" s="17">
        <v>0</v>
      </c>
      <c r="BR3" s="17">
        <v>0</v>
      </c>
      <c r="BS3" s="17">
        <v>48.351962374021014</v>
      </c>
      <c r="BT3" s="17">
        <v>-5.4766820639291964</v>
      </c>
      <c r="BU3" s="17">
        <v>3436.3719619366711</v>
      </c>
      <c r="BV3" s="17">
        <v>175.31702980309359</v>
      </c>
      <c r="BW3" s="17">
        <v>514.05213794349766</v>
      </c>
      <c r="BX3" s="18">
        <f>SUM(BO3:BW3)</f>
        <v>18557.299544785365</v>
      </c>
    </row>
    <row r="4" spans="1:76" x14ac:dyDescent="0.2">
      <c r="A4" s="32" t="s">
        <v>58</v>
      </c>
      <c r="B4" s="16"/>
      <c r="C4" s="17">
        <v>6.5529688507754926</v>
      </c>
      <c r="D4" s="17">
        <v>0</v>
      </c>
      <c r="E4" s="17">
        <v>0</v>
      </c>
      <c r="F4" s="17">
        <v>0</v>
      </c>
      <c r="G4" s="17">
        <v>2.4032606306598572E-3</v>
      </c>
      <c r="H4" s="17">
        <v>0</v>
      </c>
      <c r="I4" s="17">
        <v>250.95409973599419</v>
      </c>
      <c r="J4" s="17">
        <v>64.501970526778805</v>
      </c>
      <c r="K4" s="17">
        <v>0</v>
      </c>
      <c r="L4" s="17">
        <v>0</v>
      </c>
      <c r="M4" s="17">
        <v>2.9087372210296216</v>
      </c>
      <c r="N4" s="17">
        <v>0</v>
      </c>
      <c r="O4" s="17">
        <v>0</v>
      </c>
      <c r="P4" s="17">
        <v>5.5176187357209034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0</v>
      </c>
      <c r="X4" s="17">
        <v>3.1160174530652816</v>
      </c>
      <c r="Y4" s="17">
        <v>0</v>
      </c>
      <c r="Z4" s="17">
        <v>0</v>
      </c>
      <c r="AA4" s="17">
        <v>0</v>
      </c>
      <c r="AB4" s="17">
        <v>0</v>
      </c>
      <c r="AC4" s="17">
        <v>1.1684472358203315</v>
      </c>
      <c r="AD4" s="17">
        <v>0</v>
      </c>
      <c r="AE4" s="17">
        <v>5.6980241201083062E-4</v>
      </c>
      <c r="AF4" s="17">
        <v>7.9491645589473657E-4</v>
      </c>
      <c r="AG4" s="17">
        <v>0</v>
      </c>
      <c r="AH4" s="17">
        <v>0</v>
      </c>
      <c r="AI4" s="17">
        <v>0</v>
      </c>
      <c r="AJ4" s="17">
        <v>0</v>
      </c>
      <c r="AK4" s="17">
        <v>0</v>
      </c>
      <c r="AL4" s="17">
        <v>0</v>
      </c>
      <c r="AM4" s="17">
        <v>0</v>
      </c>
      <c r="AN4" s="17">
        <v>0</v>
      </c>
      <c r="AO4" s="17">
        <v>0</v>
      </c>
      <c r="AP4" s="17">
        <v>0</v>
      </c>
      <c r="AQ4" s="17">
        <v>0</v>
      </c>
      <c r="AR4" s="17">
        <v>0</v>
      </c>
      <c r="AS4" s="17">
        <v>0</v>
      </c>
      <c r="AT4" s="17">
        <v>5.3457285993154775</v>
      </c>
      <c r="AU4" s="17">
        <v>0</v>
      </c>
      <c r="AV4" s="17">
        <v>0</v>
      </c>
      <c r="AW4" s="17">
        <v>3.789352969876239E-2</v>
      </c>
      <c r="AX4" s="17">
        <v>6.8326637421929792E-2</v>
      </c>
      <c r="AY4" s="17">
        <v>0</v>
      </c>
      <c r="AZ4" s="17">
        <v>9.1188399193056782E-2</v>
      </c>
      <c r="BA4" s="17">
        <v>0</v>
      </c>
      <c r="BB4" s="17">
        <v>0</v>
      </c>
      <c r="BC4" s="17">
        <v>0</v>
      </c>
      <c r="BD4" s="17">
        <v>9.0510105706873869</v>
      </c>
      <c r="BE4" s="17">
        <v>0</v>
      </c>
      <c r="BF4" s="17">
        <v>0</v>
      </c>
      <c r="BG4" s="17">
        <v>0</v>
      </c>
      <c r="BH4" s="17">
        <v>0</v>
      </c>
      <c r="BI4" s="17">
        <v>0</v>
      </c>
      <c r="BJ4" s="17">
        <v>0</v>
      </c>
      <c r="BK4" s="17">
        <v>0</v>
      </c>
      <c r="BL4" s="17">
        <v>0</v>
      </c>
      <c r="BM4" s="17">
        <v>0</v>
      </c>
      <c r="BN4" s="17">
        <v>0</v>
      </c>
      <c r="BO4" s="18">
        <f>SUM(C4:BN4)</f>
        <v>349.31777547499985</v>
      </c>
      <c r="BP4" s="17">
        <v>96.234743376986941</v>
      </c>
      <c r="BQ4" s="17">
        <v>0</v>
      </c>
      <c r="BR4" s="17">
        <v>0</v>
      </c>
      <c r="BS4" s="17">
        <v>0</v>
      </c>
      <c r="BT4" s="17">
        <v>-0.9</v>
      </c>
      <c r="BU4" s="17">
        <v>56.37391984549712</v>
      </c>
      <c r="BV4" s="17">
        <v>6.5109996646320329</v>
      </c>
      <c r="BW4" s="17">
        <v>162.76256163788409</v>
      </c>
      <c r="BX4" s="18">
        <f>SUM(BO4:BW4)</f>
        <v>670.30000000000007</v>
      </c>
    </row>
    <row r="5" spans="1:76" x14ac:dyDescent="0.2">
      <c r="A5" s="32" t="s">
        <v>59</v>
      </c>
      <c r="B5" s="16"/>
      <c r="C5" s="17">
        <v>0</v>
      </c>
      <c r="D5" s="17">
        <v>0</v>
      </c>
      <c r="E5" s="17">
        <v>0</v>
      </c>
      <c r="F5" s="17">
        <v>0</v>
      </c>
      <c r="G5" s="17">
        <v>13.765575234509452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  <c r="X5" s="17">
        <v>0</v>
      </c>
      <c r="Y5" s="17">
        <v>0</v>
      </c>
      <c r="Z5" s="17">
        <v>0</v>
      </c>
      <c r="AA5" s="17">
        <v>0</v>
      </c>
      <c r="AB5" s="17">
        <v>0</v>
      </c>
      <c r="AC5" s="17">
        <v>0</v>
      </c>
      <c r="AD5" s="17">
        <v>0</v>
      </c>
      <c r="AE5" s="17">
        <v>0</v>
      </c>
      <c r="AF5" s="17">
        <v>0</v>
      </c>
      <c r="AG5" s="17">
        <v>0</v>
      </c>
      <c r="AH5" s="17">
        <v>0</v>
      </c>
      <c r="AI5" s="17">
        <v>0</v>
      </c>
      <c r="AJ5" s="17">
        <v>0</v>
      </c>
      <c r="AK5" s="17">
        <v>0</v>
      </c>
      <c r="AL5" s="17">
        <v>102.14166350107271</v>
      </c>
      <c r="AM5" s="17">
        <v>0</v>
      </c>
      <c r="AN5" s="17">
        <v>0</v>
      </c>
      <c r="AO5" s="17">
        <v>0</v>
      </c>
      <c r="AP5" s="17">
        <v>0</v>
      </c>
      <c r="AQ5" s="17">
        <v>0</v>
      </c>
      <c r="AR5" s="17">
        <v>0</v>
      </c>
      <c r="AS5" s="17">
        <v>0</v>
      </c>
      <c r="AT5" s="17">
        <v>0</v>
      </c>
      <c r="AU5" s="17">
        <v>0</v>
      </c>
      <c r="AV5" s="17">
        <v>0</v>
      </c>
      <c r="AW5" s="17">
        <v>0</v>
      </c>
      <c r="AX5" s="17">
        <v>0</v>
      </c>
      <c r="AY5" s="17">
        <v>0</v>
      </c>
      <c r="AZ5" s="17">
        <v>0</v>
      </c>
      <c r="BA5" s="17">
        <v>0</v>
      </c>
      <c r="BB5" s="17">
        <v>0</v>
      </c>
      <c r="BC5" s="17">
        <v>0</v>
      </c>
      <c r="BD5" s="17">
        <v>0</v>
      </c>
      <c r="BE5" s="17">
        <v>0</v>
      </c>
      <c r="BF5" s="17">
        <v>0</v>
      </c>
      <c r="BG5" s="17">
        <v>0</v>
      </c>
      <c r="BH5" s="17">
        <v>0</v>
      </c>
      <c r="BI5" s="17">
        <v>0</v>
      </c>
      <c r="BJ5" s="17">
        <v>0</v>
      </c>
      <c r="BK5" s="17">
        <v>0</v>
      </c>
      <c r="BL5" s="17">
        <v>0</v>
      </c>
      <c r="BM5" s="17">
        <v>0</v>
      </c>
      <c r="BN5" s="17">
        <v>0</v>
      </c>
      <c r="BO5" s="18">
        <f t="shared" ref="BO5:BO28" si="0">SUM(C5:BN5)</f>
        <v>115.90723873558217</v>
      </c>
      <c r="BP5" s="17">
        <v>241.38546627570216</v>
      </c>
      <c r="BQ5" s="17">
        <v>0</v>
      </c>
      <c r="BR5" s="17">
        <v>0</v>
      </c>
      <c r="BS5" s="17">
        <v>0</v>
      </c>
      <c r="BT5" s="17">
        <v>-0.8</v>
      </c>
      <c r="BU5" s="17">
        <v>56.249728824054174</v>
      </c>
      <c r="BV5" s="17">
        <v>5.0245976612797048</v>
      </c>
      <c r="BW5" s="17">
        <v>2.1329685033818029</v>
      </c>
      <c r="BX5" s="18">
        <f t="shared" ref="BX5:BX28" si="1">SUM(BO5:BW5)</f>
        <v>419.9</v>
      </c>
    </row>
    <row r="6" spans="1:76" x14ac:dyDescent="0.2">
      <c r="A6" s="32" t="s">
        <v>60</v>
      </c>
      <c r="B6" s="16"/>
      <c r="C6" s="17">
        <v>1.8676572470437716</v>
      </c>
      <c r="D6" s="17">
        <v>0</v>
      </c>
      <c r="E6" s="17">
        <v>0</v>
      </c>
      <c r="F6" s="17">
        <v>133.6487979221273</v>
      </c>
      <c r="G6" s="17">
        <v>57.423500621023393</v>
      </c>
      <c r="H6" s="17">
        <v>1.3107162076224208</v>
      </c>
      <c r="I6" s="17">
        <v>0</v>
      </c>
      <c r="J6" s="17">
        <v>32.00037811366024</v>
      </c>
      <c r="K6" s="17">
        <v>0</v>
      </c>
      <c r="L6" s="17">
        <v>7613.1003206437172</v>
      </c>
      <c r="M6" s="17">
        <v>508.66522782824228</v>
      </c>
      <c r="N6" s="17">
        <v>1.1245821390090598</v>
      </c>
      <c r="O6" s="17">
        <v>0.46525534261087431</v>
      </c>
      <c r="P6" s="17">
        <v>273.52619249102406</v>
      </c>
      <c r="Q6" s="17">
        <v>1460.5175522278432</v>
      </c>
      <c r="R6" s="17">
        <v>1.0256241262213457</v>
      </c>
      <c r="S6" s="17">
        <v>0</v>
      </c>
      <c r="T6" s="17">
        <v>4.7078045261344075</v>
      </c>
      <c r="U6" s="17">
        <v>0</v>
      </c>
      <c r="V6" s="17">
        <v>0</v>
      </c>
      <c r="W6" s="17">
        <v>0</v>
      </c>
      <c r="X6" s="17">
        <v>253.56619564074455</v>
      </c>
      <c r="Y6" s="17">
        <v>0</v>
      </c>
      <c r="Z6" s="17">
        <v>60.09514949230099</v>
      </c>
      <c r="AA6" s="17">
        <v>0.21414567116794489</v>
      </c>
      <c r="AB6" s="17">
        <v>12.060262270711695</v>
      </c>
      <c r="AC6" s="17">
        <v>658.49228334373754</v>
      </c>
      <c r="AD6" s="17">
        <v>0</v>
      </c>
      <c r="AE6" s="17">
        <v>4.5488087197157601</v>
      </c>
      <c r="AF6" s="17">
        <v>2.2813082285182765E-3</v>
      </c>
      <c r="AG6" s="17">
        <v>3.0726510398197537</v>
      </c>
      <c r="AH6" s="17">
        <v>0</v>
      </c>
      <c r="AI6" s="17">
        <v>0</v>
      </c>
      <c r="AJ6" s="17">
        <v>2.1148203409696755</v>
      </c>
      <c r="AK6" s="17">
        <v>0</v>
      </c>
      <c r="AL6" s="17">
        <v>5.5153224654560233E-2</v>
      </c>
      <c r="AM6" s="17">
        <v>0</v>
      </c>
      <c r="AN6" s="17">
        <v>0</v>
      </c>
      <c r="AO6" s="17">
        <v>0</v>
      </c>
      <c r="AP6" s="17">
        <v>1.1831717722680254E-3</v>
      </c>
      <c r="AQ6" s="17">
        <v>0</v>
      </c>
      <c r="AR6" s="17">
        <v>7.6595115350687693E-2</v>
      </c>
      <c r="AS6" s="17">
        <v>1.8339689192790642E-3</v>
      </c>
      <c r="AT6" s="17">
        <v>29.554959545288767</v>
      </c>
      <c r="AU6" s="17">
        <v>38.736890752433013</v>
      </c>
      <c r="AV6" s="17">
        <v>0.32238052438107223</v>
      </c>
      <c r="AW6" s="17">
        <v>0</v>
      </c>
      <c r="AX6" s="17">
        <v>1.365364466893876E-3</v>
      </c>
      <c r="AY6" s="17">
        <v>0</v>
      </c>
      <c r="AZ6" s="17">
        <v>0</v>
      </c>
      <c r="BA6" s="17">
        <v>6.2673193660454585E-8</v>
      </c>
      <c r="BB6" s="17">
        <v>0</v>
      </c>
      <c r="BC6" s="17">
        <v>0</v>
      </c>
      <c r="BD6" s="17">
        <v>21.893613483197775</v>
      </c>
      <c r="BE6" s="17">
        <v>7.2430114444898877</v>
      </c>
      <c r="BF6" s="17">
        <v>0</v>
      </c>
      <c r="BG6" s="17">
        <v>0</v>
      </c>
      <c r="BH6" s="17">
        <v>1.2210590869186764</v>
      </c>
      <c r="BI6" s="17">
        <v>0</v>
      </c>
      <c r="BJ6" s="17">
        <v>0.10543699155489855</v>
      </c>
      <c r="BK6" s="17">
        <v>0</v>
      </c>
      <c r="BL6" s="17">
        <v>0</v>
      </c>
      <c r="BM6" s="17">
        <v>11.220231864297777</v>
      </c>
      <c r="BN6" s="17">
        <v>0</v>
      </c>
      <c r="BO6" s="18">
        <f t="shared" si="0"/>
        <v>11193.983921864081</v>
      </c>
      <c r="BP6" s="17">
        <v>0.1652167199951069</v>
      </c>
      <c r="BQ6" s="17">
        <v>0</v>
      </c>
      <c r="BR6" s="17">
        <v>0</v>
      </c>
      <c r="BS6" s="17">
        <v>0</v>
      </c>
      <c r="BT6" s="17">
        <v>-31.172754869515718</v>
      </c>
      <c r="BU6" s="17">
        <v>769.2580954458482</v>
      </c>
      <c r="BV6" s="17">
        <v>27.492782903700583</v>
      </c>
      <c r="BW6" s="17">
        <v>4340.1727379357944</v>
      </c>
      <c r="BX6" s="18">
        <f t="shared" si="1"/>
        <v>16299.899999999903</v>
      </c>
    </row>
    <row r="7" spans="1:76" x14ac:dyDescent="0.2">
      <c r="A7" s="32" t="s">
        <v>61</v>
      </c>
      <c r="B7" s="16"/>
      <c r="C7" s="17">
        <v>2564.9821447893269</v>
      </c>
      <c r="D7" s="17">
        <v>0.16877621893653616</v>
      </c>
      <c r="E7" s="17">
        <v>0</v>
      </c>
      <c r="F7" s="17">
        <v>5.2036520161333434E-3</v>
      </c>
      <c r="G7" s="17">
        <v>10911.910651615286</v>
      </c>
      <c r="H7" s="17">
        <v>1.9479728839736328</v>
      </c>
      <c r="I7" s="17">
        <v>0</v>
      </c>
      <c r="J7" s="17">
        <v>14.682136950773732</v>
      </c>
      <c r="K7" s="17">
        <v>0</v>
      </c>
      <c r="L7" s="17">
        <v>45.570927828492081</v>
      </c>
      <c r="M7" s="17">
        <v>773.76482201409635</v>
      </c>
      <c r="N7" s="17">
        <v>11.231496500306129</v>
      </c>
      <c r="O7" s="17">
        <v>4.0494184436866085</v>
      </c>
      <c r="P7" s="17">
        <v>2.0323465960392118</v>
      </c>
      <c r="Q7" s="17">
        <v>0.58349992553469621</v>
      </c>
      <c r="R7" s="17">
        <v>2.14069820017904</v>
      </c>
      <c r="S7" s="17">
        <v>0</v>
      </c>
      <c r="T7" s="17">
        <v>0</v>
      </c>
      <c r="U7" s="17">
        <v>1.3948296617125027</v>
      </c>
      <c r="V7" s="17">
        <v>1.4843947440595615</v>
      </c>
      <c r="W7" s="17">
        <v>3.365709493943746E-4</v>
      </c>
      <c r="X7" s="17">
        <v>10.983116900038651</v>
      </c>
      <c r="Y7" s="17">
        <v>1.3977553647563254</v>
      </c>
      <c r="Z7" s="17">
        <v>26.048970788826949</v>
      </c>
      <c r="AA7" s="17">
        <v>0</v>
      </c>
      <c r="AB7" s="17">
        <v>13.578629711977664</v>
      </c>
      <c r="AC7" s="17">
        <v>30.995115355273509</v>
      </c>
      <c r="AD7" s="17">
        <v>7.7133593396385933</v>
      </c>
      <c r="AE7" s="17">
        <v>289.82630680212873</v>
      </c>
      <c r="AF7" s="17">
        <v>138.96414768445484</v>
      </c>
      <c r="AG7" s="17">
        <v>14.105751139674705</v>
      </c>
      <c r="AH7" s="17">
        <v>6.6312728219412628E-2</v>
      </c>
      <c r="AI7" s="17">
        <v>14.001036836907694</v>
      </c>
      <c r="AJ7" s="17">
        <v>31.062417126327041</v>
      </c>
      <c r="AK7" s="17">
        <v>0.9154426857236907</v>
      </c>
      <c r="AL7" s="17">
        <v>2632.8791322536499</v>
      </c>
      <c r="AM7" s="17">
        <v>2.6796608211606707</v>
      </c>
      <c r="AN7" s="17">
        <v>9.5029830833732358</v>
      </c>
      <c r="AO7" s="17">
        <v>5.9121001923348704</v>
      </c>
      <c r="AP7" s="17">
        <v>7.5372878622581236</v>
      </c>
      <c r="AQ7" s="17">
        <v>3.9119155239134349</v>
      </c>
      <c r="AR7" s="17">
        <v>0.45898233955240814</v>
      </c>
      <c r="AS7" s="17">
        <v>6.9820690263373235</v>
      </c>
      <c r="AT7" s="17">
        <v>0.54899491039065151</v>
      </c>
      <c r="AU7" s="17">
        <v>0</v>
      </c>
      <c r="AV7" s="17">
        <v>252.50151268959414</v>
      </c>
      <c r="AW7" s="17">
        <v>5.8731838413489088</v>
      </c>
      <c r="AX7" s="17">
        <v>9.6188095416345583</v>
      </c>
      <c r="AY7" s="17">
        <v>5.4759130562977036</v>
      </c>
      <c r="AZ7" s="17">
        <v>4.9456840833824209</v>
      </c>
      <c r="BA7" s="17">
        <v>7.9470083139567214</v>
      </c>
      <c r="BB7" s="17">
        <v>1.3549745770622375</v>
      </c>
      <c r="BC7" s="17">
        <v>1.4546304004261195</v>
      </c>
      <c r="BD7" s="17">
        <v>16.16861567907069</v>
      </c>
      <c r="BE7" s="17">
        <v>234.58397012833524</v>
      </c>
      <c r="BF7" s="17">
        <v>59.279761042778915</v>
      </c>
      <c r="BG7" s="17">
        <v>393.51661673090837</v>
      </c>
      <c r="BH7" s="17">
        <v>363.50133223910052</v>
      </c>
      <c r="BI7" s="17">
        <v>22.811714269061259</v>
      </c>
      <c r="BJ7" s="17">
        <v>57.695572192956462</v>
      </c>
      <c r="BK7" s="17">
        <v>5.5538803132466956</v>
      </c>
      <c r="BL7" s="17">
        <v>2.1456637978869755</v>
      </c>
      <c r="BM7" s="17">
        <v>9.2940219698599158</v>
      </c>
      <c r="BN7" s="17">
        <v>0</v>
      </c>
      <c r="BO7" s="18">
        <f t="shared" si="0"/>
        <v>19039.744009939186</v>
      </c>
      <c r="BP7" s="17">
        <v>16819.198768844341</v>
      </c>
      <c r="BQ7" s="17">
        <v>0</v>
      </c>
      <c r="BR7" s="17">
        <v>0</v>
      </c>
      <c r="BS7" s="17">
        <v>0</v>
      </c>
      <c r="BT7" s="17">
        <v>22.077530867309097</v>
      </c>
      <c r="BU7" s="17">
        <v>17367.782313970412</v>
      </c>
      <c r="BV7" s="17">
        <v>1986.4446619263324</v>
      </c>
      <c r="BW7" s="17">
        <v>6831.0527144523594</v>
      </c>
      <c r="BX7" s="18">
        <f t="shared" si="1"/>
        <v>62066.299999999945</v>
      </c>
    </row>
    <row r="8" spans="1:76" x14ac:dyDescent="0.2">
      <c r="A8" s="32" t="s">
        <v>62</v>
      </c>
      <c r="B8" s="16"/>
      <c r="C8" s="17">
        <v>5.999173965033016</v>
      </c>
      <c r="D8" s="17">
        <v>0</v>
      </c>
      <c r="E8" s="17">
        <v>11.819778115106702</v>
      </c>
      <c r="F8" s="17">
        <v>0.58511665178106409</v>
      </c>
      <c r="G8" s="17">
        <v>12.029346592414415</v>
      </c>
      <c r="H8" s="17">
        <v>886.12048525666989</v>
      </c>
      <c r="I8" s="17">
        <v>0.33947911200176162</v>
      </c>
      <c r="J8" s="17">
        <v>66.470097335405228</v>
      </c>
      <c r="K8" s="17">
        <v>0.32948648989713647</v>
      </c>
      <c r="L8" s="17">
        <v>20.412389319325307</v>
      </c>
      <c r="M8" s="17">
        <v>62.646807451771402</v>
      </c>
      <c r="N8" s="17">
        <v>1.2397233882420828</v>
      </c>
      <c r="O8" s="17">
        <v>35.378653661319341</v>
      </c>
      <c r="P8" s="17">
        <v>33.483344851908313</v>
      </c>
      <c r="Q8" s="17">
        <v>6.1553714761109486</v>
      </c>
      <c r="R8" s="17">
        <v>18.468165039704221</v>
      </c>
      <c r="S8" s="17">
        <v>9.4996204782041377E-2</v>
      </c>
      <c r="T8" s="17">
        <v>5.1727985079645086E-2</v>
      </c>
      <c r="U8" s="17">
        <v>2.1015415292293067</v>
      </c>
      <c r="V8" s="17">
        <v>91.142361206641567</v>
      </c>
      <c r="W8" s="17">
        <v>0.97555053148491044</v>
      </c>
      <c r="X8" s="17">
        <v>130.60314301535573</v>
      </c>
      <c r="Y8" s="17">
        <v>15.835964222641026</v>
      </c>
      <c r="Z8" s="17">
        <v>0</v>
      </c>
      <c r="AA8" s="17">
        <v>0.3432218123027736</v>
      </c>
      <c r="AB8" s="17">
        <v>3.2514046501044964</v>
      </c>
      <c r="AC8" s="17">
        <v>112.72982608280896</v>
      </c>
      <c r="AD8" s="17">
        <v>21.609083534099593</v>
      </c>
      <c r="AE8" s="17">
        <v>19.694274148132592</v>
      </c>
      <c r="AF8" s="17">
        <v>9.5811064612171162</v>
      </c>
      <c r="AG8" s="17">
        <v>1.0837272334083858</v>
      </c>
      <c r="AH8" s="17">
        <v>0.24411392835768472</v>
      </c>
      <c r="AI8" s="17">
        <v>0.65124931620836635</v>
      </c>
      <c r="AJ8" s="17">
        <v>24.350105767151376</v>
      </c>
      <c r="AK8" s="17">
        <v>0.2408422534407787</v>
      </c>
      <c r="AL8" s="17">
        <v>11.116048941779576</v>
      </c>
      <c r="AM8" s="17">
        <v>0</v>
      </c>
      <c r="AN8" s="17">
        <v>6.9010008572168449</v>
      </c>
      <c r="AO8" s="17">
        <v>1.0629018179840966</v>
      </c>
      <c r="AP8" s="17">
        <v>9.049704271717484E-3</v>
      </c>
      <c r="AQ8" s="17">
        <v>9.0711510759137418E-3</v>
      </c>
      <c r="AR8" s="17">
        <v>0</v>
      </c>
      <c r="AS8" s="17">
        <v>0</v>
      </c>
      <c r="AT8" s="17">
        <v>22.414894906464252</v>
      </c>
      <c r="AU8" s="17">
        <v>0</v>
      </c>
      <c r="AV8" s="17">
        <v>7.1252103035970729</v>
      </c>
      <c r="AW8" s="17">
        <v>15.639097557145597</v>
      </c>
      <c r="AX8" s="17">
        <v>13.252549049774773</v>
      </c>
      <c r="AY8" s="17">
        <v>0.35599945243723696</v>
      </c>
      <c r="AZ8" s="17">
        <v>21.666579863588399</v>
      </c>
      <c r="BA8" s="17">
        <v>12.58615372130709</v>
      </c>
      <c r="BB8" s="17">
        <v>1.7780675955744027</v>
      </c>
      <c r="BC8" s="17">
        <v>0</v>
      </c>
      <c r="BD8" s="17">
        <v>40.014120522377382</v>
      </c>
      <c r="BE8" s="17">
        <v>34.242803051197441</v>
      </c>
      <c r="BF8" s="17">
        <v>1.4274145933877649</v>
      </c>
      <c r="BG8" s="17">
        <v>82.62128437125557</v>
      </c>
      <c r="BH8" s="17">
        <v>8.0252692816372644</v>
      </c>
      <c r="BI8" s="17">
        <v>0.56177622002322292</v>
      </c>
      <c r="BJ8" s="17">
        <v>0.98998612600352953</v>
      </c>
      <c r="BK8" s="17">
        <v>0.21088731079280881</v>
      </c>
      <c r="BL8" s="17">
        <v>9.3575865213073754</v>
      </c>
      <c r="BM8" s="17">
        <v>48.551297694381667</v>
      </c>
      <c r="BN8" s="17">
        <v>0</v>
      </c>
      <c r="BO8" s="18">
        <f t="shared" si="0"/>
        <v>1935.9807092037179</v>
      </c>
      <c r="BP8" s="17">
        <v>4924.192960377517</v>
      </c>
      <c r="BQ8" s="17">
        <v>0</v>
      </c>
      <c r="BR8" s="17">
        <v>0</v>
      </c>
      <c r="BS8" s="17">
        <v>0</v>
      </c>
      <c r="BT8" s="17">
        <v>14.538955394988895</v>
      </c>
      <c r="BU8" s="17">
        <v>3477.5948110761965</v>
      </c>
      <c r="BV8" s="17">
        <v>471.08903579417029</v>
      </c>
      <c r="BW8" s="17">
        <v>1496.6035281534082</v>
      </c>
      <c r="BX8" s="18">
        <f t="shared" si="1"/>
        <v>12319.999999999998</v>
      </c>
    </row>
    <row r="9" spans="1:76" x14ac:dyDescent="0.2">
      <c r="A9" s="32" t="s">
        <v>63</v>
      </c>
      <c r="B9" s="16"/>
      <c r="C9" s="17">
        <v>7.6710505957807129</v>
      </c>
      <c r="D9" s="17">
        <v>0</v>
      </c>
      <c r="E9" s="17">
        <v>0</v>
      </c>
      <c r="F9" s="17">
        <v>1.7596174577837214</v>
      </c>
      <c r="G9" s="17">
        <v>104.57093835576356</v>
      </c>
      <c r="H9" s="17">
        <v>2.060957842011085</v>
      </c>
      <c r="I9" s="17">
        <v>739.73855097417288</v>
      </c>
      <c r="J9" s="17">
        <v>22.800316189058552</v>
      </c>
      <c r="K9" s="17">
        <v>1.0650206766736083</v>
      </c>
      <c r="L9" s="17">
        <v>1.6236136498425413</v>
      </c>
      <c r="M9" s="17">
        <v>45.019074903078177</v>
      </c>
      <c r="N9" s="17">
        <v>2.5252873951541202</v>
      </c>
      <c r="O9" s="17">
        <v>21.567307994504215</v>
      </c>
      <c r="P9" s="17">
        <v>39.844034384545459</v>
      </c>
      <c r="Q9" s="17">
        <v>34.386969007909116</v>
      </c>
      <c r="R9" s="17">
        <v>34.625596343323188</v>
      </c>
      <c r="S9" s="17">
        <v>0.87180686982999123</v>
      </c>
      <c r="T9" s="17">
        <v>9.4617729235036663</v>
      </c>
      <c r="U9" s="17">
        <v>21.450896148268448</v>
      </c>
      <c r="V9" s="17">
        <v>6.3040507550724865</v>
      </c>
      <c r="W9" s="17">
        <v>1.4890922831331406</v>
      </c>
      <c r="X9" s="17">
        <v>187.16029542844305</v>
      </c>
      <c r="Y9" s="17">
        <v>0.97846172424557676</v>
      </c>
      <c r="Z9" s="17">
        <v>192.44455549917603</v>
      </c>
      <c r="AA9" s="17">
        <v>0</v>
      </c>
      <c r="AB9" s="17">
        <v>2.089168635691391</v>
      </c>
      <c r="AC9" s="17">
        <v>1158.3806832941725</v>
      </c>
      <c r="AD9" s="17">
        <v>4.7613780826489744</v>
      </c>
      <c r="AE9" s="17">
        <v>29.824297440249076</v>
      </c>
      <c r="AF9" s="17">
        <v>1.6932203931130372</v>
      </c>
      <c r="AG9" s="17">
        <v>12.633434293285823</v>
      </c>
      <c r="AH9" s="17">
        <v>3.7525008337190974E-3</v>
      </c>
      <c r="AI9" s="17">
        <v>0</v>
      </c>
      <c r="AJ9" s="17">
        <v>17.248161736096531</v>
      </c>
      <c r="AK9" s="17">
        <v>0.13038999069431872</v>
      </c>
      <c r="AL9" s="17">
        <v>0</v>
      </c>
      <c r="AM9" s="17">
        <v>0</v>
      </c>
      <c r="AN9" s="17">
        <v>0</v>
      </c>
      <c r="AO9" s="17">
        <v>0</v>
      </c>
      <c r="AP9" s="17">
        <v>2.9291449477813957E-3</v>
      </c>
      <c r="AQ9" s="17">
        <v>3.0416079357354518E-3</v>
      </c>
      <c r="AR9" s="17">
        <v>0</v>
      </c>
      <c r="AS9" s="17">
        <v>0</v>
      </c>
      <c r="AT9" s="17">
        <v>102.18452559398159</v>
      </c>
      <c r="AU9" s="17">
        <v>194.64364752306801</v>
      </c>
      <c r="AV9" s="17">
        <v>2.0731224039435441</v>
      </c>
      <c r="AW9" s="17">
        <v>0</v>
      </c>
      <c r="AX9" s="17">
        <v>1.7855530411760866E-2</v>
      </c>
      <c r="AY9" s="17">
        <v>0.2009554600548783</v>
      </c>
      <c r="AZ9" s="17">
        <v>21.569853325150799</v>
      </c>
      <c r="BA9" s="17">
        <v>12.140610785978168</v>
      </c>
      <c r="BB9" s="17">
        <v>0</v>
      </c>
      <c r="BC9" s="17">
        <v>0</v>
      </c>
      <c r="BD9" s="17">
        <v>32.743886274257733</v>
      </c>
      <c r="BE9" s="17">
        <v>4.0965835274208668</v>
      </c>
      <c r="BF9" s="17">
        <v>0</v>
      </c>
      <c r="BG9" s="17">
        <v>0</v>
      </c>
      <c r="BH9" s="17">
        <v>0</v>
      </c>
      <c r="BI9" s="17">
        <v>0</v>
      </c>
      <c r="BJ9" s="17">
        <v>0</v>
      </c>
      <c r="BK9" s="17">
        <v>0.13403810156138765</v>
      </c>
      <c r="BL9" s="17">
        <v>0</v>
      </c>
      <c r="BM9" s="17">
        <v>9.6027258179819004</v>
      </c>
      <c r="BN9" s="17">
        <v>0</v>
      </c>
      <c r="BO9" s="18">
        <f t="shared" si="0"/>
        <v>3085.5975288647537</v>
      </c>
      <c r="BP9" s="17">
        <v>93.714108755009221</v>
      </c>
      <c r="BQ9" s="17">
        <v>0</v>
      </c>
      <c r="BR9" s="17">
        <v>0</v>
      </c>
      <c r="BS9" s="17">
        <v>29.031119733230867</v>
      </c>
      <c r="BT9" s="17">
        <v>36.413293472672869</v>
      </c>
      <c r="BU9" s="17">
        <v>1290.3183258877457</v>
      </c>
      <c r="BV9" s="17">
        <v>119.24880952634398</v>
      </c>
      <c r="BW9" s="17">
        <v>325.47681376017465</v>
      </c>
      <c r="BX9" s="18">
        <f t="shared" si="1"/>
        <v>4979.7999999999311</v>
      </c>
    </row>
    <row r="10" spans="1:76" x14ac:dyDescent="0.2">
      <c r="A10" s="32" t="s">
        <v>64</v>
      </c>
      <c r="B10" s="16"/>
      <c r="C10" s="17">
        <v>2.7867551270791902</v>
      </c>
      <c r="D10" s="17">
        <v>0</v>
      </c>
      <c r="E10" s="17">
        <v>0</v>
      </c>
      <c r="F10" s="17">
        <v>2.8073492597966445</v>
      </c>
      <c r="G10" s="17">
        <v>861.11649882016241</v>
      </c>
      <c r="H10" s="17">
        <v>13.125121812194218</v>
      </c>
      <c r="I10" s="17">
        <v>76.691372664318351</v>
      </c>
      <c r="J10" s="17">
        <v>946.54065226138846</v>
      </c>
      <c r="K10" s="17">
        <v>313.61152553480014</v>
      </c>
      <c r="L10" s="17">
        <v>1.6103552468490008</v>
      </c>
      <c r="M10" s="17">
        <v>154.49659289913805</v>
      </c>
      <c r="N10" s="17">
        <v>201.78888059909227</v>
      </c>
      <c r="O10" s="17">
        <v>97.906358033669107</v>
      </c>
      <c r="P10" s="17">
        <v>55.483639697846399</v>
      </c>
      <c r="Q10" s="17">
        <v>5.4217639013049697</v>
      </c>
      <c r="R10" s="17">
        <v>11.450376604189831</v>
      </c>
      <c r="S10" s="17">
        <v>2.1687846594689049</v>
      </c>
      <c r="T10" s="17">
        <v>7.5113418851346925</v>
      </c>
      <c r="U10" s="17">
        <v>6.9810782493620254</v>
      </c>
      <c r="V10" s="17">
        <v>8.2017684759553013</v>
      </c>
      <c r="W10" s="17">
        <v>2.060691458606871</v>
      </c>
      <c r="X10" s="17">
        <v>61.654270658461328</v>
      </c>
      <c r="Y10" s="17">
        <v>1.9632431993003268</v>
      </c>
      <c r="Z10" s="17">
        <v>0.83135829217821122</v>
      </c>
      <c r="AA10" s="17">
        <v>2.7465302807129626</v>
      </c>
      <c r="AB10" s="17">
        <v>1.4517067051082448</v>
      </c>
      <c r="AC10" s="17">
        <v>11.242229719480161</v>
      </c>
      <c r="AD10" s="17">
        <v>13.537612592433394</v>
      </c>
      <c r="AE10" s="17">
        <v>218.34558958142145</v>
      </c>
      <c r="AF10" s="17">
        <v>34.509919571748732</v>
      </c>
      <c r="AG10" s="17">
        <v>12.770413022828631</v>
      </c>
      <c r="AH10" s="17">
        <v>0.15346388442604375</v>
      </c>
      <c r="AI10" s="17">
        <v>0.44880771525587643</v>
      </c>
      <c r="AJ10" s="17">
        <v>103.37275382360664</v>
      </c>
      <c r="AK10" s="17">
        <v>2.7944634742227632</v>
      </c>
      <c r="AL10" s="17">
        <v>43.055313051519661</v>
      </c>
      <c r="AM10" s="17">
        <v>89.15563424332737</v>
      </c>
      <c r="AN10" s="17">
        <v>0.71009636158157974</v>
      </c>
      <c r="AO10" s="17">
        <v>1.8821175184938781</v>
      </c>
      <c r="AP10" s="17">
        <v>2.8323903386816216</v>
      </c>
      <c r="AQ10" s="17">
        <v>10.056223395277128</v>
      </c>
      <c r="AR10" s="17">
        <v>9.8018433344110711</v>
      </c>
      <c r="AS10" s="17">
        <v>18.872141111191308</v>
      </c>
      <c r="AT10" s="17">
        <v>9.9588958959759299</v>
      </c>
      <c r="AU10" s="17">
        <v>0</v>
      </c>
      <c r="AV10" s="17">
        <v>19.923405964652918</v>
      </c>
      <c r="AW10" s="17">
        <v>6.2917939311582423</v>
      </c>
      <c r="AX10" s="17">
        <v>11.176055458809776</v>
      </c>
      <c r="AY10" s="17">
        <v>4.0456326101731559</v>
      </c>
      <c r="AZ10" s="17">
        <v>47.521416719597475</v>
      </c>
      <c r="BA10" s="17">
        <v>4.6558834584194804</v>
      </c>
      <c r="BB10" s="17">
        <v>2.0376591433675713</v>
      </c>
      <c r="BC10" s="17">
        <v>0.80134558469385142</v>
      </c>
      <c r="BD10" s="17">
        <v>27.182748089949229</v>
      </c>
      <c r="BE10" s="17">
        <v>75.845396003453374</v>
      </c>
      <c r="BF10" s="17">
        <v>20.95424661962203</v>
      </c>
      <c r="BG10" s="17">
        <v>186.73012262278345</v>
      </c>
      <c r="BH10" s="17">
        <v>2.6670008531556815</v>
      </c>
      <c r="BI10" s="17">
        <v>3.5075001110831416</v>
      </c>
      <c r="BJ10" s="17">
        <v>1.1280653179994468E-3</v>
      </c>
      <c r="BK10" s="17">
        <v>0.50489566639442285</v>
      </c>
      <c r="BL10" s="17">
        <v>0.84228684818830502</v>
      </c>
      <c r="BM10" s="17">
        <v>5.0542392367730189</v>
      </c>
      <c r="BN10" s="17">
        <v>0</v>
      </c>
      <c r="BO10" s="18">
        <f t="shared" si="0"/>
        <v>3843.6506819495944</v>
      </c>
      <c r="BP10" s="17">
        <v>531.60971281169464</v>
      </c>
      <c r="BQ10" s="17">
        <v>0</v>
      </c>
      <c r="BR10" s="17">
        <v>0</v>
      </c>
      <c r="BS10" s="17">
        <v>0</v>
      </c>
      <c r="BT10" s="17">
        <v>4.0314941735999081</v>
      </c>
      <c r="BU10" s="17">
        <v>1807.6427739640296</v>
      </c>
      <c r="BV10" s="17">
        <v>153.56657601639583</v>
      </c>
      <c r="BW10" s="17">
        <v>652.7987610845895</v>
      </c>
      <c r="BX10" s="18">
        <f t="shared" si="1"/>
        <v>6993.2999999999029</v>
      </c>
    </row>
    <row r="11" spans="1:76" x14ac:dyDescent="0.2">
      <c r="A11" s="32" t="s">
        <v>65</v>
      </c>
      <c r="B11" s="16"/>
      <c r="C11" s="17">
        <v>1.5040992823479631</v>
      </c>
      <c r="D11" s="17">
        <v>0</v>
      </c>
      <c r="E11" s="17">
        <v>0</v>
      </c>
      <c r="F11" s="17">
        <v>0</v>
      </c>
      <c r="G11" s="17">
        <v>15.197640002543608</v>
      </c>
      <c r="H11" s="17">
        <v>2.8712336619110892</v>
      </c>
      <c r="I11" s="17">
        <v>0</v>
      </c>
      <c r="J11" s="17">
        <v>3.5121356953372431</v>
      </c>
      <c r="K11" s="17">
        <v>200.28998321021851</v>
      </c>
      <c r="L11" s="17">
        <v>9.1317271322056623E-3</v>
      </c>
      <c r="M11" s="17">
        <v>13.18256326960957</v>
      </c>
      <c r="N11" s="17">
        <v>62.696087837286377</v>
      </c>
      <c r="O11" s="17">
        <v>19.79511684866814</v>
      </c>
      <c r="P11" s="17">
        <v>6.5269489469539442E-6</v>
      </c>
      <c r="Q11" s="17">
        <v>1.1409388236756628E-3</v>
      </c>
      <c r="R11" s="17">
        <v>0</v>
      </c>
      <c r="S11" s="17">
        <v>2.9397134368070534E-6</v>
      </c>
      <c r="T11" s="17">
        <v>0.75754924600939966</v>
      </c>
      <c r="U11" s="17">
        <v>1.1968561289409773E-4</v>
      </c>
      <c r="V11" s="17">
        <v>0.50478394991185593</v>
      </c>
      <c r="W11" s="17">
        <v>0</v>
      </c>
      <c r="X11" s="17">
        <v>3.2113885938918409</v>
      </c>
      <c r="Y11" s="17">
        <v>0.37969578122562558</v>
      </c>
      <c r="Z11" s="17">
        <v>0</v>
      </c>
      <c r="AA11" s="17">
        <v>0</v>
      </c>
      <c r="AB11" s="17">
        <v>0</v>
      </c>
      <c r="AC11" s="17">
        <v>15.855554090054685</v>
      </c>
      <c r="AD11" s="17">
        <v>46.938605700470589</v>
      </c>
      <c r="AE11" s="17">
        <v>280.70571949617715</v>
      </c>
      <c r="AF11" s="17">
        <v>334.48682013640723</v>
      </c>
      <c r="AG11" s="17">
        <v>2.5519509838873091</v>
      </c>
      <c r="AH11" s="17">
        <v>2.7094518987921459E-4</v>
      </c>
      <c r="AI11" s="17">
        <v>9.3657956443743334E-2</v>
      </c>
      <c r="AJ11" s="17">
        <v>2.0913507832560291E-3</v>
      </c>
      <c r="AK11" s="17">
        <v>0.52023621019961286</v>
      </c>
      <c r="AL11" s="17">
        <v>2.0326452083059068</v>
      </c>
      <c r="AM11" s="17">
        <v>251.00548773972994</v>
      </c>
      <c r="AN11" s="17">
        <v>84.454802748278709</v>
      </c>
      <c r="AO11" s="17">
        <v>1.6597720497504409</v>
      </c>
      <c r="AP11" s="17">
        <v>1.2047369334907037</v>
      </c>
      <c r="AQ11" s="17">
        <v>18.999902382541269</v>
      </c>
      <c r="AR11" s="17">
        <v>2.08078714157232</v>
      </c>
      <c r="AS11" s="17">
        <v>51.953170360055523</v>
      </c>
      <c r="AT11" s="17">
        <v>5.4948661947613253</v>
      </c>
      <c r="AU11" s="17">
        <v>0</v>
      </c>
      <c r="AV11" s="17">
        <v>2.0182202868455228</v>
      </c>
      <c r="AW11" s="17">
        <v>9.0240717534894745</v>
      </c>
      <c r="AX11" s="17">
        <v>10.292839095592544</v>
      </c>
      <c r="AY11" s="17">
        <v>53.314017451360392</v>
      </c>
      <c r="AZ11" s="17">
        <v>14.148220064607296</v>
      </c>
      <c r="BA11" s="17">
        <v>1.4543111324469549</v>
      </c>
      <c r="BB11" s="17">
        <v>0</v>
      </c>
      <c r="BC11" s="17">
        <v>1.3303063953168643</v>
      </c>
      <c r="BD11" s="17">
        <v>21.878393118187372</v>
      </c>
      <c r="BE11" s="17">
        <v>221.13752319751586</v>
      </c>
      <c r="BF11" s="17">
        <v>68.160535864566043</v>
      </c>
      <c r="BG11" s="17">
        <v>12.169507266415478</v>
      </c>
      <c r="BH11" s="17">
        <v>1.4278322135033028</v>
      </c>
      <c r="BI11" s="17">
        <v>5.8068351970899865</v>
      </c>
      <c r="BJ11" s="17">
        <v>0</v>
      </c>
      <c r="BK11" s="17">
        <v>53.327030493212831</v>
      </c>
      <c r="BL11" s="17">
        <v>4.3846011280863193</v>
      </c>
      <c r="BM11" s="17">
        <v>5.0941467966090901</v>
      </c>
      <c r="BN11" s="17">
        <v>0</v>
      </c>
      <c r="BO11" s="18">
        <f t="shared" si="0"/>
        <v>1908.9221482801374</v>
      </c>
      <c r="BP11" s="17">
        <v>69.792583732611163</v>
      </c>
      <c r="BQ11" s="17">
        <v>0</v>
      </c>
      <c r="BR11" s="17">
        <v>0</v>
      </c>
      <c r="BS11" s="17">
        <v>0</v>
      </c>
      <c r="BT11" s="17">
        <v>-30</v>
      </c>
      <c r="BU11" s="17">
        <v>163.4435786824283</v>
      </c>
      <c r="BV11" s="17">
        <v>28.383494121912264</v>
      </c>
      <c r="BW11" s="17">
        <v>61.358195182910954</v>
      </c>
      <c r="BX11" s="18">
        <f t="shared" si="1"/>
        <v>2201.9</v>
      </c>
    </row>
    <row r="12" spans="1:76" x14ac:dyDescent="0.2">
      <c r="A12" s="32" t="s">
        <v>66</v>
      </c>
      <c r="B12" s="16"/>
      <c r="C12" s="17">
        <v>154.28972105347543</v>
      </c>
      <c r="D12" s="17">
        <v>62.452521658196645</v>
      </c>
      <c r="E12" s="17">
        <v>16.75806044677234</v>
      </c>
      <c r="F12" s="17">
        <v>15.050825701393153</v>
      </c>
      <c r="G12" s="17">
        <v>79.148044728885196</v>
      </c>
      <c r="H12" s="17">
        <v>10.36059329059495</v>
      </c>
      <c r="I12" s="17">
        <v>5.632848446154826</v>
      </c>
      <c r="J12" s="17">
        <v>6.6359664419773834</v>
      </c>
      <c r="K12" s="17">
        <v>2.0532957731686343</v>
      </c>
      <c r="L12" s="17">
        <v>293.58611608308053</v>
      </c>
      <c r="M12" s="17">
        <v>2587.6432373602693</v>
      </c>
      <c r="N12" s="17">
        <v>10.683403738832034</v>
      </c>
      <c r="O12" s="17">
        <v>9.8115657217075096</v>
      </c>
      <c r="P12" s="17">
        <v>181.21655101262897</v>
      </c>
      <c r="Q12" s="17">
        <v>126.04922011558992</v>
      </c>
      <c r="R12" s="17">
        <v>14.061688474588948</v>
      </c>
      <c r="S12" s="17">
        <v>1.08834151530141</v>
      </c>
      <c r="T12" s="17">
        <v>4.0924439628026708</v>
      </c>
      <c r="U12" s="17">
        <v>7.4752447481138349</v>
      </c>
      <c r="V12" s="17">
        <v>3.2310168661667751</v>
      </c>
      <c r="W12" s="17">
        <v>2.3707893551039541</v>
      </c>
      <c r="X12" s="17">
        <v>34.780569571560157</v>
      </c>
      <c r="Y12" s="17">
        <v>38.16474608055448</v>
      </c>
      <c r="Z12" s="17">
        <v>13.042390704176388</v>
      </c>
      <c r="AA12" s="17">
        <v>4.0878589327195982</v>
      </c>
      <c r="AB12" s="17">
        <v>56.090537397122517</v>
      </c>
      <c r="AC12" s="17">
        <v>355.75707504918728</v>
      </c>
      <c r="AD12" s="17">
        <v>17.293439784324697</v>
      </c>
      <c r="AE12" s="17">
        <v>221.28744756664631</v>
      </c>
      <c r="AF12" s="17">
        <v>48.656528573026236</v>
      </c>
      <c r="AG12" s="17">
        <v>564.62996576843977</v>
      </c>
      <c r="AH12" s="17">
        <v>283.99941483698268</v>
      </c>
      <c r="AI12" s="17">
        <v>395.67854979199757</v>
      </c>
      <c r="AJ12" s="17">
        <v>72.950586855216244</v>
      </c>
      <c r="AK12" s="17">
        <v>24.926037113302716</v>
      </c>
      <c r="AL12" s="17">
        <v>59.04745949718221</v>
      </c>
      <c r="AM12" s="17">
        <v>2.2378649562761925</v>
      </c>
      <c r="AN12" s="17">
        <v>4.9101876407447502</v>
      </c>
      <c r="AO12" s="17">
        <v>5.0827981273221816</v>
      </c>
      <c r="AP12" s="17">
        <v>38.245066669064151</v>
      </c>
      <c r="AQ12" s="17">
        <v>9.2417811397747816</v>
      </c>
      <c r="AR12" s="17">
        <v>7.9151975947191637</v>
      </c>
      <c r="AS12" s="17">
        <v>34.39993268700853</v>
      </c>
      <c r="AT12" s="17">
        <v>53.244401046207003</v>
      </c>
      <c r="AU12" s="17">
        <v>0</v>
      </c>
      <c r="AV12" s="17">
        <v>61.608460359717434</v>
      </c>
      <c r="AW12" s="17">
        <v>59.005362094307557</v>
      </c>
      <c r="AX12" s="17">
        <v>38.027279671678038</v>
      </c>
      <c r="AY12" s="17">
        <v>1.6685107983143046</v>
      </c>
      <c r="AZ12" s="17">
        <v>8.1433740741817378</v>
      </c>
      <c r="BA12" s="17">
        <v>177.60428508271042</v>
      </c>
      <c r="BB12" s="17">
        <v>5.4089563545535961</v>
      </c>
      <c r="BC12" s="17">
        <v>0.69780455062751945</v>
      </c>
      <c r="BD12" s="17">
        <v>83.013858920037777</v>
      </c>
      <c r="BE12" s="17">
        <v>260.98680397455536</v>
      </c>
      <c r="BF12" s="17">
        <v>47.150951733955068</v>
      </c>
      <c r="BG12" s="17">
        <v>143.58230106741703</v>
      </c>
      <c r="BH12" s="17">
        <v>54.292714015060895</v>
      </c>
      <c r="BI12" s="17">
        <v>6.1609129896192281</v>
      </c>
      <c r="BJ12" s="17">
        <v>11.754656710801315</v>
      </c>
      <c r="BK12" s="17">
        <v>7.1090693570365255</v>
      </c>
      <c r="BL12" s="17">
        <v>6.6263845017217404</v>
      </c>
      <c r="BM12" s="17">
        <v>32.668106707668883</v>
      </c>
      <c r="BN12" s="17">
        <v>0</v>
      </c>
      <c r="BO12" s="18">
        <f t="shared" si="0"/>
        <v>6944.8711268423222</v>
      </c>
      <c r="BP12" s="17">
        <v>2783.1272680249244</v>
      </c>
      <c r="BQ12" s="17">
        <v>0</v>
      </c>
      <c r="BR12" s="17">
        <v>0</v>
      </c>
      <c r="BS12" s="17">
        <v>0</v>
      </c>
      <c r="BT12" s="17">
        <v>-77.600000000000009</v>
      </c>
      <c r="BU12" s="17">
        <v>5419.6285973130052</v>
      </c>
      <c r="BV12" s="17">
        <v>310.39389571087605</v>
      </c>
      <c r="BW12" s="17">
        <v>2651.8791121088075</v>
      </c>
      <c r="BX12" s="18">
        <f t="shared" si="1"/>
        <v>18032.299999999937</v>
      </c>
    </row>
    <row r="13" spans="1:76" x14ac:dyDescent="0.2">
      <c r="A13" s="32" t="s">
        <v>67</v>
      </c>
      <c r="B13" s="16"/>
      <c r="C13" s="17">
        <v>515.80366428715706</v>
      </c>
      <c r="D13" s="17">
        <v>11.922810727716364</v>
      </c>
      <c r="E13" s="17">
        <v>0</v>
      </c>
      <c r="F13" s="17">
        <v>35.13880619960613</v>
      </c>
      <c r="G13" s="17">
        <v>591.67665437798007</v>
      </c>
      <c r="H13" s="17">
        <v>559.76515421691056</v>
      </c>
      <c r="I13" s="17">
        <v>275.76930978979834</v>
      </c>
      <c r="J13" s="17">
        <v>195.80481408487267</v>
      </c>
      <c r="K13" s="17">
        <v>103.57505147975499</v>
      </c>
      <c r="L13" s="17">
        <v>268.56136237381293</v>
      </c>
      <c r="M13" s="17">
        <v>10584.90899145406</v>
      </c>
      <c r="N13" s="17">
        <v>1342.6944244345045</v>
      </c>
      <c r="O13" s="17">
        <v>2324.5091137390564</v>
      </c>
      <c r="P13" s="17">
        <v>242.32420168456878</v>
      </c>
      <c r="Q13" s="17">
        <v>555.09610828748907</v>
      </c>
      <c r="R13" s="17">
        <v>184.77848991290918</v>
      </c>
      <c r="S13" s="17">
        <v>17.323618166771908</v>
      </c>
      <c r="T13" s="17">
        <v>141.952349189758</v>
      </c>
      <c r="U13" s="17">
        <v>43.869088402367765</v>
      </c>
      <c r="V13" s="17">
        <v>110.82066197339412</v>
      </c>
      <c r="W13" s="17">
        <v>3.1201805845453841</v>
      </c>
      <c r="X13" s="17">
        <v>217.31416410389593</v>
      </c>
      <c r="Y13" s="17">
        <v>59.558261377263634</v>
      </c>
      <c r="Z13" s="17">
        <v>203.46486298968034</v>
      </c>
      <c r="AA13" s="17">
        <v>22.965634516054966</v>
      </c>
      <c r="AB13" s="17">
        <v>148.09263369366369</v>
      </c>
      <c r="AC13" s="17">
        <v>304.95695213791976</v>
      </c>
      <c r="AD13" s="17">
        <v>33.067759236919265</v>
      </c>
      <c r="AE13" s="17">
        <v>281.77692050994972</v>
      </c>
      <c r="AF13" s="17">
        <v>38.021782650287079</v>
      </c>
      <c r="AG13" s="17">
        <v>7.2137605922347889</v>
      </c>
      <c r="AH13" s="17">
        <v>0.670339801640217</v>
      </c>
      <c r="AI13" s="17">
        <v>0</v>
      </c>
      <c r="AJ13" s="17">
        <v>18.178191370498482</v>
      </c>
      <c r="AK13" s="17">
        <v>0</v>
      </c>
      <c r="AL13" s="17">
        <v>21.237161775186429</v>
      </c>
      <c r="AM13" s="17">
        <v>13.239180385188517</v>
      </c>
      <c r="AN13" s="17">
        <v>0.21367538829327284</v>
      </c>
      <c r="AO13" s="17">
        <v>0</v>
      </c>
      <c r="AP13" s="17">
        <v>6.9327953156305633E-2</v>
      </c>
      <c r="AQ13" s="17">
        <v>0.74173253468186573</v>
      </c>
      <c r="AR13" s="17">
        <v>0</v>
      </c>
      <c r="AS13" s="17">
        <v>0.2865228523740484</v>
      </c>
      <c r="AT13" s="17">
        <v>59.832681859946184</v>
      </c>
      <c r="AU13" s="17">
        <v>34.227936784571284</v>
      </c>
      <c r="AV13" s="17">
        <v>52.244228389203201</v>
      </c>
      <c r="AW13" s="17">
        <v>8.8521281562202887</v>
      </c>
      <c r="AX13" s="17">
        <v>207.20885992556623</v>
      </c>
      <c r="AY13" s="17">
        <v>0.5375180596633865</v>
      </c>
      <c r="AZ13" s="17">
        <v>25.728608743950524</v>
      </c>
      <c r="BA13" s="17">
        <v>22.133322814874248</v>
      </c>
      <c r="BB13" s="17">
        <v>0.41463015936027764</v>
      </c>
      <c r="BC13" s="17">
        <v>0</v>
      </c>
      <c r="BD13" s="17">
        <v>221.20360359697469</v>
      </c>
      <c r="BE13" s="17">
        <v>40.481173540812939</v>
      </c>
      <c r="BF13" s="17">
        <v>21.967836564289247</v>
      </c>
      <c r="BG13" s="17">
        <v>650.58750579554464</v>
      </c>
      <c r="BH13" s="17">
        <v>98.027820829805677</v>
      </c>
      <c r="BI13" s="17">
        <v>0.822924927705876</v>
      </c>
      <c r="BJ13" s="17">
        <v>6.6092725414317783</v>
      </c>
      <c r="BK13" s="17">
        <v>1.8218253696707116</v>
      </c>
      <c r="BL13" s="17">
        <v>3.6594112768704359</v>
      </c>
      <c r="BM13" s="17">
        <v>73.095895723613495</v>
      </c>
      <c r="BN13" s="17">
        <v>0</v>
      </c>
      <c r="BO13" s="18">
        <f t="shared" si="0"/>
        <v>21009.940904295992</v>
      </c>
      <c r="BP13" s="17">
        <v>1480.525831410979</v>
      </c>
      <c r="BQ13" s="17">
        <v>0</v>
      </c>
      <c r="BR13" s="17">
        <v>0</v>
      </c>
      <c r="BS13" s="17">
        <v>0</v>
      </c>
      <c r="BT13" s="17">
        <v>-51.204531715451083</v>
      </c>
      <c r="BU13" s="17">
        <v>25656.906177689369</v>
      </c>
      <c r="BV13" s="17">
        <v>2848.4907895874267</v>
      </c>
      <c r="BW13" s="17">
        <v>13505.540828731619</v>
      </c>
      <c r="BX13" s="18">
        <f t="shared" si="1"/>
        <v>64450.199999999932</v>
      </c>
    </row>
    <row r="14" spans="1:76" x14ac:dyDescent="0.2">
      <c r="A14" s="32" t="s">
        <v>68</v>
      </c>
      <c r="B14" s="16"/>
      <c r="C14" s="17">
        <v>91.250204909705872</v>
      </c>
      <c r="D14" s="17">
        <v>0</v>
      </c>
      <c r="E14" s="17">
        <v>0</v>
      </c>
      <c r="F14" s="17">
        <v>0</v>
      </c>
      <c r="G14" s="17">
        <v>227.38168861734144</v>
      </c>
      <c r="H14" s="17">
        <v>0.32545555053958514</v>
      </c>
      <c r="I14" s="17">
        <v>3.258779722828983</v>
      </c>
      <c r="J14" s="17">
        <v>6.2108599413592856E-9</v>
      </c>
      <c r="K14" s="17">
        <v>0</v>
      </c>
      <c r="L14" s="17">
        <v>1.4231664358531654E-2</v>
      </c>
      <c r="M14" s="17">
        <v>99.453987282284686</v>
      </c>
      <c r="N14" s="17">
        <v>7148.822940144657</v>
      </c>
      <c r="O14" s="17">
        <v>0.77212493282609362</v>
      </c>
      <c r="P14" s="17">
        <v>0</v>
      </c>
      <c r="Q14" s="17">
        <v>2.0464146121540371E-2</v>
      </c>
      <c r="R14" s="17">
        <v>0</v>
      </c>
      <c r="S14" s="17">
        <v>0</v>
      </c>
      <c r="T14" s="17">
        <v>0</v>
      </c>
      <c r="U14" s="17">
        <v>0</v>
      </c>
      <c r="V14" s="17">
        <v>1.0662501862553595</v>
      </c>
      <c r="W14" s="17">
        <v>0</v>
      </c>
      <c r="X14" s="17">
        <v>2.9553140363493284</v>
      </c>
      <c r="Y14" s="17">
        <v>0</v>
      </c>
      <c r="Z14" s="17">
        <v>0</v>
      </c>
      <c r="AA14" s="17">
        <v>0</v>
      </c>
      <c r="AB14" s="17">
        <v>2.0490871843820103E-3</v>
      </c>
      <c r="AC14" s="17">
        <v>7.8550834837717909E-2</v>
      </c>
      <c r="AD14" s="17">
        <v>1.2195743306845124E-7</v>
      </c>
      <c r="AE14" s="17">
        <v>11.280533724236907</v>
      </c>
      <c r="AF14" s="17">
        <v>2.5544245445731861</v>
      </c>
      <c r="AG14" s="17">
        <v>8.4685268091303759E-4</v>
      </c>
      <c r="AH14" s="17">
        <v>4.1448066584601098E-4</v>
      </c>
      <c r="AI14" s="17">
        <v>0</v>
      </c>
      <c r="AJ14" s="17">
        <v>3.1878920601863996E-3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>
        <v>4.5356628987178044E-3</v>
      </c>
      <c r="AQ14" s="17">
        <v>6.1432751008826201E-4</v>
      </c>
      <c r="AR14" s="17">
        <v>0</v>
      </c>
      <c r="AS14" s="17">
        <v>0</v>
      </c>
      <c r="AT14" s="17">
        <v>0</v>
      </c>
      <c r="AU14" s="17">
        <v>0</v>
      </c>
      <c r="AV14" s="17">
        <v>5.9937673229742856</v>
      </c>
      <c r="AW14" s="17">
        <v>37.454557001396296</v>
      </c>
      <c r="AX14" s="17">
        <v>317.48457068993019</v>
      </c>
      <c r="AY14" s="17">
        <v>0</v>
      </c>
      <c r="AZ14" s="17">
        <v>209.81886852237261</v>
      </c>
      <c r="BA14" s="17">
        <v>1.5446988264174576E-2</v>
      </c>
      <c r="BB14" s="17">
        <v>0</v>
      </c>
      <c r="BC14" s="17">
        <v>0</v>
      </c>
      <c r="BD14" s="17">
        <v>85.209477441575714</v>
      </c>
      <c r="BE14" s="17">
        <v>4.8625697381492667</v>
      </c>
      <c r="BF14" s="17">
        <v>209.37262371331803</v>
      </c>
      <c r="BG14" s="17">
        <v>4066.9603434532605</v>
      </c>
      <c r="BH14" s="17">
        <v>241.90384663604289</v>
      </c>
      <c r="BI14" s="17">
        <v>1.5271864020393613</v>
      </c>
      <c r="BJ14" s="17">
        <v>0</v>
      </c>
      <c r="BK14" s="17">
        <v>0</v>
      </c>
      <c r="BL14" s="17">
        <v>0</v>
      </c>
      <c r="BM14" s="17">
        <v>0</v>
      </c>
      <c r="BN14" s="17">
        <v>0</v>
      </c>
      <c r="BO14" s="18">
        <f t="shared" si="0"/>
        <v>12769.849856637411</v>
      </c>
      <c r="BP14" s="17">
        <v>1352.8932736182705</v>
      </c>
      <c r="BQ14" s="17">
        <v>0</v>
      </c>
      <c r="BR14" s="17">
        <v>876.52343268589595</v>
      </c>
      <c r="BS14" s="17">
        <v>0</v>
      </c>
      <c r="BT14" s="17">
        <v>141.60245592277735</v>
      </c>
      <c r="BU14" s="17">
        <v>14873.83945592577</v>
      </c>
      <c r="BV14" s="17">
        <v>1409.9372060229002</v>
      </c>
      <c r="BW14" s="17">
        <v>26944.554319186976</v>
      </c>
      <c r="BX14" s="18">
        <f t="shared" si="1"/>
        <v>58369.2</v>
      </c>
    </row>
    <row r="15" spans="1:76" x14ac:dyDescent="0.2">
      <c r="A15" s="32" t="s">
        <v>69</v>
      </c>
      <c r="B15" s="16"/>
      <c r="C15" s="17">
        <v>14.019113330047684</v>
      </c>
      <c r="D15" s="17">
        <v>0</v>
      </c>
      <c r="E15" s="17">
        <v>0</v>
      </c>
      <c r="F15" s="17">
        <v>11.376792880629388</v>
      </c>
      <c r="G15" s="17">
        <v>928.60741580279273</v>
      </c>
      <c r="H15" s="17">
        <v>35.612011307532818</v>
      </c>
      <c r="I15" s="17">
        <v>0.1076997714364273</v>
      </c>
      <c r="J15" s="17">
        <v>91.784373486124423</v>
      </c>
      <c r="K15" s="17">
        <v>128.67853382721822</v>
      </c>
      <c r="L15" s="17">
        <v>9.8681808457491229</v>
      </c>
      <c r="M15" s="17">
        <v>528.51504695135964</v>
      </c>
      <c r="N15" s="17">
        <v>187.90981356510025</v>
      </c>
      <c r="O15" s="17">
        <v>749.74962502386893</v>
      </c>
      <c r="P15" s="17">
        <v>148.89444703438494</v>
      </c>
      <c r="Q15" s="17">
        <v>136.3895218235798</v>
      </c>
      <c r="R15" s="17">
        <v>152.00063214136503</v>
      </c>
      <c r="S15" s="17">
        <v>24.759915893653215</v>
      </c>
      <c r="T15" s="17">
        <v>89.631090634537088</v>
      </c>
      <c r="U15" s="17">
        <v>135.59812140989897</v>
      </c>
      <c r="V15" s="17">
        <v>363.69698669222151</v>
      </c>
      <c r="W15" s="17">
        <v>21.691320812344149</v>
      </c>
      <c r="X15" s="17">
        <v>142.24488171198732</v>
      </c>
      <c r="Y15" s="17">
        <v>67.27837723863253</v>
      </c>
      <c r="Z15" s="17">
        <v>0</v>
      </c>
      <c r="AA15" s="17">
        <v>0</v>
      </c>
      <c r="AB15" s="17">
        <v>7.7901404717901404</v>
      </c>
      <c r="AC15" s="17">
        <v>1358.2465480721348</v>
      </c>
      <c r="AD15" s="17">
        <v>169.44977614245235</v>
      </c>
      <c r="AE15" s="17">
        <v>502.08450553669513</v>
      </c>
      <c r="AF15" s="17">
        <v>34.227147799547787</v>
      </c>
      <c r="AG15" s="17">
        <v>40.251708346295246</v>
      </c>
      <c r="AH15" s="17">
        <v>3.1033854521215737E-2</v>
      </c>
      <c r="AI15" s="17">
        <v>4.1436214454221849</v>
      </c>
      <c r="AJ15" s="17">
        <v>24.007140503661368</v>
      </c>
      <c r="AK15" s="17">
        <v>4.2941499442093059E-3</v>
      </c>
      <c r="AL15" s="17">
        <v>38.238955074264588</v>
      </c>
      <c r="AM15" s="17">
        <v>0.31175782364098525</v>
      </c>
      <c r="AN15" s="17">
        <v>1.4397948629890451</v>
      </c>
      <c r="AO15" s="17">
        <v>0</v>
      </c>
      <c r="AP15" s="17">
        <v>0.43499142430409521</v>
      </c>
      <c r="AQ15" s="17">
        <v>2.1445989086576014</v>
      </c>
      <c r="AR15" s="17">
        <v>0.86382705988622133</v>
      </c>
      <c r="AS15" s="17">
        <v>2.8549247034877685</v>
      </c>
      <c r="AT15" s="17">
        <v>54.121832446276485</v>
      </c>
      <c r="AU15" s="17">
        <v>106.01358797142674</v>
      </c>
      <c r="AV15" s="17">
        <v>8.2071492165024011</v>
      </c>
      <c r="AW15" s="17">
        <v>13.153326293132166</v>
      </c>
      <c r="AX15" s="17">
        <v>26.147728015128056</v>
      </c>
      <c r="AY15" s="17">
        <v>0.98982676474194775</v>
      </c>
      <c r="AZ15" s="17">
        <v>10.449734825367239</v>
      </c>
      <c r="BA15" s="17">
        <v>2.697970129499871</v>
      </c>
      <c r="BB15" s="17">
        <v>0.53849342363348518</v>
      </c>
      <c r="BC15" s="17">
        <v>0.17578485622045362</v>
      </c>
      <c r="BD15" s="17">
        <v>77.227701900319857</v>
      </c>
      <c r="BE15" s="17">
        <v>45.597158865306525</v>
      </c>
      <c r="BF15" s="17">
        <v>1.4506519329639647</v>
      </c>
      <c r="BG15" s="17">
        <v>33.787691107758775</v>
      </c>
      <c r="BH15" s="17">
        <v>31.306631734498644</v>
      </c>
      <c r="BI15" s="17">
        <v>0.71259342404694292</v>
      </c>
      <c r="BJ15" s="17">
        <v>2.3599298610110879</v>
      </c>
      <c r="BK15" s="17">
        <v>0.94528308507206882</v>
      </c>
      <c r="BL15" s="17">
        <v>20.443961723198552</v>
      </c>
      <c r="BM15" s="17">
        <v>18.894284021166236</v>
      </c>
      <c r="BN15" s="17">
        <v>0</v>
      </c>
      <c r="BO15" s="18">
        <f t="shared" si="0"/>
        <v>6610.1599899614312</v>
      </c>
      <c r="BP15" s="17">
        <v>578.20768989786006</v>
      </c>
      <c r="BQ15" s="17">
        <v>0</v>
      </c>
      <c r="BR15" s="17">
        <v>0</v>
      </c>
      <c r="BS15" s="17">
        <v>33.8055408833876</v>
      </c>
      <c r="BT15" s="17">
        <v>64.623777846989469</v>
      </c>
      <c r="BU15" s="17">
        <v>4702.2842910127847</v>
      </c>
      <c r="BV15" s="17">
        <v>850.60778366436887</v>
      </c>
      <c r="BW15" s="17">
        <v>1917.410926733178</v>
      </c>
      <c r="BX15" s="18">
        <f t="shared" si="1"/>
        <v>14757.100000000002</v>
      </c>
    </row>
    <row r="16" spans="1:76" x14ac:dyDescent="0.2">
      <c r="A16" s="32" t="s">
        <v>70</v>
      </c>
      <c r="B16" s="16"/>
      <c r="C16" s="17">
        <v>7.1108555885889233</v>
      </c>
      <c r="D16" s="17">
        <v>0</v>
      </c>
      <c r="E16" s="17">
        <v>0</v>
      </c>
      <c r="F16" s="17">
        <v>21.111790120224335</v>
      </c>
      <c r="G16" s="17">
        <v>310.57393352329569</v>
      </c>
      <c r="H16" s="17">
        <v>20.569729460477468</v>
      </c>
      <c r="I16" s="17">
        <v>3.1476869456298564</v>
      </c>
      <c r="J16" s="17">
        <v>0</v>
      </c>
      <c r="K16" s="17">
        <v>0</v>
      </c>
      <c r="L16" s="17">
        <v>1.3536915915244063</v>
      </c>
      <c r="M16" s="17">
        <v>39.866669406653941</v>
      </c>
      <c r="N16" s="17">
        <v>73.840118042572371</v>
      </c>
      <c r="O16" s="17">
        <v>35.446502375463083</v>
      </c>
      <c r="P16" s="17">
        <v>1013.8584461837252</v>
      </c>
      <c r="Q16" s="17">
        <v>112.27179529896571</v>
      </c>
      <c r="R16" s="17">
        <v>28.708781043238613</v>
      </c>
      <c r="S16" s="17">
        <v>10.619761266525249</v>
      </c>
      <c r="T16" s="17">
        <v>14.171614596882932</v>
      </c>
      <c r="U16" s="17">
        <v>2.4596832286627777</v>
      </c>
      <c r="V16" s="17">
        <v>66.350127621275448</v>
      </c>
      <c r="W16" s="17">
        <v>1.0207830577537796E-2</v>
      </c>
      <c r="X16" s="17">
        <v>10.877822566350057</v>
      </c>
      <c r="Y16" s="17">
        <v>6.1498293156641815</v>
      </c>
      <c r="Z16" s="17">
        <v>0</v>
      </c>
      <c r="AA16" s="17">
        <v>0</v>
      </c>
      <c r="AB16" s="17">
        <v>9.526212283996756</v>
      </c>
      <c r="AC16" s="17">
        <v>3755.0774081196651</v>
      </c>
      <c r="AD16" s="17">
        <v>130.18779568651118</v>
      </c>
      <c r="AE16" s="17">
        <v>2.9420184850137465</v>
      </c>
      <c r="AF16" s="17">
        <v>0.28346879502190292</v>
      </c>
      <c r="AG16" s="17">
        <v>8.8896324839999305E-2</v>
      </c>
      <c r="AH16" s="17">
        <v>1.8896103922146398E-3</v>
      </c>
      <c r="AI16" s="17">
        <v>0</v>
      </c>
      <c r="AJ16" s="17">
        <v>1.453354634501763E-2</v>
      </c>
      <c r="AK16" s="17">
        <v>0</v>
      </c>
      <c r="AL16" s="17">
        <v>7.5188385360919341</v>
      </c>
      <c r="AM16" s="17">
        <v>0</v>
      </c>
      <c r="AN16" s="17">
        <v>0</v>
      </c>
      <c r="AO16" s="17">
        <v>0</v>
      </c>
      <c r="AP16" s="17">
        <v>0</v>
      </c>
      <c r="AQ16" s="17">
        <v>2.9571393463035467E-3</v>
      </c>
      <c r="AR16" s="17">
        <v>0</v>
      </c>
      <c r="AS16" s="17">
        <v>0</v>
      </c>
      <c r="AT16" s="17">
        <v>151.60368220358575</v>
      </c>
      <c r="AU16" s="17">
        <v>292.36382608942097</v>
      </c>
      <c r="AV16" s="17">
        <v>2.2343179269104501</v>
      </c>
      <c r="AW16" s="17">
        <v>8.3058026278186823</v>
      </c>
      <c r="AX16" s="17">
        <v>1.7079612624065486</v>
      </c>
      <c r="AY16" s="17">
        <v>0</v>
      </c>
      <c r="AZ16" s="17">
        <v>12.022843032506136</v>
      </c>
      <c r="BA16" s="17">
        <v>6.9200597908265526E-6</v>
      </c>
      <c r="BB16" s="17">
        <v>0</v>
      </c>
      <c r="BC16" s="17">
        <v>0</v>
      </c>
      <c r="BD16" s="17">
        <v>75.225805909982952</v>
      </c>
      <c r="BE16" s="17">
        <v>4.1757024270787539</v>
      </c>
      <c r="BF16" s="17">
        <v>0</v>
      </c>
      <c r="BG16" s="17">
        <v>1.3677703175862224</v>
      </c>
      <c r="BH16" s="17">
        <v>6.0941867911531944E-2</v>
      </c>
      <c r="BI16" s="17">
        <v>0</v>
      </c>
      <c r="BJ16" s="17">
        <v>0</v>
      </c>
      <c r="BK16" s="17">
        <v>0</v>
      </c>
      <c r="BL16" s="17">
        <v>0</v>
      </c>
      <c r="BM16" s="17">
        <v>2.4049408716035172</v>
      </c>
      <c r="BN16" s="17">
        <v>0</v>
      </c>
      <c r="BO16" s="18">
        <f t="shared" si="0"/>
        <v>6235.616665990392</v>
      </c>
      <c r="BP16" s="17">
        <v>151.91924862106112</v>
      </c>
      <c r="BQ16" s="17">
        <v>0</v>
      </c>
      <c r="BR16" s="17">
        <v>0</v>
      </c>
      <c r="BS16" s="17">
        <v>16.276071151692527</v>
      </c>
      <c r="BT16" s="17">
        <v>322.10705103098041</v>
      </c>
      <c r="BU16" s="17">
        <v>2155.3996965561573</v>
      </c>
      <c r="BV16" s="17">
        <v>180.25190962532645</v>
      </c>
      <c r="BW16" s="17">
        <v>489.2294195997622</v>
      </c>
      <c r="BX16" s="18">
        <f t="shared" si="1"/>
        <v>9550.8000625753721</v>
      </c>
    </row>
    <row r="17" spans="1:76" x14ac:dyDescent="0.2">
      <c r="A17" s="32" t="s">
        <v>71</v>
      </c>
      <c r="B17" s="16"/>
      <c r="C17" s="17">
        <v>0</v>
      </c>
      <c r="D17" s="17">
        <v>0</v>
      </c>
      <c r="E17" s="17">
        <v>0</v>
      </c>
      <c r="F17" s="17">
        <v>20.963317706532312</v>
      </c>
      <c r="G17" s="17">
        <v>13.239649088430435</v>
      </c>
      <c r="H17" s="17">
        <v>0.79952470626230066</v>
      </c>
      <c r="I17" s="17">
        <v>0.6165526255070567</v>
      </c>
      <c r="J17" s="17">
        <v>0</v>
      </c>
      <c r="K17" s="17">
        <v>0</v>
      </c>
      <c r="L17" s="17">
        <v>53.923860632054883</v>
      </c>
      <c r="M17" s="17">
        <v>248.48889416369664</v>
      </c>
      <c r="N17" s="17">
        <v>0.34397135720687594</v>
      </c>
      <c r="O17" s="17">
        <v>28.983007959479476</v>
      </c>
      <c r="P17" s="17">
        <v>174.5260633792424</v>
      </c>
      <c r="Q17" s="17">
        <v>6452.8386580094229</v>
      </c>
      <c r="R17" s="17">
        <v>2426.7138886464072</v>
      </c>
      <c r="S17" s="17">
        <v>48.483860073089019</v>
      </c>
      <c r="T17" s="17">
        <v>517.04377845310637</v>
      </c>
      <c r="U17" s="17">
        <v>646.00568076630316</v>
      </c>
      <c r="V17" s="17">
        <v>115.76894647062618</v>
      </c>
      <c r="W17" s="17">
        <v>43.663831230484078</v>
      </c>
      <c r="X17" s="17">
        <v>110.95797975345286</v>
      </c>
      <c r="Y17" s="17">
        <v>96.753001266401768</v>
      </c>
      <c r="Z17" s="17">
        <v>0</v>
      </c>
      <c r="AA17" s="17">
        <v>0</v>
      </c>
      <c r="AB17" s="17">
        <v>0.27228593073272012</v>
      </c>
      <c r="AC17" s="17">
        <v>953.75948451488193</v>
      </c>
      <c r="AD17" s="17">
        <v>11.045705178417149</v>
      </c>
      <c r="AE17" s="17">
        <v>6.9048719053973571</v>
      </c>
      <c r="AF17" s="17">
        <v>9.589227398004023E-2</v>
      </c>
      <c r="AG17" s="17">
        <v>6.6579970091006829E-2</v>
      </c>
      <c r="AH17" s="17">
        <v>3.6392975156837482E-2</v>
      </c>
      <c r="AI17" s="17">
        <v>0</v>
      </c>
      <c r="AJ17" s="17">
        <v>0.27990901894600329</v>
      </c>
      <c r="AK17" s="17">
        <v>0</v>
      </c>
      <c r="AL17" s="17">
        <v>0</v>
      </c>
      <c r="AM17" s="17">
        <v>0</v>
      </c>
      <c r="AN17" s="17">
        <v>0</v>
      </c>
      <c r="AO17" s="17">
        <v>0</v>
      </c>
      <c r="AP17" s="17">
        <v>3.9673678989605055E-2</v>
      </c>
      <c r="AQ17" s="17">
        <v>0</v>
      </c>
      <c r="AR17" s="17">
        <v>0</v>
      </c>
      <c r="AS17" s="17">
        <v>0</v>
      </c>
      <c r="AT17" s="17">
        <v>30.325822353641069</v>
      </c>
      <c r="AU17" s="17">
        <v>60.375924784385532</v>
      </c>
      <c r="AV17" s="17">
        <v>0.59228251923876718</v>
      </c>
      <c r="AW17" s="17">
        <v>0.12192909582850461</v>
      </c>
      <c r="AX17" s="17">
        <v>0.1977351408266598</v>
      </c>
      <c r="AY17" s="17">
        <v>0</v>
      </c>
      <c r="AZ17" s="17">
        <v>0.3981278992622429</v>
      </c>
      <c r="BA17" s="17">
        <v>0</v>
      </c>
      <c r="BB17" s="17">
        <v>0</v>
      </c>
      <c r="BC17" s="17">
        <v>0</v>
      </c>
      <c r="BD17" s="17">
        <v>8.1020998094409826</v>
      </c>
      <c r="BE17" s="17">
        <v>22.290829459741456</v>
      </c>
      <c r="BF17" s="17">
        <v>0</v>
      </c>
      <c r="BG17" s="17">
        <v>0</v>
      </c>
      <c r="BH17" s="17">
        <v>0</v>
      </c>
      <c r="BI17" s="17">
        <v>0</v>
      </c>
      <c r="BJ17" s="17">
        <v>0.10392347874675881</v>
      </c>
      <c r="BK17" s="17">
        <v>0</v>
      </c>
      <c r="BL17" s="17">
        <v>0</v>
      </c>
      <c r="BM17" s="17">
        <v>0</v>
      </c>
      <c r="BN17" s="17">
        <v>0</v>
      </c>
      <c r="BO17" s="18">
        <f t="shared" si="0"/>
        <v>12095.12393627541</v>
      </c>
      <c r="BP17" s="17">
        <v>13.680979387187321</v>
      </c>
      <c r="BQ17" s="17">
        <v>0</v>
      </c>
      <c r="BR17" s="17">
        <v>0</v>
      </c>
      <c r="BS17" s="17">
        <v>0</v>
      </c>
      <c r="BT17" s="17">
        <v>-110.03009242882972</v>
      </c>
      <c r="BU17" s="17">
        <v>11362.297848434371</v>
      </c>
      <c r="BV17" s="17">
        <v>1959.1717333151478</v>
      </c>
      <c r="BW17" s="17">
        <v>4555.8555950166192</v>
      </c>
      <c r="BX17" s="18">
        <f t="shared" si="1"/>
        <v>29876.099999999904</v>
      </c>
    </row>
    <row r="18" spans="1:76" x14ac:dyDescent="0.2">
      <c r="A18" s="32" t="s">
        <v>72</v>
      </c>
      <c r="B18" s="16"/>
      <c r="C18" s="17">
        <v>8.9573450653844819</v>
      </c>
      <c r="D18" s="17">
        <v>0</v>
      </c>
      <c r="E18" s="17">
        <v>2.9128260735811802</v>
      </c>
      <c r="F18" s="17">
        <v>9.4984014753893629</v>
      </c>
      <c r="G18" s="17">
        <v>211.11454120138612</v>
      </c>
      <c r="H18" s="17">
        <v>25.228060979154463</v>
      </c>
      <c r="I18" s="17">
        <v>18.809059737510935</v>
      </c>
      <c r="J18" s="17">
        <v>36.604077466332939</v>
      </c>
      <c r="K18" s="17">
        <v>4.2025056971529224</v>
      </c>
      <c r="L18" s="17">
        <v>43.330463506344188</v>
      </c>
      <c r="M18" s="17">
        <v>235.89694389722484</v>
      </c>
      <c r="N18" s="17">
        <v>2.9162541347707283</v>
      </c>
      <c r="O18" s="17">
        <v>40.625133374620241</v>
      </c>
      <c r="P18" s="17">
        <v>118.29360537323808</v>
      </c>
      <c r="Q18" s="17">
        <v>499.25713237475463</v>
      </c>
      <c r="R18" s="17">
        <v>2171.0712719159446</v>
      </c>
      <c r="S18" s="17">
        <v>68.401397769686923</v>
      </c>
      <c r="T18" s="17">
        <v>55.77868021773385</v>
      </c>
      <c r="U18" s="17">
        <v>371.32671405564798</v>
      </c>
      <c r="V18" s="17">
        <v>225.31703867431793</v>
      </c>
      <c r="W18" s="17">
        <v>46.39699135247951</v>
      </c>
      <c r="X18" s="17">
        <v>89.112754005027739</v>
      </c>
      <c r="Y18" s="17">
        <v>468.2407655521269</v>
      </c>
      <c r="Z18" s="17">
        <v>0</v>
      </c>
      <c r="AA18" s="17">
        <v>9.7106047116940637</v>
      </c>
      <c r="AB18" s="17">
        <v>14.146132089302391</v>
      </c>
      <c r="AC18" s="17">
        <v>2691.9039241539099</v>
      </c>
      <c r="AD18" s="17">
        <v>7.3849791847075368</v>
      </c>
      <c r="AE18" s="17">
        <v>50.930931469754675</v>
      </c>
      <c r="AF18" s="17">
        <v>29.137177857522822</v>
      </c>
      <c r="AG18" s="17">
        <v>8.9379927576811156</v>
      </c>
      <c r="AH18" s="17">
        <v>2.775977805500637E-2</v>
      </c>
      <c r="AI18" s="17">
        <v>0.30443097267873359</v>
      </c>
      <c r="AJ18" s="17">
        <v>0.26872614125047745</v>
      </c>
      <c r="AK18" s="17">
        <v>6.7468836923347E-2</v>
      </c>
      <c r="AL18" s="17">
        <v>44.903326822988774</v>
      </c>
      <c r="AM18" s="17">
        <v>0</v>
      </c>
      <c r="AN18" s="17">
        <v>0.19867227174628782</v>
      </c>
      <c r="AO18" s="17">
        <v>15.349875743656698</v>
      </c>
      <c r="AP18" s="17">
        <v>0.29556054708977175</v>
      </c>
      <c r="AQ18" s="17">
        <v>4.9757773230937907</v>
      </c>
      <c r="AR18" s="17">
        <v>3.9912970652916679</v>
      </c>
      <c r="AS18" s="17">
        <v>6.9212731469863069</v>
      </c>
      <c r="AT18" s="17">
        <v>52.515829188855385</v>
      </c>
      <c r="AU18" s="17">
        <v>62.820922176444398</v>
      </c>
      <c r="AV18" s="17">
        <v>1.9625212802487837</v>
      </c>
      <c r="AW18" s="17">
        <v>32.216558165869628</v>
      </c>
      <c r="AX18" s="17">
        <v>4.2201566528865566</v>
      </c>
      <c r="AY18" s="17">
        <v>3.2427000631389515</v>
      </c>
      <c r="AZ18" s="17">
        <v>8.241421920060823</v>
      </c>
      <c r="BA18" s="17">
        <v>0.81141651877727439</v>
      </c>
      <c r="BB18" s="17">
        <v>5.7548087694345627E-2</v>
      </c>
      <c r="BC18" s="17">
        <v>0</v>
      </c>
      <c r="BD18" s="17">
        <v>21.458852842672737</v>
      </c>
      <c r="BE18" s="17">
        <v>150.1504957928581</v>
      </c>
      <c r="BF18" s="17">
        <v>4.8191682792184221</v>
      </c>
      <c r="BG18" s="17">
        <v>19.065389095782571</v>
      </c>
      <c r="BH18" s="17">
        <v>7.4508523352468901</v>
      </c>
      <c r="BI18" s="17">
        <v>2.8826531427832611</v>
      </c>
      <c r="BJ18" s="17">
        <v>9.2600073382231238E-2</v>
      </c>
      <c r="BK18" s="17">
        <v>1.7987459907519596</v>
      </c>
      <c r="BL18" s="17">
        <v>12.385829123065223</v>
      </c>
      <c r="BM18" s="17">
        <v>3.7549692896482552</v>
      </c>
      <c r="BN18" s="17">
        <v>0</v>
      </c>
      <c r="BO18" s="18">
        <f t="shared" si="0"/>
        <v>8032.6965047935291</v>
      </c>
      <c r="BP18" s="17">
        <v>257.16231274612323</v>
      </c>
      <c r="BQ18" s="17">
        <v>0</v>
      </c>
      <c r="BR18" s="17">
        <v>0</v>
      </c>
      <c r="BS18" s="17">
        <v>3098.5114985423693</v>
      </c>
      <c r="BT18" s="17">
        <v>55.259894488962594</v>
      </c>
      <c r="BU18" s="17">
        <v>2628.7822702562248</v>
      </c>
      <c r="BV18" s="17">
        <v>406.26104554799053</v>
      </c>
      <c r="BW18" s="17">
        <v>1818.3263466231519</v>
      </c>
      <c r="BX18" s="18">
        <f t="shared" si="1"/>
        <v>16296.999872998353</v>
      </c>
    </row>
    <row r="19" spans="1:76" x14ac:dyDescent="0.2">
      <c r="A19" s="32" t="s">
        <v>73</v>
      </c>
      <c r="B19" s="16"/>
      <c r="C19" s="17">
        <v>1.3241592177083319</v>
      </c>
      <c r="D19" s="17">
        <v>0</v>
      </c>
      <c r="E19" s="17">
        <v>0</v>
      </c>
      <c r="F19" s="17">
        <v>2.872977078355575E-2</v>
      </c>
      <c r="G19" s="17">
        <v>9.1449229832002654E-2</v>
      </c>
      <c r="H19" s="17">
        <v>2.8440720029364295</v>
      </c>
      <c r="I19" s="17">
        <v>0</v>
      </c>
      <c r="J19" s="17">
        <v>9.4020149456362515E-2</v>
      </c>
      <c r="K19" s="17">
        <v>0.97572664281903365</v>
      </c>
      <c r="L19" s="17">
        <v>4.9233625535458625</v>
      </c>
      <c r="M19" s="17">
        <v>69.374811050477561</v>
      </c>
      <c r="N19" s="17">
        <v>68.818454568547878</v>
      </c>
      <c r="O19" s="17">
        <v>5.4714236280050781E-2</v>
      </c>
      <c r="P19" s="17">
        <v>0</v>
      </c>
      <c r="Q19" s="17">
        <v>2.4034232546351664</v>
      </c>
      <c r="R19" s="17">
        <v>14.648567376143246</v>
      </c>
      <c r="S19" s="17">
        <v>1071.7852876495563</v>
      </c>
      <c r="T19" s="17">
        <v>100.18670990217448</v>
      </c>
      <c r="U19" s="17">
        <v>90.337730793596336</v>
      </c>
      <c r="V19" s="17">
        <v>229.80629519214099</v>
      </c>
      <c r="W19" s="17">
        <v>27.380044094872041</v>
      </c>
      <c r="X19" s="17">
        <v>7.1702970873897272</v>
      </c>
      <c r="Y19" s="17">
        <v>54.803668741762195</v>
      </c>
      <c r="Z19" s="17">
        <v>0</v>
      </c>
      <c r="AA19" s="17">
        <v>0.28567757626812823</v>
      </c>
      <c r="AB19" s="17">
        <v>0.97945164385548056</v>
      </c>
      <c r="AC19" s="17">
        <v>404.27007948388029</v>
      </c>
      <c r="AD19" s="17">
        <v>63.339499378810189</v>
      </c>
      <c r="AE19" s="17">
        <v>35.150943570507643</v>
      </c>
      <c r="AF19" s="17">
        <v>40.123521463464122</v>
      </c>
      <c r="AG19" s="17">
        <v>1.5252672540101966</v>
      </c>
      <c r="AH19" s="17">
        <v>8.2149386712828971E-3</v>
      </c>
      <c r="AI19" s="17">
        <v>0</v>
      </c>
      <c r="AJ19" s="17">
        <v>21.074418538802725</v>
      </c>
      <c r="AK19" s="17">
        <v>17.542485014555009</v>
      </c>
      <c r="AL19" s="17">
        <v>3.2154099262383116</v>
      </c>
      <c r="AM19" s="17">
        <v>2.51393953368185E-4</v>
      </c>
      <c r="AN19" s="17">
        <v>36.951761374575085</v>
      </c>
      <c r="AO19" s="17">
        <v>521.01163764549915</v>
      </c>
      <c r="AP19" s="17">
        <v>157.45139233645557</v>
      </c>
      <c r="AQ19" s="17">
        <v>13.980671460376724</v>
      </c>
      <c r="AR19" s="17">
        <v>12.236045608022925</v>
      </c>
      <c r="AS19" s="17">
        <v>50.568243164379965</v>
      </c>
      <c r="AT19" s="17">
        <v>7.9646984577602398</v>
      </c>
      <c r="AU19" s="17">
        <v>0</v>
      </c>
      <c r="AV19" s="17">
        <v>0.9882879281581084</v>
      </c>
      <c r="AW19" s="17">
        <v>71.407561702677938</v>
      </c>
      <c r="AX19" s="17">
        <v>17.078513400456494</v>
      </c>
      <c r="AY19" s="17">
        <v>31.583167616814375</v>
      </c>
      <c r="AZ19" s="17">
        <v>5.8373148130082484</v>
      </c>
      <c r="BA19" s="17">
        <v>0.2774937187317148</v>
      </c>
      <c r="BB19" s="17">
        <v>0</v>
      </c>
      <c r="BC19" s="17">
        <v>0</v>
      </c>
      <c r="BD19" s="17">
        <v>0.20344115743226462</v>
      </c>
      <c r="BE19" s="17">
        <v>58.660318568139111</v>
      </c>
      <c r="BF19" s="17">
        <v>4.6172007198828382</v>
      </c>
      <c r="BG19" s="17">
        <v>43.353254372504637</v>
      </c>
      <c r="BH19" s="17">
        <v>2.7814770724763007</v>
      </c>
      <c r="BI19" s="17">
        <v>0.3031273061950604</v>
      </c>
      <c r="BJ19" s="17">
        <v>0</v>
      </c>
      <c r="BK19" s="17">
        <v>0</v>
      </c>
      <c r="BL19" s="17">
        <v>76.330419437559527</v>
      </c>
      <c r="BM19" s="17">
        <v>0.21021705995970974</v>
      </c>
      <c r="BN19" s="17">
        <v>0</v>
      </c>
      <c r="BO19" s="18">
        <f t="shared" si="0"/>
        <v>3448.3629886187405</v>
      </c>
      <c r="BP19" s="17">
        <v>1409.658376788014</v>
      </c>
      <c r="BQ19" s="17">
        <v>0</v>
      </c>
      <c r="BR19" s="17">
        <v>0</v>
      </c>
      <c r="BS19" s="17">
        <v>5064.3810355308033</v>
      </c>
      <c r="BT19" s="17">
        <v>-19.233989757139792</v>
      </c>
      <c r="BU19" s="17">
        <v>4778.8755832552397</v>
      </c>
      <c r="BV19" s="17">
        <v>656.18770448841929</v>
      </c>
      <c r="BW19" s="17">
        <v>2698.0683010759235</v>
      </c>
      <c r="BX19" s="18">
        <f t="shared" si="1"/>
        <v>18036.3</v>
      </c>
    </row>
    <row r="20" spans="1:76" x14ac:dyDescent="0.2">
      <c r="A20" s="32" t="s">
        <v>74</v>
      </c>
      <c r="B20" s="16"/>
      <c r="C20" s="17">
        <v>3.842296853308651</v>
      </c>
      <c r="D20" s="17">
        <v>0</v>
      </c>
      <c r="E20" s="17">
        <v>1.3303987889043229</v>
      </c>
      <c r="F20" s="17">
        <v>0.53938597501063534</v>
      </c>
      <c r="G20" s="17">
        <v>1.419230427838732</v>
      </c>
      <c r="H20" s="17">
        <v>16.475584225178974</v>
      </c>
      <c r="I20" s="17">
        <v>0</v>
      </c>
      <c r="J20" s="17">
        <v>0</v>
      </c>
      <c r="K20" s="17">
        <v>0</v>
      </c>
      <c r="L20" s="17">
        <v>8.3543365392223219</v>
      </c>
      <c r="M20" s="17">
        <v>36.558401870906799</v>
      </c>
      <c r="N20" s="17">
        <v>0.19131091305294529</v>
      </c>
      <c r="O20" s="17">
        <v>2.3361754275528552</v>
      </c>
      <c r="P20" s="17">
        <v>0.12449518609849304</v>
      </c>
      <c r="Q20" s="17">
        <v>105.43244852047951</v>
      </c>
      <c r="R20" s="17">
        <v>9.9086261636941764</v>
      </c>
      <c r="S20" s="17">
        <v>142.49136958341029</v>
      </c>
      <c r="T20" s="17">
        <v>458.87643649547726</v>
      </c>
      <c r="U20" s="17">
        <v>229.3580805186653</v>
      </c>
      <c r="V20" s="17">
        <v>1260.6177153126023</v>
      </c>
      <c r="W20" s="17">
        <v>2.0913338508224415</v>
      </c>
      <c r="X20" s="17">
        <v>19.625107526340194</v>
      </c>
      <c r="Y20" s="17">
        <v>550.43887757116852</v>
      </c>
      <c r="Z20" s="17">
        <v>0.76958654386651715</v>
      </c>
      <c r="AA20" s="17">
        <v>0</v>
      </c>
      <c r="AB20" s="17">
        <v>0</v>
      </c>
      <c r="AC20" s="17">
        <v>971.15183782888971</v>
      </c>
      <c r="AD20" s="17">
        <v>47.670646943979122</v>
      </c>
      <c r="AE20" s="17">
        <v>95.751387366001694</v>
      </c>
      <c r="AF20" s="17">
        <v>8.6006659895041757</v>
      </c>
      <c r="AG20" s="17">
        <v>2.4527583165870679</v>
      </c>
      <c r="AH20" s="17">
        <v>6.5130594802911106E-3</v>
      </c>
      <c r="AI20" s="17">
        <v>0</v>
      </c>
      <c r="AJ20" s="17">
        <v>5.0093847286682647E-2</v>
      </c>
      <c r="AK20" s="17">
        <v>0</v>
      </c>
      <c r="AL20" s="17">
        <v>0</v>
      </c>
      <c r="AM20" s="17">
        <v>0</v>
      </c>
      <c r="AN20" s="17">
        <v>19.292608044675845</v>
      </c>
      <c r="AO20" s="17">
        <v>9.0877500657359764</v>
      </c>
      <c r="AP20" s="17">
        <v>2.6053004247142764</v>
      </c>
      <c r="AQ20" s="17">
        <v>2.3716928983710034E-3</v>
      </c>
      <c r="AR20" s="17">
        <v>0</v>
      </c>
      <c r="AS20" s="17">
        <v>0</v>
      </c>
      <c r="AT20" s="17">
        <v>15.014603095004919</v>
      </c>
      <c r="AU20" s="17">
        <v>22.980994736820374</v>
      </c>
      <c r="AV20" s="17">
        <v>0.25724144490339562</v>
      </c>
      <c r="AW20" s="17">
        <v>39.585109160748097</v>
      </c>
      <c r="AX20" s="17">
        <v>0.36122407652251687</v>
      </c>
      <c r="AY20" s="17">
        <v>0</v>
      </c>
      <c r="AZ20" s="17">
        <v>2.932263767027008</v>
      </c>
      <c r="BA20" s="17">
        <v>1.3079850243899385</v>
      </c>
      <c r="BB20" s="17">
        <v>0</v>
      </c>
      <c r="BC20" s="17">
        <v>0</v>
      </c>
      <c r="BD20" s="17">
        <v>4.7820643449045354E-5</v>
      </c>
      <c r="BE20" s="17">
        <v>19.358478872402763</v>
      </c>
      <c r="BF20" s="17">
        <v>0</v>
      </c>
      <c r="BG20" s="17">
        <v>0</v>
      </c>
      <c r="BH20" s="17">
        <v>1.6277469829130911</v>
      </c>
      <c r="BI20" s="17">
        <v>3.2685816803305423</v>
      </c>
      <c r="BJ20" s="17">
        <v>0.22287709864874508</v>
      </c>
      <c r="BK20" s="17">
        <v>0.45962384488094987</v>
      </c>
      <c r="BL20" s="17">
        <v>5.4950637263038953</v>
      </c>
      <c r="BM20" s="17">
        <v>1.1837317980744184</v>
      </c>
      <c r="BN20" s="17">
        <v>0</v>
      </c>
      <c r="BO20" s="18">
        <f t="shared" si="0"/>
        <v>4121.5087050029688</v>
      </c>
      <c r="BP20" s="17">
        <v>1468.561255504741</v>
      </c>
      <c r="BQ20" s="17">
        <v>0</v>
      </c>
      <c r="BR20" s="17">
        <v>0</v>
      </c>
      <c r="BS20" s="17">
        <v>2195.7641523365055</v>
      </c>
      <c r="BT20" s="17">
        <v>51.458121036274733</v>
      </c>
      <c r="BU20" s="17">
        <v>2559.7081121928163</v>
      </c>
      <c r="BV20" s="17">
        <v>411.72827846100961</v>
      </c>
      <c r="BW20" s="17">
        <v>1309.071375465644</v>
      </c>
      <c r="BX20" s="18">
        <f t="shared" si="1"/>
        <v>12117.799999999959</v>
      </c>
    </row>
    <row r="21" spans="1:76" x14ac:dyDescent="0.2">
      <c r="A21" s="32" t="s">
        <v>75</v>
      </c>
      <c r="B21" s="16"/>
      <c r="C21" s="17">
        <v>17.52509683339138</v>
      </c>
      <c r="D21" s="17">
        <v>75.395598312853551</v>
      </c>
      <c r="E21" s="17">
        <v>0.99878850384729168</v>
      </c>
      <c r="F21" s="17">
        <v>0.22221252616784848</v>
      </c>
      <c r="G21" s="17">
        <v>0.58160026764172912</v>
      </c>
      <c r="H21" s="17">
        <v>0</v>
      </c>
      <c r="I21" s="17">
        <v>0.2667797541623082</v>
      </c>
      <c r="J21" s="17">
        <v>0</v>
      </c>
      <c r="K21" s="17">
        <v>0</v>
      </c>
      <c r="L21" s="17">
        <v>21.941488998576475</v>
      </c>
      <c r="M21" s="17">
        <v>122.24102133210437</v>
      </c>
      <c r="N21" s="17">
        <v>3.689147146465189</v>
      </c>
      <c r="O21" s="17">
        <v>69.675571914822982</v>
      </c>
      <c r="P21" s="17">
        <v>2.6177659606241157</v>
      </c>
      <c r="Q21" s="17">
        <v>37.877498072376916</v>
      </c>
      <c r="R21" s="17">
        <v>61.67010108798916</v>
      </c>
      <c r="S21" s="17">
        <v>45.502754579254884</v>
      </c>
      <c r="T21" s="17">
        <v>2.1722718077688925</v>
      </c>
      <c r="U21" s="17">
        <v>2263.079066566479</v>
      </c>
      <c r="V21" s="17">
        <v>393.36124298794198</v>
      </c>
      <c r="W21" s="17">
        <v>3.894664527401611</v>
      </c>
      <c r="X21" s="17">
        <v>1.7752916753783663E-4</v>
      </c>
      <c r="Y21" s="17">
        <v>667.03016181581665</v>
      </c>
      <c r="Z21" s="17">
        <v>0</v>
      </c>
      <c r="AA21" s="17">
        <v>0</v>
      </c>
      <c r="AB21" s="17">
        <v>1.4277971883111182</v>
      </c>
      <c r="AC21" s="17">
        <v>1082.1435221853528</v>
      </c>
      <c r="AD21" s="17">
        <v>64.160198492016022</v>
      </c>
      <c r="AE21" s="17">
        <v>21.604992298472347</v>
      </c>
      <c r="AF21" s="17">
        <v>17.398332846987156</v>
      </c>
      <c r="AG21" s="17">
        <v>0.94487699726267849</v>
      </c>
      <c r="AH21" s="17">
        <v>1.8702142986671597E-2</v>
      </c>
      <c r="AI21" s="17">
        <v>0.12134830276278602</v>
      </c>
      <c r="AJ21" s="17">
        <v>78.112737752370975</v>
      </c>
      <c r="AK21" s="17">
        <v>18.117695406534793</v>
      </c>
      <c r="AL21" s="17">
        <v>0.25568761089730174</v>
      </c>
      <c r="AM21" s="17">
        <v>0</v>
      </c>
      <c r="AN21" s="17">
        <v>0.15379306254171513</v>
      </c>
      <c r="AO21" s="17">
        <v>48.987880416729688</v>
      </c>
      <c r="AP21" s="17">
        <v>4.5703641856332813E-2</v>
      </c>
      <c r="AQ21" s="17">
        <v>0.66751458863810786</v>
      </c>
      <c r="AR21" s="17">
        <v>2.0469928498855361</v>
      </c>
      <c r="AS21" s="17">
        <v>0.33035353639201481</v>
      </c>
      <c r="AT21" s="17">
        <v>19.404525730768132</v>
      </c>
      <c r="AU21" s="17">
        <v>35.147988910860569</v>
      </c>
      <c r="AV21" s="17">
        <v>1.255535088028825</v>
      </c>
      <c r="AW21" s="17">
        <v>4.9302752571910071</v>
      </c>
      <c r="AX21" s="17">
        <v>136.01630748934835</v>
      </c>
      <c r="AY21" s="17">
        <v>0</v>
      </c>
      <c r="AZ21" s="17">
        <v>0</v>
      </c>
      <c r="BA21" s="17">
        <v>13.201528037854873</v>
      </c>
      <c r="BB21" s="17">
        <v>0.42734251250138411</v>
      </c>
      <c r="BC21" s="17">
        <v>0</v>
      </c>
      <c r="BD21" s="17">
        <v>14.892042459343205</v>
      </c>
      <c r="BE21" s="17">
        <v>29.852344953057141</v>
      </c>
      <c r="BF21" s="17">
        <v>0</v>
      </c>
      <c r="BG21" s="17">
        <v>36.558892666245242</v>
      </c>
      <c r="BH21" s="17">
        <v>0.96426050609757197</v>
      </c>
      <c r="BI21" s="17">
        <v>0</v>
      </c>
      <c r="BJ21" s="17">
        <v>0</v>
      </c>
      <c r="BK21" s="17">
        <v>1.2243585810924729</v>
      </c>
      <c r="BL21" s="17">
        <v>0.10626300003917548</v>
      </c>
      <c r="BM21" s="17">
        <v>3.4605356131433791E-2</v>
      </c>
      <c r="BN21" s="17">
        <v>0</v>
      </c>
      <c r="BO21" s="18">
        <f t="shared" si="0"/>
        <v>5420.2974103934084</v>
      </c>
      <c r="BP21" s="17">
        <v>202.22498941365981</v>
      </c>
      <c r="BQ21" s="17">
        <v>0</v>
      </c>
      <c r="BR21" s="17">
        <v>0</v>
      </c>
      <c r="BS21" s="17">
        <v>6295.9743441493465</v>
      </c>
      <c r="BT21" s="17">
        <v>-18.768709063945344</v>
      </c>
      <c r="BU21" s="17">
        <v>6063.0781733195045</v>
      </c>
      <c r="BV21" s="17">
        <v>1454.4505158724969</v>
      </c>
      <c r="BW21" s="17">
        <v>4968.2432759155272</v>
      </c>
      <c r="BX21" s="18">
        <f t="shared" si="1"/>
        <v>24385.499999999996</v>
      </c>
    </row>
    <row r="22" spans="1:76" x14ac:dyDescent="0.2">
      <c r="A22" s="32" t="s">
        <v>76</v>
      </c>
      <c r="B22" s="16"/>
      <c r="C22" s="17">
        <v>1.1439378734857253</v>
      </c>
      <c r="D22" s="17">
        <v>0</v>
      </c>
      <c r="E22" s="17">
        <v>0</v>
      </c>
      <c r="F22" s="17">
        <v>0</v>
      </c>
      <c r="G22" s="17">
        <v>0.33687220864608636</v>
      </c>
      <c r="H22" s="17">
        <v>0</v>
      </c>
      <c r="I22" s="17">
        <v>0</v>
      </c>
      <c r="J22" s="17">
        <v>0</v>
      </c>
      <c r="K22" s="17">
        <v>0</v>
      </c>
      <c r="L22" s="17">
        <v>6.5274073423287823E-2</v>
      </c>
      <c r="M22" s="17">
        <v>4.0808402551519931</v>
      </c>
      <c r="N22" s="17">
        <v>1.6721922260071284E-2</v>
      </c>
      <c r="O22" s="17">
        <v>2.5471657288522872E-4</v>
      </c>
      <c r="P22" s="17">
        <v>0</v>
      </c>
      <c r="Q22" s="17">
        <v>0</v>
      </c>
      <c r="R22" s="17">
        <v>0</v>
      </c>
      <c r="S22" s="17">
        <v>0</v>
      </c>
      <c r="T22" s="17">
        <v>1.1036641029135759E-4</v>
      </c>
      <c r="U22" s="17">
        <v>0.35336848885654248</v>
      </c>
      <c r="V22" s="17">
        <v>5748.4755530806287</v>
      </c>
      <c r="W22" s="17">
        <v>0</v>
      </c>
      <c r="X22" s="17">
        <v>9.3683223869216788E-6</v>
      </c>
      <c r="Y22" s="17">
        <v>0</v>
      </c>
      <c r="Z22" s="17">
        <v>0</v>
      </c>
      <c r="AA22" s="17">
        <v>0</v>
      </c>
      <c r="AB22" s="17">
        <v>0</v>
      </c>
      <c r="AC22" s="17">
        <v>28.020114665761007</v>
      </c>
      <c r="AD22" s="17">
        <v>657.32747310175523</v>
      </c>
      <c r="AE22" s="17">
        <v>3.2725666910918454</v>
      </c>
      <c r="AF22" s="17">
        <v>0.70821696226208375</v>
      </c>
      <c r="AG22" s="17">
        <v>118.58972473101227</v>
      </c>
      <c r="AH22" s="17">
        <v>1.7634857215648376E-4</v>
      </c>
      <c r="AI22" s="17">
        <v>0</v>
      </c>
      <c r="AJ22" s="17">
        <v>35.814568792341355</v>
      </c>
      <c r="AK22" s="17">
        <v>30.020959225171151</v>
      </c>
      <c r="AL22" s="17">
        <v>0</v>
      </c>
      <c r="AM22" s="17">
        <v>0</v>
      </c>
      <c r="AN22" s="17">
        <v>7.8667320497190074</v>
      </c>
      <c r="AO22" s="17">
        <v>0</v>
      </c>
      <c r="AP22" s="17">
        <v>0</v>
      </c>
      <c r="AQ22" s="17">
        <v>0</v>
      </c>
      <c r="AR22" s="17">
        <v>0</v>
      </c>
      <c r="AS22" s="17">
        <v>0</v>
      </c>
      <c r="AT22" s="17">
        <v>0</v>
      </c>
      <c r="AU22" s="17">
        <v>0</v>
      </c>
      <c r="AV22" s="17">
        <v>4.0883895435233457E-3</v>
      </c>
      <c r="AW22" s="17">
        <v>0.68726685309657554</v>
      </c>
      <c r="AX22" s="17">
        <v>0.1541694889972397</v>
      </c>
      <c r="AY22" s="17">
        <v>0</v>
      </c>
      <c r="AZ22" s="17">
        <v>0</v>
      </c>
      <c r="BA22" s="17">
        <v>71.238685245716596</v>
      </c>
      <c r="BB22" s="17">
        <v>0</v>
      </c>
      <c r="BC22" s="17">
        <v>0</v>
      </c>
      <c r="BD22" s="17">
        <v>1.739704496003279</v>
      </c>
      <c r="BE22" s="17">
        <v>9.6955109930315615</v>
      </c>
      <c r="BF22" s="17">
        <v>0</v>
      </c>
      <c r="BG22" s="17">
        <v>16.022842264282897</v>
      </c>
      <c r="BH22" s="17">
        <v>2.378145466828566</v>
      </c>
      <c r="BI22" s="17">
        <v>0</v>
      </c>
      <c r="BJ22" s="17">
        <v>0</v>
      </c>
      <c r="BK22" s="17">
        <v>0</v>
      </c>
      <c r="BL22" s="17">
        <v>0</v>
      </c>
      <c r="BM22" s="17">
        <v>2.4815477841030629</v>
      </c>
      <c r="BN22" s="17">
        <v>0</v>
      </c>
      <c r="BO22" s="18">
        <f t="shared" si="0"/>
        <v>6740.495435903048</v>
      </c>
      <c r="BP22" s="17">
        <v>4027.6944712626378</v>
      </c>
      <c r="BQ22" s="17">
        <v>0</v>
      </c>
      <c r="BR22" s="17">
        <v>0</v>
      </c>
      <c r="BS22" s="17">
        <v>6702.8503996886311</v>
      </c>
      <c r="BT22" s="17">
        <v>-61.584920973992254</v>
      </c>
      <c r="BU22" s="17">
        <v>16000.565825987625</v>
      </c>
      <c r="BV22" s="17">
        <v>4179.9265435034331</v>
      </c>
      <c r="BW22" s="17">
        <v>7143.6522446286181</v>
      </c>
      <c r="BX22" s="18">
        <f t="shared" si="1"/>
        <v>44733.599999999999</v>
      </c>
    </row>
    <row r="23" spans="1:76" x14ac:dyDescent="0.2">
      <c r="A23" s="32" t="s">
        <v>77</v>
      </c>
      <c r="B23" s="16"/>
      <c r="C23" s="17">
        <v>0</v>
      </c>
      <c r="D23" s="17">
        <v>0</v>
      </c>
      <c r="E23" s="17">
        <v>1.5754796713861956</v>
      </c>
      <c r="F23" s="17">
        <v>0</v>
      </c>
      <c r="G23" s="17">
        <v>4.7965589896596959E-4</v>
      </c>
      <c r="H23" s="17">
        <v>0</v>
      </c>
      <c r="I23" s="17">
        <v>0</v>
      </c>
      <c r="J23" s="17">
        <v>0</v>
      </c>
      <c r="K23" s="17">
        <v>0</v>
      </c>
      <c r="L23" s="17">
        <v>0.1577770818613895</v>
      </c>
      <c r="M23" s="17">
        <v>1.2221004294474862</v>
      </c>
      <c r="N23" s="17">
        <v>0</v>
      </c>
      <c r="O23" s="17">
        <v>1.4812811321417536E-3</v>
      </c>
      <c r="P23" s="17">
        <v>0</v>
      </c>
      <c r="Q23" s="17">
        <v>1.4721492821135101E-3</v>
      </c>
      <c r="R23" s="17">
        <v>9.8118817339076375E-2</v>
      </c>
      <c r="S23" s="17">
        <v>3.373032952486648</v>
      </c>
      <c r="T23" s="17">
        <v>1.1173963683895052</v>
      </c>
      <c r="U23" s="17">
        <v>9.6791256849652646E-2</v>
      </c>
      <c r="V23" s="17">
        <v>4.2167615401058338</v>
      </c>
      <c r="W23" s="17">
        <v>409.59276082829774</v>
      </c>
      <c r="X23" s="17">
        <v>0.16030114088093123</v>
      </c>
      <c r="Y23" s="17">
        <v>273.05146106980544</v>
      </c>
      <c r="Z23" s="17">
        <v>0</v>
      </c>
      <c r="AA23" s="17">
        <v>0</v>
      </c>
      <c r="AB23" s="17">
        <v>0</v>
      </c>
      <c r="AC23" s="17">
        <v>0.37374273650225487</v>
      </c>
      <c r="AD23" s="17">
        <v>0.51806088032107256</v>
      </c>
      <c r="AE23" s="17">
        <v>4.1932512996609897E-2</v>
      </c>
      <c r="AF23" s="17">
        <v>4.7977530384748612E-4</v>
      </c>
      <c r="AG23" s="17">
        <v>37.859415540790565</v>
      </c>
      <c r="AH23" s="17">
        <v>2.2255277321846139E-4</v>
      </c>
      <c r="AI23" s="17">
        <v>0</v>
      </c>
      <c r="AJ23" s="17">
        <v>92.354159614117748</v>
      </c>
      <c r="AK23" s="17">
        <v>0</v>
      </c>
      <c r="AL23" s="17">
        <v>0</v>
      </c>
      <c r="AM23" s="17">
        <v>0</v>
      </c>
      <c r="AN23" s="17">
        <v>0</v>
      </c>
      <c r="AO23" s="17">
        <v>0</v>
      </c>
      <c r="AP23" s="17">
        <v>0</v>
      </c>
      <c r="AQ23" s="17">
        <v>0</v>
      </c>
      <c r="AR23" s="17">
        <v>0</v>
      </c>
      <c r="AS23" s="17">
        <v>0</v>
      </c>
      <c r="AT23" s="17">
        <v>0</v>
      </c>
      <c r="AU23" s="17">
        <v>0</v>
      </c>
      <c r="AV23" s="17">
        <v>2.3084875758770905E-2</v>
      </c>
      <c r="AW23" s="17">
        <v>6.5667151709399574E-2</v>
      </c>
      <c r="AX23" s="17">
        <v>0</v>
      </c>
      <c r="AY23" s="17">
        <v>0</v>
      </c>
      <c r="AZ23" s="17">
        <v>4.0043660839084838</v>
      </c>
      <c r="BA23" s="17">
        <v>0</v>
      </c>
      <c r="BB23" s="17">
        <v>0</v>
      </c>
      <c r="BC23" s="17">
        <v>0</v>
      </c>
      <c r="BD23" s="17">
        <v>0</v>
      </c>
      <c r="BE23" s="17">
        <v>93.088213616814102</v>
      </c>
      <c r="BF23" s="17">
        <v>0</v>
      </c>
      <c r="BG23" s="17">
        <v>0.97823208998487099</v>
      </c>
      <c r="BH23" s="17">
        <v>6.6530983385968093E-2</v>
      </c>
      <c r="BI23" s="17">
        <v>0</v>
      </c>
      <c r="BJ23" s="17">
        <v>0</v>
      </c>
      <c r="BK23" s="17">
        <v>0.68822714872721202</v>
      </c>
      <c r="BL23" s="17">
        <v>0</v>
      </c>
      <c r="BM23" s="17">
        <v>0</v>
      </c>
      <c r="BN23" s="17">
        <v>0</v>
      </c>
      <c r="BO23" s="18">
        <f t="shared" si="0"/>
        <v>924.72774980625707</v>
      </c>
      <c r="BP23" s="17">
        <v>617.6493070087937</v>
      </c>
      <c r="BQ23" s="17">
        <v>0</v>
      </c>
      <c r="BR23" s="17">
        <v>0</v>
      </c>
      <c r="BS23" s="17">
        <v>929.71777087116789</v>
      </c>
      <c r="BT23" s="17">
        <v>-27.394819153053618</v>
      </c>
      <c r="BU23" s="17">
        <v>781.08328538740807</v>
      </c>
      <c r="BV23" s="17">
        <v>41.211442510631151</v>
      </c>
      <c r="BW23" s="17">
        <v>856.6052034626681</v>
      </c>
      <c r="BX23" s="18">
        <f t="shared" si="1"/>
        <v>4123.599939893872</v>
      </c>
    </row>
    <row r="24" spans="1:76" x14ac:dyDescent="0.2">
      <c r="A24" s="32" t="s">
        <v>89</v>
      </c>
      <c r="B24" s="16"/>
      <c r="C24" s="17">
        <v>0.86526772787075701</v>
      </c>
      <c r="D24" s="17">
        <v>0</v>
      </c>
      <c r="E24" s="17">
        <v>0</v>
      </c>
      <c r="F24" s="17">
        <v>4.8190925952300262E-2</v>
      </c>
      <c r="G24" s="17">
        <v>4.7049993647773576</v>
      </c>
      <c r="H24" s="17">
        <v>5.5037339169437631</v>
      </c>
      <c r="I24" s="17">
        <v>5.6771761163251275E-6</v>
      </c>
      <c r="J24" s="17">
        <v>1.1123631776324324E-2</v>
      </c>
      <c r="K24" s="17">
        <v>0</v>
      </c>
      <c r="L24" s="17">
        <v>8.6851646341101922</v>
      </c>
      <c r="M24" s="17">
        <v>18.69974192627528</v>
      </c>
      <c r="N24" s="17">
        <v>78.266632473451381</v>
      </c>
      <c r="O24" s="17">
        <v>4.1142362970977057E-2</v>
      </c>
      <c r="P24" s="17">
        <v>3.7687569603848434</v>
      </c>
      <c r="Q24" s="17">
        <v>4.1726726256999633</v>
      </c>
      <c r="R24" s="17">
        <v>2.9476212515663525</v>
      </c>
      <c r="S24" s="17">
        <v>2.8240848221752413</v>
      </c>
      <c r="T24" s="17">
        <v>0</v>
      </c>
      <c r="U24" s="17">
        <v>6.774522498182872</v>
      </c>
      <c r="V24" s="17">
        <v>44.680149749258497</v>
      </c>
      <c r="W24" s="17">
        <v>3.7750111359412792</v>
      </c>
      <c r="X24" s="17">
        <v>168.15086275775957</v>
      </c>
      <c r="Y24" s="17">
        <v>0.1633026617559096</v>
      </c>
      <c r="Z24" s="17">
        <v>0</v>
      </c>
      <c r="AA24" s="17">
        <v>10.642025001694799</v>
      </c>
      <c r="AB24" s="17">
        <v>7.0431630714683298</v>
      </c>
      <c r="AC24" s="17">
        <v>169.17042756545243</v>
      </c>
      <c r="AD24" s="17">
        <v>32.320725637723754</v>
      </c>
      <c r="AE24" s="17">
        <v>34.926242357496029</v>
      </c>
      <c r="AF24" s="17">
        <v>25.698342508522195</v>
      </c>
      <c r="AG24" s="17">
        <v>18.370812949166687</v>
      </c>
      <c r="AH24" s="17">
        <v>8.5806482366522999E-3</v>
      </c>
      <c r="AI24" s="17">
        <v>0</v>
      </c>
      <c r="AJ24" s="17">
        <v>5.9080429226581241</v>
      </c>
      <c r="AK24" s="17">
        <v>5.3365782379150906</v>
      </c>
      <c r="AL24" s="17">
        <v>12.198474886669983</v>
      </c>
      <c r="AM24" s="17">
        <v>4.7409827576617598</v>
      </c>
      <c r="AN24" s="17">
        <v>0.26228277369953468</v>
      </c>
      <c r="AO24" s="17">
        <v>0</v>
      </c>
      <c r="AP24" s="17">
        <v>0.57118350048186484</v>
      </c>
      <c r="AQ24" s="17">
        <v>1.5616150152402868</v>
      </c>
      <c r="AR24" s="17">
        <v>1.6549015279110268</v>
      </c>
      <c r="AS24" s="17">
        <v>0.95217914716542662</v>
      </c>
      <c r="AT24" s="17">
        <v>28.417975138799314</v>
      </c>
      <c r="AU24" s="17">
        <v>0</v>
      </c>
      <c r="AV24" s="17">
        <v>13.634048038616898</v>
      </c>
      <c r="AW24" s="17">
        <v>5.1999184549439486</v>
      </c>
      <c r="AX24" s="17">
        <v>56.352279845265151</v>
      </c>
      <c r="AY24" s="17">
        <v>0.90437700218024353</v>
      </c>
      <c r="AZ24" s="17">
        <v>42.161478118000744</v>
      </c>
      <c r="BA24" s="17">
        <v>11.951828477403287</v>
      </c>
      <c r="BB24" s="17">
        <v>0.48312080091056442</v>
      </c>
      <c r="BC24" s="17">
        <v>0</v>
      </c>
      <c r="BD24" s="17">
        <v>18.253418425851287</v>
      </c>
      <c r="BE24" s="17">
        <v>9.3967591720009711</v>
      </c>
      <c r="BF24" s="17">
        <v>9.8365391205920147</v>
      </c>
      <c r="BG24" s="17">
        <v>806.85811010609166</v>
      </c>
      <c r="BH24" s="17">
        <v>110.44763090673186</v>
      </c>
      <c r="BI24" s="17">
        <v>1.8010609444676384</v>
      </c>
      <c r="BJ24" s="17">
        <v>59.80621567319016</v>
      </c>
      <c r="BK24" s="17">
        <v>3.9669348471310286</v>
      </c>
      <c r="BL24" s="17">
        <v>0</v>
      </c>
      <c r="BM24" s="17">
        <v>40.027482040284752</v>
      </c>
      <c r="BN24" s="17">
        <v>0</v>
      </c>
      <c r="BO24" s="18">
        <f t="shared" si="0"/>
        <v>1904.9487247256538</v>
      </c>
      <c r="BP24" s="17">
        <v>3187.71506209993</v>
      </c>
      <c r="BQ24" s="17">
        <v>0</v>
      </c>
      <c r="BR24" s="17">
        <v>266.3710736019645</v>
      </c>
      <c r="BS24" s="17">
        <v>1869.8259700308358</v>
      </c>
      <c r="BT24" s="17">
        <v>119.14702101283281</v>
      </c>
      <c r="BU24" s="17">
        <v>4054.5504905347198</v>
      </c>
      <c r="BV24" s="17">
        <v>468.42832527111369</v>
      </c>
      <c r="BW24" s="17">
        <v>3945.3133327229484</v>
      </c>
      <c r="BX24" s="18">
        <f t="shared" si="1"/>
        <v>15816.3</v>
      </c>
    </row>
    <row r="25" spans="1:76" x14ac:dyDescent="0.2">
      <c r="A25" s="32" t="s">
        <v>78</v>
      </c>
      <c r="B25" s="16"/>
      <c r="C25" s="17">
        <v>346.85620767181774</v>
      </c>
      <c r="D25" s="17">
        <v>9.5555943344968739</v>
      </c>
      <c r="E25" s="17">
        <v>9.6689981404388057</v>
      </c>
      <c r="F25" s="17">
        <v>21.570041370038513</v>
      </c>
      <c r="G25" s="17">
        <v>511.76062296315132</v>
      </c>
      <c r="H25" s="17">
        <v>67.068100556852556</v>
      </c>
      <c r="I25" s="17">
        <v>84.458641277410166</v>
      </c>
      <c r="J25" s="17">
        <v>112.00793409759055</v>
      </c>
      <c r="K25" s="17">
        <v>56.601155899401107</v>
      </c>
      <c r="L25" s="17">
        <v>63.179942348317155</v>
      </c>
      <c r="M25" s="17">
        <v>217.3693005678511</v>
      </c>
      <c r="N25" s="17">
        <v>73.805584650306031</v>
      </c>
      <c r="O25" s="17">
        <v>76.160372944172877</v>
      </c>
      <c r="P25" s="17">
        <v>203.27854574180225</v>
      </c>
      <c r="Q25" s="17">
        <v>515.18536417927817</v>
      </c>
      <c r="R25" s="17">
        <v>110.53933615408705</v>
      </c>
      <c r="S25" s="17">
        <v>3.5947610900913824</v>
      </c>
      <c r="T25" s="17">
        <v>24.614977088723574</v>
      </c>
      <c r="U25" s="17">
        <v>61.790017632777307</v>
      </c>
      <c r="V25" s="17">
        <v>25.420127720909758</v>
      </c>
      <c r="W25" s="17">
        <v>143.64327521629778</v>
      </c>
      <c r="X25" s="17">
        <v>66.758269527078255</v>
      </c>
      <c r="Y25" s="17">
        <v>517.14243538533196</v>
      </c>
      <c r="Z25" s="17">
        <v>174.8984760679248</v>
      </c>
      <c r="AA25" s="17">
        <v>14.422580891174942</v>
      </c>
      <c r="AB25" s="17">
        <v>217.10106265543996</v>
      </c>
      <c r="AC25" s="17">
        <v>314.13353376243822</v>
      </c>
      <c r="AD25" s="17">
        <v>17.011853460286357</v>
      </c>
      <c r="AE25" s="17">
        <v>117.06312109054628</v>
      </c>
      <c r="AF25" s="17">
        <v>220.22687037432465</v>
      </c>
      <c r="AG25" s="17">
        <v>202.54838163490166</v>
      </c>
      <c r="AH25" s="17">
        <v>52.811983094431788</v>
      </c>
      <c r="AI25" s="17">
        <v>491.03465890641348</v>
      </c>
      <c r="AJ25" s="17">
        <v>92.82878678235663</v>
      </c>
      <c r="AK25" s="17">
        <v>25.317430405081577</v>
      </c>
      <c r="AL25" s="17">
        <v>100.64068954894148</v>
      </c>
      <c r="AM25" s="17">
        <v>10.830389496784989</v>
      </c>
      <c r="AN25" s="17">
        <v>26.215177439216397</v>
      </c>
      <c r="AO25" s="17">
        <v>165.69056647559387</v>
      </c>
      <c r="AP25" s="17">
        <v>11.070933909806143</v>
      </c>
      <c r="AQ25" s="17">
        <v>10.595888732366069</v>
      </c>
      <c r="AR25" s="17">
        <v>21.366791739588862</v>
      </c>
      <c r="AS25" s="17">
        <v>12.572613479759596</v>
      </c>
      <c r="AT25" s="17">
        <v>28.705210942157482</v>
      </c>
      <c r="AU25" s="17">
        <v>0</v>
      </c>
      <c r="AV25" s="17">
        <v>81.048109094047504</v>
      </c>
      <c r="AW25" s="17">
        <v>24.886460159674606</v>
      </c>
      <c r="AX25" s="17">
        <v>526.15428042504425</v>
      </c>
      <c r="AY25" s="17">
        <v>4.9840646036978266E-9</v>
      </c>
      <c r="AZ25" s="17">
        <v>29.08277050726824</v>
      </c>
      <c r="BA25" s="17">
        <v>322.54433969836492</v>
      </c>
      <c r="BB25" s="17">
        <v>2.7814729975229775</v>
      </c>
      <c r="BC25" s="17">
        <v>8.0462213212322928E-2</v>
      </c>
      <c r="BD25" s="17">
        <v>134.04221233002801</v>
      </c>
      <c r="BE25" s="17">
        <v>184.41826055555887</v>
      </c>
      <c r="BF25" s="17">
        <v>17.467070817310159</v>
      </c>
      <c r="BG25" s="17">
        <v>285.7337258086219</v>
      </c>
      <c r="BH25" s="17">
        <v>92.423600834126589</v>
      </c>
      <c r="BI25" s="17">
        <v>17.895736374372518</v>
      </c>
      <c r="BJ25" s="17">
        <v>33.709305287797264</v>
      </c>
      <c r="BK25" s="17">
        <v>5.0185008440648335</v>
      </c>
      <c r="BL25" s="17">
        <v>4.6134354232300616</v>
      </c>
      <c r="BM25" s="17">
        <v>91.116146912559856</v>
      </c>
      <c r="BN25" s="17">
        <v>0</v>
      </c>
      <c r="BO25" s="18">
        <f t="shared" si="0"/>
        <v>7502.1324977355434</v>
      </c>
      <c r="BP25" s="17">
        <v>230.5081469783986</v>
      </c>
      <c r="BQ25" s="17">
        <v>0</v>
      </c>
      <c r="BR25" s="17">
        <v>0</v>
      </c>
      <c r="BS25" s="17">
        <v>957.05935528600367</v>
      </c>
      <c r="BT25" s="17">
        <v>0</v>
      </c>
      <c r="BU25" s="17">
        <v>451.90000000000003</v>
      </c>
      <c r="BV25" s="17">
        <v>13.200000000000001</v>
      </c>
      <c r="BW25" s="17">
        <v>235.8</v>
      </c>
      <c r="BX25" s="18">
        <f t="shared" si="1"/>
        <v>9390.5999999999458</v>
      </c>
    </row>
    <row r="26" spans="1:76" x14ac:dyDescent="0.2">
      <c r="A26" s="32" t="s">
        <v>79</v>
      </c>
      <c r="B26" s="16"/>
      <c r="C26" s="17">
        <v>302.89482104787527</v>
      </c>
      <c r="D26" s="17">
        <v>0</v>
      </c>
      <c r="E26" s="17">
        <v>0</v>
      </c>
      <c r="F26" s="17">
        <v>34.305897145376456</v>
      </c>
      <c r="G26" s="17">
        <v>518.47685554227292</v>
      </c>
      <c r="H26" s="17">
        <v>78.517438748914557</v>
      </c>
      <c r="I26" s="17">
        <v>54.717938159327858</v>
      </c>
      <c r="J26" s="17">
        <v>106.46548551521863</v>
      </c>
      <c r="K26" s="17">
        <v>31.195686633326403</v>
      </c>
      <c r="L26" s="17">
        <v>197.80407679785378</v>
      </c>
      <c r="M26" s="17">
        <v>914.03077989823703</v>
      </c>
      <c r="N26" s="17">
        <v>72.617196104948178</v>
      </c>
      <c r="O26" s="17">
        <v>136.20420728096428</v>
      </c>
      <c r="P26" s="17">
        <v>293.74790368277411</v>
      </c>
      <c r="Q26" s="17">
        <v>553.27992636200338</v>
      </c>
      <c r="R26" s="17">
        <v>79.466765457054692</v>
      </c>
      <c r="S26" s="17">
        <v>7.177884243230114</v>
      </c>
      <c r="T26" s="17">
        <v>19.886026563284965</v>
      </c>
      <c r="U26" s="17">
        <v>70.50602240107338</v>
      </c>
      <c r="V26" s="17">
        <v>42.795634412373524</v>
      </c>
      <c r="W26" s="17">
        <v>11.354346209245039</v>
      </c>
      <c r="X26" s="17">
        <v>26.931742667220952</v>
      </c>
      <c r="Y26" s="17">
        <v>29.306336015081044</v>
      </c>
      <c r="Z26" s="17">
        <v>2273.1728116506497</v>
      </c>
      <c r="AA26" s="17">
        <v>33.224465360686104</v>
      </c>
      <c r="AB26" s="17">
        <v>146.26975700360461</v>
      </c>
      <c r="AC26" s="17">
        <v>102.07941673689027</v>
      </c>
      <c r="AD26" s="17">
        <v>46.411587526589791</v>
      </c>
      <c r="AE26" s="17">
        <v>150.54702374163804</v>
      </c>
      <c r="AF26" s="17">
        <v>318.73506703137804</v>
      </c>
      <c r="AG26" s="17">
        <v>192.17139421790728</v>
      </c>
      <c r="AH26" s="17">
        <v>0.97128987670620559</v>
      </c>
      <c r="AI26" s="17">
        <v>3.6221496238936495</v>
      </c>
      <c r="AJ26" s="17">
        <v>212.22469808279652</v>
      </c>
      <c r="AK26" s="17">
        <v>11.974013179007839</v>
      </c>
      <c r="AL26" s="17">
        <v>156.63393817259436</v>
      </c>
      <c r="AM26" s="17">
        <v>5.252655718759307</v>
      </c>
      <c r="AN26" s="17">
        <v>17.068080989032975</v>
      </c>
      <c r="AO26" s="17">
        <v>82.552001273497751</v>
      </c>
      <c r="AP26" s="17">
        <v>99.826721863177553</v>
      </c>
      <c r="AQ26" s="17">
        <v>21.406354353886531</v>
      </c>
      <c r="AR26" s="17">
        <v>4.8866965031712883</v>
      </c>
      <c r="AS26" s="17">
        <v>41.827646139035878</v>
      </c>
      <c r="AT26" s="17">
        <v>337.10069719596544</v>
      </c>
      <c r="AU26" s="17">
        <v>0</v>
      </c>
      <c r="AV26" s="17">
        <v>127.96286962800716</v>
      </c>
      <c r="AW26" s="17">
        <v>49.078206331222894</v>
      </c>
      <c r="AX26" s="17">
        <v>338.77204163718534</v>
      </c>
      <c r="AY26" s="17">
        <v>5.2917696087836479</v>
      </c>
      <c r="AZ26" s="17">
        <v>9.0282149680527031</v>
      </c>
      <c r="BA26" s="17">
        <v>33.888955613240618</v>
      </c>
      <c r="BB26" s="17">
        <v>8.0529308550735728</v>
      </c>
      <c r="BC26" s="17">
        <v>0.33880321474510194</v>
      </c>
      <c r="BD26" s="17">
        <v>33.602691910874185</v>
      </c>
      <c r="BE26" s="17">
        <v>98.111685905336969</v>
      </c>
      <c r="BF26" s="17">
        <v>50.23078286798588</v>
      </c>
      <c r="BG26" s="17">
        <v>169.14400630182365</v>
      </c>
      <c r="BH26" s="17">
        <v>184.63995135975989</v>
      </c>
      <c r="BI26" s="17">
        <v>39.33605627854417</v>
      </c>
      <c r="BJ26" s="17">
        <v>69.373837928457633</v>
      </c>
      <c r="BK26" s="17">
        <v>25.102699381832526</v>
      </c>
      <c r="BL26" s="17">
        <v>3.5754272442564492</v>
      </c>
      <c r="BM26" s="17">
        <v>79.274234750641</v>
      </c>
      <c r="BN26" s="17">
        <v>0</v>
      </c>
      <c r="BO26" s="18">
        <f t="shared" si="0"/>
        <v>9164.4466029143496</v>
      </c>
      <c r="BP26" s="17">
        <v>6216.734708062384</v>
      </c>
      <c r="BQ26" s="17">
        <v>0</v>
      </c>
      <c r="BR26" s="17">
        <v>314.05046530235944</v>
      </c>
      <c r="BS26" s="17">
        <v>0</v>
      </c>
      <c r="BT26" s="17">
        <v>0</v>
      </c>
      <c r="BU26" s="17">
        <v>1170.1193066122237</v>
      </c>
      <c r="BV26" s="17">
        <v>162.76738673326082</v>
      </c>
      <c r="BW26" s="17">
        <v>573.68153037542402</v>
      </c>
      <c r="BX26" s="18">
        <f t="shared" si="1"/>
        <v>17601.8</v>
      </c>
    </row>
    <row r="27" spans="1:76" x14ac:dyDescent="0.2">
      <c r="A27" s="32" t="s">
        <v>80</v>
      </c>
      <c r="B27" s="16"/>
      <c r="C27" s="17">
        <v>5.1094071597376036</v>
      </c>
      <c r="D27" s="17">
        <v>0</v>
      </c>
      <c r="E27" s="17">
        <v>0</v>
      </c>
      <c r="F27" s="17">
        <v>0.12283288335496845</v>
      </c>
      <c r="G27" s="17">
        <v>28.693482043376306</v>
      </c>
      <c r="H27" s="17">
        <v>3.1247741121383186</v>
      </c>
      <c r="I27" s="17">
        <v>1.3889795059332688</v>
      </c>
      <c r="J27" s="17">
        <v>3.0331258151910765</v>
      </c>
      <c r="K27" s="17">
        <v>0.75595575400205417</v>
      </c>
      <c r="L27" s="17">
        <v>17.732039726071452</v>
      </c>
      <c r="M27" s="17">
        <v>77.929577238994085</v>
      </c>
      <c r="N27" s="17">
        <v>8.6157663636880564</v>
      </c>
      <c r="O27" s="17">
        <v>1.1517779691711394</v>
      </c>
      <c r="P27" s="17">
        <v>5.0509171969728088</v>
      </c>
      <c r="Q27" s="17">
        <v>9.4861807946339027</v>
      </c>
      <c r="R27" s="17">
        <v>2.9529181556095558</v>
      </c>
      <c r="S27" s="17">
        <v>0.43681054393142499</v>
      </c>
      <c r="T27" s="17">
        <v>0.81129624402806111</v>
      </c>
      <c r="U27" s="17">
        <v>1.5168919340312847</v>
      </c>
      <c r="V27" s="17">
        <v>0.59352665035864982</v>
      </c>
      <c r="W27" s="17">
        <v>2.9558092371490803</v>
      </c>
      <c r="X27" s="17">
        <v>1.6695255767605879</v>
      </c>
      <c r="Y27" s="17">
        <v>1.1748851924045647</v>
      </c>
      <c r="Z27" s="17">
        <v>5.9457542737267408</v>
      </c>
      <c r="AA27" s="17">
        <v>49.531169645374895</v>
      </c>
      <c r="AB27" s="17">
        <v>5.4090228061914125</v>
      </c>
      <c r="AC27" s="17">
        <v>15.789970358744124</v>
      </c>
      <c r="AD27" s="17">
        <v>3.3720299080661378</v>
      </c>
      <c r="AE27" s="17">
        <v>9.9010582693784457</v>
      </c>
      <c r="AF27" s="17">
        <v>14.813580516184647</v>
      </c>
      <c r="AG27" s="17">
        <v>9.4866316122884342</v>
      </c>
      <c r="AH27" s="17">
        <v>1.047922333175968E-2</v>
      </c>
      <c r="AI27" s="17">
        <v>0</v>
      </c>
      <c r="AJ27" s="17">
        <v>10.347025279850431</v>
      </c>
      <c r="AK27" s="17">
        <v>0.66694382831825938</v>
      </c>
      <c r="AL27" s="17">
        <v>39.033540496389847</v>
      </c>
      <c r="AM27" s="17">
        <v>9.2266996732235845E-2</v>
      </c>
      <c r="AN27" s="17">
        <v>0.48677679198967361</v>
      </c>
      <c r="AO27" s="17">
        <v>0.52838101505162793</v>
      </c>
      <c r="AP27" s="17">
        <v>0.31830407907587416</v>
      </c>
      <c r="AQ27" s="17">
        <v>1.0243108594351253</v>
      </c>
      <c r="AR27" s="17">
        <v>0.67075688432955805</v>
      </c>
      <c r="AS27" s="17">
        <v>1.8417242799526652</v>
      </c>
      <c r="AT27" s="17">
        <v>137.60072168984232</v>
      </c>
      <c r="AU27" s="17">
        <v>0</v>
      </c>
      <c r="AV27" s="17">
        <v>6.5215653319368627</v>
      </c>
      <c r="AW27" s="17">
        <v>1.5441825752363874</v>
      </c>
      <c r="AX27" s="17">
        <v>36.844218658821383</v>
      </c>
      <c r="AY27" s="17">
        <v>8.2676758285853899E-2</v>
      </c>
      <c r="AZ27" s="17">
        <v>1.1921880928174433</v>
      </c>
      <c r="BA27" s="17">
        <v>9.1988783564989625</v>
      </c>
      <c r="BB27" s="17">
        <v>0.65141390566505308</v>
      </c>
      <c r="BC27" s="17">
        <v>0</v>
      </c>
      <c r="BD27" s="17">
        <v>5.0964865724930988</v>
      </c>
      <c r="BE27" s="17">
        <v>16.416876903535048</v>
      </c>
      <c r="BF27" s="17">
        <v>6.1899765797918178</v>
      </c>
      <c r="BG27" s="17">
        <v>24.188683034022215</v>
      </c>
      <c r="BH27" s="17">
        <v>78.183106744942904</v>
      </c>
      <c r="BI27" s="17">
        <v>2.8668570387816752</v>
      </c>
      <c r="BJ27" s="17">
        <v>16.572889822480885</v>
      </c>
      <c r="BK27" s="17">
        <v>5.3731859339918717</v>
      </c>
      <c r="BL27" s="17">
        <v>0.12048818820009864</v>
      </c>
      <c r="BM27" s="17">
        <v>19.092734128815863</v>
      </c>
      <c r="BN27" s="17">
        <v>0</v>
      </c>
      <c r="BO27" s="18">
        <f t="shared" si="0"/>
        <v>711.31333753810986</v>
      </c>
      <c r="BP27" s="17">
        <v>900.38666246189007</v>
      </c>
      <c r="BQ27" s="17">
        <v>0</v>
      </c>
      <c r="BR27" s="17">
        <v>0</v>
      </c>
      <c r="BS27" s="17">
        <v>0</v>
      </c>
      <c r="BT27" s="17">
        <v>0</v>
      </c>
      <c r="BU27" s="17">
        <v>0</v>
      </c>
      <c r="BV27" s="17">
        <v>0</v>
      </c>
      <c r="BW27" s="17">
        <v>0</v>
      </c>
      <c r="BX27" s="18">
        <f t="shared" si="1"/>
        <v>1611.6999999999998</v>
      </c>
    </row>
    <row r="28" spans="1:76" x14ac:dyDescent="0.2">
      <c r="A28" s="32" t="s">
        <v>90</v>
      </c>
      <c r="B28" s="16"/>
      <c r="C28" s="17">
        <v>4.6653402515690816</v>
      </c>
      <c r="D28" s="17">
        <v>2.0846020927153508</v>
      </c>
      <c r="E28" s="17">
        <v>1.0770179085250575</v>
      </c>
      <c r="F28" s="17">
        <v>17.406352514929349</v>
      </c>
      <c r="G28" s="17">
        <v>153.05689384235907</v>
      </c>
      <c r="H28" s="17">
        <v>11.333329518654244</v>
      </c>
      <c r="I28" s="17">
        <v>78.126064695679915</v>
      </c>
      <c r="J28" s="17">
        <v>214.36798007687926</v>
      </c>
      <c r="K28" s="17">
        <v>2.011472788029073</v>
      </c>
      <c r="L28" s="17">
        <v>19.192600066514686</v>
      </c>
      <c r="M28" s="17">
        <v>357.2242870583683</v>
      </c>
      <c r="N28" s="17">
        <v>61.296959325378701</v>
      </c>
      <c r="O28" s="17">
        <v>10.014735131691539</v>
      </c>
      <c r="P28" s="17">
        <v>127.62221565452145</v>
      </c>
      <c r="Q28" s="17">
        <v>3446.7099797841142</v>
      </c>
      <c r="R28" s="17">
        <v>201.97950131398918</v>
      </c>
      <c r="S28" s="17">
        <v>1.3612920613261952E-6</v>
      </c>
      <c r="T28" s="17">
        <v>41.353796480480547</v>
      </c>
      <c r="U28" s="17">
        <v>6.1084777727373734</v>
      </c>
      <c r="V28" s="17">
        <v>4.0664081895476052</v>
      </c>
      <c r="W28" s="17">
        <v>5.6988845300547961</v>
      </c>
      <c r="X28" s="17">
        <v>4.8339558701574648</v>
      </c>
      <c r="Y28" s="17">
        <v>13.143771447247454</v>
      </c>
      <c r="Z28" s="17">
        <v>23.669009400918696</v>
      </c>
      <c r="AA28" s="17">
        <v>68.676874324290608</v>
      </c>
      <c r="AB28" s="17">
        <v>4765.4475252865877</v>
      </c>
      <c r="AC28" s="17">
        <v>420.82375548102141</v>
      </c>
      <c r="AD28" s="17">
        <v>2.2530268391885779</v>
      </c>
      <c r="AE28" s="17">
        <v>199.54229148498382</v>
      </c>
      <c r="AF28" s="17">
        <v>26.715184973629263</v>
      </c>
      <c r="AG28" s="17">
        <v>77.615580876930863</v>
      </c>
      <c r="AH28" s="17">
        <v>0.11058469714055001</v>
      </c>
      <c r="AI28" s="17">
        <v>0</v>
      </c>
      <c r="AJ28" s="17">
        <v>24.995182836804375</v>
      </c>
      <c r="AK28" s="17">
        <v>0</v>
      </c>
      <c r="AL28" s="17">
        <v>38.427144248817925</v>
      </c>
      <c r="AM28" s="17">
        <v>1.0030154554076635E-2</v>
      </c>
      <c r="AN28" s="17">
        <v>1.0251069309757201</v>
      </c>
      <c r="AO28" s="17">
        <v>5.2635453579345611E-8</v>
      </c>
      <c r="AP28" s="17">
        <v>1.3872954833073372</v>
      </c>
      <c r="AQ28" s="17">
        <v>0.14166577112722564</v>
      </c>
      <c r="AR28" s="17">
        <v>0</v>
      </c>
      <c r="AS28" s="17">
        <v>5.2096908451347543</v>
      </c>
      <c r="AT28" s="17">
        <v>48.643077856756918</v>
      </c>
      <c r="AU28" s="17">
        <v>0</v>
      </c>
      <c r="AV28" s="17">
        <v>2.0627517174706882</v>
      </c>
      <c r="AW28" s="17">
        <v>19.251055100249435</v>
      </c>
      <c r="AX28" s="17">
        <v>140.65383267303315</v>
      </c>
      <c r="AY28" s="17">
        <v>0.21353970623471197</v>
      </c>
      <c r="AZ28" s="17">
        <v>2.7792566665769609</v>
      </c>
      <c r="BA28" s="17">
        <v>55.654849382813801</v>
      </c>
      <c r="BB28" s="17">
        <v>1.157083800323023E-9</v>
      </c>
      <c r="BC28" s="17">
        <v>0</v>
      </c>
      <c r="BD28" s="17">
        <v>104.07261834950636</v>
      </c>
      <c r="BE28" s="17">
        <v>448.26420690876876</v>
      </c>
      <c r="BF28" s="17">
        <v>8.1863340988140134</v>
      </c>
      <c r="BG28" s="17">
        <v>43.044663619619968</v>
      </c>
      <c r="BH28" s="17">
        <v>30.508986845521076</v>
      </c>
      <c r="BI28" s="17">
        <v>5.9074577108929329</v>
      </c>
      <c r="BJ28" s="17">
        <v>1.2631445533445367</v>
      </c>
      <c r="BK28" s="17">
        <v>16.446534639435122</v>
      </c>
      <c r="BL28" s="17">
        <v>0.54142259995178543</v>
      </c>
      <c r="BM28" s="17">
        <v>3.3921222817886361</v>
      </c>
      <c r="BN28" s="17">
        <v>0</v>
      </c>
      <c r="BO28" s="18">
        <f t="shared" si="0"/>
        <v>11370.310432075423</v>
      </c>
      <c r="BP28" s="17">
        <v>1485.3329687624546</v>
      </c>
      <c r="BQ28" s="17">
        <v>0</v>
      </c>
      <c r="BR28" s="17">
        <v>945.8</v>
      </c>
      <c r="BS28" s="17">
        <v>0</v>
      </c>
      <c r="BT28" s="17">
        <v>0</v>
      </c>
      <c r="BU28" s="17">
        <v>2166.2222809770055</v>
      </c>
      <c r="BV28" s="17">
        <v>44.333199810165858</v>
      </c>
      <c r="BW28" s="17">
        <v>1252.7011183749455</v>
      </c>
      <c r="BX28" s="18">
        <f t="shared" si="1"/>
        <v>17264.699999999997</v>
      </c>
    </row>
    <row r="29" spans="1:76" x14ac:dyDescent="0.2">
      <c r="A29" s="32" t="s">
        <v>91</v>
      </c>
      <c r="B29" s="16"/>
      <c r="C29" s="17">
        <v>100.08833535718897</v>
      </c>
      <c r="D29" s="17">
        <v>0</v>
      </c>
      <c r="E29" s="17">
        <v>0</v>
      </c>
      <c r="F29" s="17">
        <v>6.6375309961073343</v>
      </c>
      <c r="G29" s="17">
        <v>128.96949507469566</v>
      </c>
      <c r="H29" s="17">
        <v>10.114124146649454</v>
      </c>
      <c r="I29" s="17">
        <v>15.860871022668857</v>
      </c>
      <c r="J29" s="17">
        <v>24.3802533630117</v>
      </c>
      <c r="K29" s="17">
        <v>8.3284064375284625</v>
      </c>
      <c r="L29" s="17">
        <v>21.227398052567871</v>
      </c>
      <c r="M29" s="17">
        <v>285.21299305501026</v>
      </c>
      <c r="N29" s="17">
        <v>169.91171782335465</v>
      </c>
      <c r="O29" s="17">
        <v>65.950875587594965</v>
      </c>
      <c r="P29" s="17">
        <v>15.453557205247558</v>
      </c>
      <c r="Q29" s="17">
        <v>47.248032906119917</v>
      </c>
      <c r="R29" s="17">
        <v>37.898294269309183</v>
      </c>
      <c r="S29" s="17">
        <v>9.0108052890235477</v>
      </c>
      <c r="T29" s="17">
        <v>11.03724793681463</v>
      </c>
      <c r="U29" s="17">
        <v>20.045313965142682</v>
      </c>
      <c r="V29" s="17">
        <v>19.37233181935396</v>
      </c>
      <c r="W29" s="17">
        <v>3.5170835574645718</v>
      </c>
      <c r="X29" s="17">
        <v>12.977894542869198</v>
      </c>
      <c r="Y29" s="17">
        <v>674.42219256042176</v>
      </c>
      <c r="Z29" s="17">
        <v>1265.2931870715292</v>
      </c>
      <c r="AA29" s="17">
        <v>98.262074400855994</v>
      </c>
      <c r="AB29" s="17">
        <v>415.5532994438023</v>
      </c>
      <c r="AC29" s="17">
        <v>29242.986211581287</v>
      </c>
      <c r="AD29" s="17">
        <v>78.115582329480162</v>
      </c>
      <c r="AE29" s="17">
        <v>51.924212449868314</v>
      </c>
      <c r="AF29" s="17">
        <v>303.61918407596647</v>
      </c>
      <c r="AG29" s="17">
        <v>116.50044093329981</v>
      </c>
      <c r="AH29" s="17">
        <v>2.1475387401736832</v>
      </c>
      <c r="AI29" s="17">
        <v>2.4743209985039982</v>
      </c>
      <c r="AJ29" s="17">
        <v>502.72336987912638</v>
      </c>
      <c r="AK29" s="17">
        <v>2.1900138337752044</v>
      </c>
      <c r="AL29" s="17">
        <v>127.70130028164435</v>
      </c>
      <c r="AM29" s="17">
        <v>9.5952786698664312</v>
      </c>
      <c r="AN29" s="17">
        <v>14.602928150447596</v>
      </c>
      <c r="AO29" s="17">
        <v>18.965646274539306</v>
      </c>
      <c r="AP29" s="17">
        <v>109.9184977929805</v>
      </c>
      <c r="AQ29" s="17">
        <v>1.6484418218143857</v>
      </c>
      <c r="AR29" s="17">
        <v>0</v>
      </c>
      <c r="AS29" s="17">
        <v>22.638045806057107</v>
      </c>
      <c r="AT29" s="17">
        <v>1304.3079694966682</v>
      </c>
      <c r="AU29" s="17">
        <v>754.44474360781169</v>
      </c>
      <c r="AV29" s="17">
        <v>161.19797945595701</v>
      </c>
      <c r="AW29" s="17">
        <v>212.73768848336397</v>
      </c>
      <c r="AX29" s="17">
        <v>146.87164723170304</v>
      </c>
      <c r="AY29" s="17">
        <v>16.956904563531218</v>
      </c>
      <c r="AZ29" s="17">
        <v>13.614375932936712</v>
      </c>
      <c r="BA29" s="17">
        <v>14.34144860778375</v>
      </c>
      <c r="BB29" s="17">
        <v>24.13389497164372</v>
      </c>
      <c r="BC29" s="17">
        <v>0.25053793903121374</v>
      </c>
      <c r="BD29" s="17">
        <v>145.64341655178495</v>
      </c>
      <c r="BE29" s="17">
        <v>292.59223414577457</v>
      </c>
      <c r="BF29" s="17">
        <v>199.94095512752932</v>
      </c>
      <c r="BG29" s="17">
        <v>177.20464933127789</v>
      </c>
      <c r="BH29" s="17">
        <v>175.61565018649893</v>
      </c>
      <c r="BI29" s="17">
        <v>28.959479557600112</v>
      </c>
      <c r="BJ29" s="17">
        <v>85.117064389174644</v>
      </c>
      <c r="BK29" s="17">
        <v>75.993555439102437</v>
      </c>
      <c r="BL29" s="17">
        <v>6.2486556312942207</v>
      </c>
      <c r="BM29" s="17">
        <v>56.159365688920303</v>
      </c>
      <c r="BN29" s="17">
        <v>0</v>
      </c>
      <c r="BO29" s="18">
        <f t="shared" ref="BO29:BO40" si="2">SUM(C29:BN29)</f>
        <v>37966.856545842558</v>
      </c>
      <c r="BP29" s="17">
        <v>223.76593043343871</v>
      </c>
      <c r="BQ29" s="17">
        <v>0</v>
      </c>
      <c r="BR29" s="17">
        <v>0</v>
      </c>
      <c r="BS29" s="17">
        <v>39989.277523724006</v>
      </c>
      <c r="BT29" s="17">
        <v>0</v>
      </c>
      <c r="BU29" s="17">
        <v>1631.8000000000002</v>
      </c>
      <c r="BV29" s="17">
        <v>18</v>
      </c>
      <c r="BW29" s="17">
        <v>763.9</v>
      </c>
      <c r="BX29" s="18">
        <f t="shared" ref="BX29:BX40" si="3">SUM(BO29:BW29)</f>
        <v>80593.599999999991</v>
      </c>
    </row>
    <row r="30" spans="1:76" x14ac:dyDescent="0.2">
      <c r="A30" s="32" t="s">
        <v>81</v>
      </c>
      <c r="B30" s="16"/>
      <c r="C30" s="17">
        <v>16.713717588697037</v>
      </c>
      <c r="D30" s="17">
        <v>0</v>
      </c>
      <c r="E30" s="17">
        <v>0</v>
      </c>
      <c r="F30" s="17">
        <v>10.283904676365792</v>
      </c>
      <c r="G30" s="17">
        <v>19.990992553270846</v>
      </c>
      <c r="H30" s="17">
        <v>3.4019959849951036</v>
      </c>
      <c r="I30" s="17">
        <v>7.55869731694286</v>
      </c>
      <c r="J30" s="17">
        <v>1.744250932335099</v>
      </c>
      <c r="K30" s="17">
        <v>2.3490619622526538</v>
      </c>
      <c r="L30" s="17">
        <v>5.6818337184088054E-3</v>
      </c>
      <c r="M30" s="17">
        <v>3.1128058731805281</v>
      </c>
      <c r="N30" s="17">
        <v>1.8239372627328241E-4</v>
      </c>
      <c r="O30" s="17">
        <v>37.791904634973207</v>
      </c>
      <c r="P30" s="17">
        <v>44.239824184994006</v>
      </c>
      <c r="Q30" s="17">
        <v>11.534647619880888</v>
      </c>
      <c r="R30" s="17">
        <v>35.119199387624931</v>
      </c>
      <c r="S30" s="17">
        <v>9.0141156233076785E-5</v>
      </c>
      <c r="T30" s="17">
        <v>2.7914664024966367</v>
      </c>
      <c r="U30" s="17">
        <v>41.478320831045238</v>
      </c>
      <c r="V30" s="17">
        <v>480.21997696928929</v>
      </c>
      <c r="W30" s="17">
        <v>4.5573696439774736</v>
      </c>
      <c r="X30" s="17">
        <v>3.2634766947646687</v>
      </c>
      <c r="Y30" s="17">
        <v>48.857737755362265</v>
      </c>
      <c r="Z30" s="17">
        <v>1.6311713228283892E-9</v>
      </c>
      <c r="AA30" s="17">
        <v>3.236734468776056</v>
      </c>
      <c r="AB30" s="17">
        <v>41.692659071111954</v>
      </c>
      <c r="AC30" s="17">
        <v>262.17768517754297</v>
      </c>
      <c r="AD30" s="17">
        <v>180.13638871816971</v>
      </c>
      <c r="AE30" s="17">
        <v>162.35739973312835</v>
      </c>
      <c r="AF30" s="17">
        <v>68.129647984915422</v>
      </c>
      <c r="AG30" s="17">
        <v>358.02132191233909</v>
      </c>
      <c r="AH30" s="17">
        <v>3.1073013018812312</v>
      </c>
      <c r="AI30" s="17">
        <v>0</v>
      </c>
      <c r="AJ30" s="17">
        <v>70.85421432950298</v>
      </c>
      <c r="AK30" s="17">
        <v>27.535174263393156</v>
      </c>
      <c r="AL30" s="17">
        <v>7.8114592004840731</v>
      </c>
      <c r="AM30" s="17">
        <v>0.44390978754420507</v>
      </c>
      <c r="AN30" s="17">
        <v>3.3283144035515013</v>
      </c>
      <c r="AO30" s="17">
        <v>21.182593989386937</v>
      </c>
      <c r="AP30" s="17">
        <v>84.351018282805583</v>
      </c>
      <c r="AQ30" s="17">
        <v>2.2382326555816334</v>
      </c>
      <c r="AR30" s="17">
        <v>7.2928586994651585</v>
      </c>
      <c r="AS30" s="17">
        <v>13.268704576186195</v>
      </c>
      <c r="AT30" s="17">
        <v>30.130540105092795</v>
      </c>
      <c r="AU30" s="17">
        <v>0</v>
      </c>
      <c r="AV30" s="17">
        <v>30.051052024017803</v>
      </c>
      <c r="AW30" s="17">
        <v>26.470884529670546</v>
      </c>
      <c r="AX30" s="17">
        <v>30.131027111545059</v>
      </c>
      <c r="AY30" s="17">
        <v>3.022913059115977</v>
      </c>
      <c r="AZ30" s="17">
        <v>12.012434784500527</v>
      </c>
      <c r="BA30" s="17">
        <v>989.82361422208328</v>
      </c>
      <c r="BB30" s="17">
        <v>8.5536775492387669</v>
      </c>
      <c r="BC30" s="17">
        <v>2.9682586940312112</v>
      </c>
      <c r="BD30" s="17">
        <v>130.37987284631814</v>
      </c>
      <c r="BE30" s="17">
        <v>74.964431504260901</v>
      </c>
      <c r="BF30" s="17">
        <v>32.230459439698258</v>
      </c>
      <c r="BG30" s="17">
        <v>167.32917245471478</v>
      </c>
      <c r="BH30" s="17">
        <v>13.970994230893945</v>
      </c>
      <c r="BI30" s="17">
        <v>5.3293047993560458</v>
      </c>
      <c r="BJ30" s="17">
        <v>0</v>
      </c>
      <c r="BK30" s="17">
        <v>1.048178155024571</v>
      </c>
      <c r="BL30" s="17">
        <v>5.6527013721553416</v>
      </c>
      <c r="BM30" s="17">
        <v>10.882133848270206</v>
      </c>
      <c r="BN30" s="17">
        <v>0</v>
      </c>
      <c r="BO30" s="18">
        <f t="shared" si="2"/>
        <v>3667.1325746684356</v>
      </c>
      <c r="BP30" s="17">
        <v>4049.7069896614626</v>
      </c>
      <c r="BQ30" s="17">
        <v>0</v>
      </c>
      <c r="BR30" s="17">
        <v>0</v>
      </c>
      <c r="BS30" s="17">
        <v>671.13707994802553</v>
      </c>
      <c r="BT30" s="17">
        <v>30.379674949430349</v>
      </c>
      <c r="BU30" s="17">
        <v>2215.2337577733683</v>
      </c>
      <c r="BV30" s="17">
        <v>564.76839204343537</v>
      </c>
      <c r="BW30" s="17">
        <v>1138.8544309558431</v>
      </c>
      <c r="BX30" s="18">
        <f t="shared" si="3"/>
        <v>12337.212900000002</v>
      </c>
    </row>
    <row r="31" spans="1:76" x14ac:dyDescent="0.2">
      <c r="A31" s="32" t="s">
        <v>82</v>
      </c>
      <c r="B31" s="16"/>
      <c r="C31" s="17">
        <v>942.60226456527437</v>
      </c>
      <c r="D31" s="17">
        <v>48.796448581514852</v>
      </c>
      <c r="E31" s="17">
        <v>11.232882852494896</v>
      </c>
      <c r="F31" s="17">
        <v>32.73236344837737</v>
      </c>
      <c r="G31" s="17">
        <v>2822.6485425073215</v>
      </c>
      <c r="H31" s="17">
        <v>288.46824288115835</v>
      </c>
      <c r="I31" s="17">
        <v>192.30172993756429</v>
      </c>
      <c r="J31" s="17">
        <v>192.78413661769642</v>
      </c>
      <c r="K31" s="17">
        <v>166.54759394893225</v>
      </c>
      <c r="L31" s="17">
        <v>309.74695645102474</v>
      </c>
      <c r="M31" s="17">
        <v>1116.9747229884686</v>
      </c>
      <c r="N31" s="17">
        <v>466.59056198639928</v>
      </c>
      <c r="O31" s="17">
        <v>422.53386128762128</v>
      </c>
      <c r="P31" s="17">
        <v>331.12219228859988</v>
      </c>
      <c r="Q31" s="17">
        <v>772.08686257128977</v>
      </c>
      <c r="R31" s="17">
        <v>467.63325929958444</v>
      </c>
      <c r="S31" s="17">
        <v>192.41465286852969</v>
      </c>
      <c r="T31" s="17">
        <v>170.17226960715266</v>
      </c>
      <c r="U31" s="17">
        <v>726.05873530746771</v>
      </c>
      <c r="V31" s="17">
        <v>107.78123515503457</v>
      </c>
      <c r="W31" s="17">
        <v>30.260092511517744</v>
      </c>
      <c r="X31" s="17">
        <v>282.96906526505904</v>
      </c>
      <c r="Y31" s="17">
        <v>394.57996337922992</v>
      </c>
      <c r="Z31" s="17">
        <v>154.84802403678455</v>
      </c>
      <c r="AA31" s="17">
        <v>11.640578221811273</v>
      </c>
      <c r="AB31" s="17">
        <v>248.24137785931063</v>
      </c>
      <c r="AC31" s="17">
        <v>4035.3769884978624</v>
      </c>
      <c r="AD31" s="17">
        <v>200.91356404472742</v>
      </c>
      <c r="AE31" s="17">
        <v>601.26855909384528</v>
      </c>
      <c r="AF31" s="17">
        <v>520.32736169201905</v>
      </c>
      <c r="AG31" s="17">
        <v>85.487100386244308</v>
      </c>
      <c r="AH31" s="17">
        <v>23.763083901905812</v>
      </c>
      <c r="AI31" s="17">
        <v>124.53658179152481</v>
      </c>
      <c r="AJ31" s="17">
        <v>62.570048335879036</v>
      </c>
      <c r="AK31" s="17">
        <v>24.055909757658078</v>
      </c>
      <c r="AL31" s="17">
        <v>901.91700844784327</v>
      </c>
      <c r="AM31" s="17">
        <v>48.091973290091673</v>
      </c>
      <c r="AN31" s="17">
        <v>37.912306695895865</v>
      </c>
      <c r="AO31" s="17">
        <v>155.63447358963808</v>
      </c>
      <c r="AP31" s="17">
        <v>70.49425612114743</v>
      </c>
      <c r="AQ31" s="17">
        <v>17.96721137823371</v>
      </c>
      <c r="AR31" s="17">
        <v>18.501833017079864</v>
      </c>
      <c r="AS31" s="17">
        <v>70.573012258393362</v>
      </c>
      <c r="AT31" s="17">
        <v>258.08101007545986</v>
      </c>
      <c r="AU31" s="17">
        <v>337.80962816256255</v>
      </c>
      <c r="AV31" s="17">
        <v>190.60758910319797</v>
      </c>
      <c r="AW31" s="17">
        <v>54.710878265231997</v>
      </c>
      <c r="AX31" s="17">
        <v>180.05156589155439</v>
      </c>
      <c r="AY31" s="17">
        <v>35.894927753592832</v>
      </c>
      <c r="AZ31" s="17">
        <v>95.626293708933289</v>
      </c>
      <c r="BA31" s="17">
        <v>146.4684032601387</v>
      </c>
      <c r="BB31" s="17">
        <v>4.0638080191519759</v>
      </c>
      <c r="BC31" s="17">
        <v>2.8560049821609321</v>
      </c>
      <c r="BD31" s="17">
        <v>264.24267000134301</v>
      </c>
      <c r="BE31" s="17">
        <v>257.28475018080445</v>
      </c>
      <c r="BF31" s="17">
        <v>91.095360795191112</v>
      </c>
      <c r="BG31" s="17">
        <v>1235.3894988646719</v>
      </c>
      <c r="BH31" s="17">
        <v>261.55722675715407</v>
      </c>
      <c r="BI31" s="17">
        <v>13.381165981849849</v>
      </c>
      <c r="BJ31" s="17">
        <v>18.467656365995111</v>
      </c>
      <c r="BK31" s="17">
        <v>12.713360699384907</v>
      </c>
      <c r="BL31" s="17">
        <v>38.789389685013838</v>
      </c>
      <c r="BM31" s="17">
        <v>87.989772212909813</v>
      </c>
      <c r="BN31" s="17">
        <v>0</v>
      </c>
      <c r="BO31" s="18">
        <f t="shared" si="2"/>
        <v>21490.240849491514</v>
      </c>
      <c r="BP31" s="17">
        <v>6012.7393531883854</v>
      </c>
      <c r="BQ31" s="17">
        <v>0</v>
      </c>
      <c r="BR31" s="17">
        <v>347.09955477788264</v>
      </c>
      <c r="BS31" s="17">
        <v>5103.2508509664822</v>
      </c>
      <c r="BT31" s="17">
        <v>243.82190520145016</v>
      </c>
      <c r="BU31" s="17">
        <v>11731.869294638778</v>
      </c>
      <c r="BV31" s="17">
        <v>1360.20116121922</v>
      </c>
      <c r="BW31" s="17">
        <v>6913.4487116401688</v>
      </c>
      <c r="BX31" s="18">
        <f t="shared" si="3"/>
        <v>53202.671681123888</v>
      </c>
    </row>
    <row r="32" spans="1:76" x14ac:dyDescent="0.2">
      <c r="A32" s="32" t="s">
        <v>83</v>
      </c>
      <c r="B32" s="16"/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17">
        <v>0</v>
      </c>
      <c r="AH32" s="17">
        <v>0</v>
      </c>
      <c r="AI32" s="17">
        <v>0</v>
      </c>
      <c r="AJ32" s="17">
        <v>0</v>
      </c>
      <c r="AK32" s="17">
        <v>0</v>
      </c>
      <c r="AL32" s="17">
        <v>0</v>
      </c>
      <c r="AM32" s="17">
        <v>0</v>
      </c>
      <c r="AN32" s="17">
        <v>0</v>
      </c>
      <c r="AO32" s="17">
        <v>0</v>
      </c>
      <c r="AP32" s="17">
        <v>0</v>
      </c>
      <c r="AQ32" s="17">
        <v>0</v>
      </c>
      <c r="AR32" s="17">
        <v>0</v>
      </c>
      <c r="AS32" s="17">
        <v>0</v>
      </c>
      <c r="AT32" s="17">
        <v>0</v>
      </c>
      <c r="AU32" s="17">
        <v>0</v>
      </c>
      <c r="AV32" s="17">
        <v>0</v>
      </c>
      <c r="AW32" s="17">
        <v>0</v>
      </c>
      <c r="AX32" s="17">
        <v>0</v>
      </c>
      <c r="AY32" s="17">
        <v>0</v>
      </c>
      <c r="AZ32" s="17">
        <v>0</v>
      </c>
      <c r="BA32" s="17">
        <v>0</v>
      </c>
      <c r="BB32" s="17">
        <v>0</v>
      </c>
      <c r="BC32" s="17">
        <v>0</v>
      </c>
      <c r="BD32" s="17">
        <v>0</v>
      </c>
      <c r="BE32" s="17">
        <v>0</v>
      </c>
      <c r="BF32" s="17">
        <v>0</v>
      </c>
      <c r="BG32" s="17">
        <v>0</v>
      </c>
      <c r="BH32" s="17">
        <v>0</v>
      </c>
      <c r="BI32" s="17">
        <v>0</v>
      </c>
      <c r="BJ32" s="17">
        <v>0</v>
      </c>
      <c r="BK32" s="17">
        <v>0</v>
      </c>
      <c r="BL32" s="17">
        <v>0</v>
      </c>
      <c r="BM32" s="17">
        <v>0</v>
      </c>
      <c r="BN32" s="17">
        <v>0</v>
      </c>
      <c r="BO32" s="18">
        <f t="shared" si="2"/>
        <v>0</v>
      </c>
      <c r="BP32" s="17">
        <v>25072.94550179354</v>
      </c>
      <c r="BQ32" s="17">
        <v>0</v>
      </c>
      <c r="BR32" s="17">
        <v>1423.669917082585</v>
      </c>
      <c r="BS32" s="17">
        <v>0</v>
      </c>
      <c r="BT32" s="17">
        <v>0</v>
      </c>
      <c r="BU32" s="17">
        <v>0</v>
      </c>
      <c r="BV32" s="17">
        <v>0</v>
      </c>
      <c r="BW32" s="17">
        <v>0</v>
      </c>
      <c r="BX32" s="18">
        <f t="shared" si="3"/>
        <v>26496.615418876125</v>
      </c>
    </row>
    <row r="33" spans="1:76" x14ac:dyDescent="0.2">
      <c r="A33" s="32" t="s">
        <v>84</v>
      </c>
      <c r="B33" s="16"/>
      <c r="C33" s="17">
        <v>81.974588150179656</v>
      </c>
      <c r="D33" s="17">
        <v>0</v>
      </c>
      <c r="E33" s="17">
        <v>0</v>
      </c>
      <c r="F33" s="17">
        <v>67.974899230091893</v>
      </c>
      <c r="G33" s="17">
        <v>1206.8719221722017</v>
      </c>
      <c r="H33" s="17">
        <v>73.321668560694945</v>
      </c>
      <c r="I33" s="17">
        <v>155.44131766697797</v>
      </c>
      <c r="J33" s="17">
        <v>254.87062844218443</v>
      </c>
      <c r="K33" s="17">
        <v>36.815353194927368</v>
      </c>
      <c r="L33" s="17">
        <v>13.932813968626832</v>
      </c>
      <c r="M33" s="17">
        <v>591.59335911009384</v>
      </c>
      <c r="N33" s="17">
        <v>253.75196961809078</v>
      </c>
      <c r="O33" s="17">
        <v>254.02774886468379</v>
      </c>
      <c r="P33" s="17">
        <v>454.37108285864304</v>
      </c>
      <c r="Q33" s="17">
        <v>532.93218875696198</v>
      </c>
      <c r="R33" s="17">
        <v>196.72882536259567</v>
      </c>
      <c r="S33" s="17">
        <v>2.8085340628563094</v>
      </c>
      <c r="T33" s="17">
        <v>60.452144302326573</v>
      </c>
      <c r="U33" s="17">
        <v>123.89822669000861</v>
      </c>
      <c r="V33" s="17">
        <v>85.384058510780832</v>
      </c>
      <c r="W33" s="17">
        <v>12.642955161462487</v>
      </c>
      <c r="X33" s="17">
        <v>93.208751500528052</v>
      </c>
      <c r="Y33" s="17">
        <v>75.333195564149449</v>
      </c>
      <c r="Z33" s="17">
        <v>670.91604496256787</v>
      </c>
      <c r="AA33" s="17">
        <v>1.9449905020156757</v>
      </c>
      <c r="AB33" s="17">
        <v>103.5589036886161</v>
      </c>
      <c r="AC33" s="17">
        <v>630.33623662050377</v>
      </c>
      <c r="AD33" s="17">
        <v>636.17594227187942</v>
      </c>
      <c r="AE33" s="17">
        <v>1941.1641184663447</v>
      </c>
      <c r="AF33" s="17">
        <v>800.30887861394046</v>
      </c>
      <c r="AG33" s="17">
        <v>4034.677094141713</v>
      </c>
      <c r="AH33" s="17">
        <v>0.96759188408420216</v>
      </c>
      <c r="AI33" s="17">
        <v>44.36123632191142</v>
      </c>
      <c r="AJ33" s="17">
        <v>1149.2920824630598</v>
      </c>
      <c r="AK33" s="17">
        <v>661.66080698660812</v>
      </c>
      <c r="AL33" s="17">
        <v>26.569892953363777</v>
      </c>
      <c r="AM33" s="17">
        <v>4.354324692519647</v>
      </c>
      <c r="AN33" s="17">
        <v>50.27844933817633</v>
      </c>
      <c r="AO33" s="17">
        <v>38.374886255616317</v>
      </c>
      <c r="AP33" s="17">
        <v>23.13473850210168</v>
      </c>
      <c r="AQ33" s="17">
        <v>12.088597113263878</v>
      </c>
      <c r="AR33" s="17">
        <v>5.4365309162612183</v>
      </c>
      <c r="AS33" s="17">
        <v>27.591787225196743</v>
      </c>
      <c r="AT33" s="17">
        <v>7.9781418934537367</v>
      </c>
      <c r="AU33" s="17">
        <v>0</v>
      </c>
      <c r="AV33" s="17">
        <v>161.07538471263211</v>
      </c>
      <c r="AW33" s="17">
        <v>134.08241407228746</v>
      </c>
      <c r="AX33" s="17">
        <v>23.981275591704062</v>
      </c>
      <c r="AY33" s="17">
        <v>12.81488750677905</v>
      </c>
      <c r="AZ33" s="17">
        <v>22.419352152903269</v>
      </c>
      <c r="BA33" s="17">
        <v>358.95116602313902</v>
      </c>
      <c r="BB33" s="17">
        <v>3.1070413077960031</v>
      </c>
      <c r="BC33" s="17">
        <v>8.4688930180232518</v>
      </c>
      <c r="BD33" s="17">
        <v>112.45513326712833</v>
      </c>
      <c r="BE33" s="17">
        <v>243.18333365051055</v>
      </c>
      <c r="BF33" s="17">
        <v>94.880421854595667</v>
      </c>
      <c r="BG33" s="17">
        <v>216.89789665888591</v>
      </c>
      <c r="BH33" s="17">
        <v>21.618507746293094</v>
      </c>
      <c r="BI33" s="17">
        <v>17.912041113075396</v>
      </c>
      <c r="BJ33" s="17">
        <v>10.277482511668913</v>
      </c>
      <c r="BK33" s="17">
        <v>43.577322292147713</v>
      </c>
      <c r="BL33" s="17">
        <v>8.7040567671597326</v>
      </c>
      <c r="BM33" s="17">
        <v>19.7533339561251</v>
      </c>
      <c r="BN33" s="17">
        <v>0</v>
      </c>
      <c r="BO33" s="18">
        <f t="shared" si="2"/>
        <v>17013.667451765126</v>
      </c>
      <c r="BP33" s="17">
        <v>2141.4325482346999</v>
      </c>
      <c r="BQ33" s="17">
        <v>0</v>
      </c>
      <c r="BR33" s="17">
        <v>2557.8000000000002</v>
      </c>
      <c r="BS33" s="17">
        <v>0</v>
      </c>
      <c r="BT33" s="17">
        <v>0</v>
      </c>
      <c r="BU33" s="17">
        <v>5277.2</v>
      </c>
      <c r="BV33" s="17">
        <v>692.8</v>
      </c>
      <c r="BW33" s="17">
        <v>1517.9</v>
      </c>
      <c r="BX33" s="18">
        <f t="shared" si="3"/>
        <v>29200.799999999828</v>
      </c>
    </row>
    <row r="34" spans="1:76" x14ac:dyDescent="0.2">
      <c r="A34" s="32" t="s">
        <v>85</v>
      </c>
      <c r="B34" s="16"/>
      <c r="C34" s="17">
        <v>0</v>
      </c>
      <c r="D34" s="17">
        <v>0</v>
      </c>
      <c r="E34" s="17">
        <v>0</v>
      </c>
      <c r="F34" s="17">
        <v>72.38584544941115</v>
      </c>
      <c r="G34" s="17">
        <v>108.2342959643896</v>
      </c>
      <c r="H34" s="17">
        <v>23.599267450056562</v>
      </c>
      <c r="I34" s="17">
        <v>3.0453274577116556</v>
      </c>
      <c r="J34" s="17">
        <v>6.8566484822457405E-2</v>
      </c>
      <c r="K34" s="17">
        <v>1.5065693408588015</v>
      </c>
      <c r="L34" s="17">
        <v>12.27510402428744</v>
      </c>
      <c r="M34" s="17">
        <v>294.26677124981808</v>
      </c>
      <c r="N34" s="17">
        <v>2.2506106429048724</v>
      </c>
      <c r="O34" s="17">
        <v>17.27184637472137</v>
      </c>
      <c r="P34" s="17">
        <v>47.843843510743213</v>
      </c>
      <c r="Q34" s="17">
        <v>67.893890418787635</v>
      </c>
      <c r="R34" s="17">
        <v>27.868342000970202</v>
      </c>
      <c r="S34" s="17">
        <v>0.41264702208248955</v>
      </c>
      <c r="T34" s="17">
        <v>1.113344840115825</v>
      </c>
      <c r="U34" s="17">
        <v>9.7506536024078194</v>
      </c>
      <c r="V34" s="17">
        <v>4.5874099785306486</v>
      </c>
      <c r="W34" s="17">
        <v>2.2678474085361011</v>
      </c>
      <c r="X34" s="17">
        <v>3.1606458073433434</v>
      </c>
      <c r="Y34" s="17">
        <v>25.640171088111838</v>
      </c>
      <c r="Z34" s="17">
        <v>0</v>
      </c>
      <c r="AA34" s="17">
        <v>0</v>
      </c>
      <c r="AB34" s="17">
        <v>65.2571738267917</v>
      </c>
      <c r="AC34" s="17">
        <v>60.180393028139278</v>
      </c>
      <c r="AD34" s="17">
        <v>401.48521915313597</v>
      </c>
      <c r="AE34" s="17">
        <v>584.41407009686213</v>
      </c>
      <c r="AF34" s="17">
        <v>2.2599835368659207</v>
      </c>
      <c r="AG34" s="17">
        <v>0.4242560790870491</v>
      </c>
      <c r="AH34" s="17">
        <v>1054.1143012657296</v>
      </c>
      <c r="AI34" s="17">
        <v>3.8177644394926209</v>
      </c>
      <c r="AJ34" s="17">
        <v>433.02904358975616</v>
      </c>
      <c r="AK34" s="17">
        <v>0</v>
      </c>
      <c r="AL34" s="17">
        <v>0</v>
      </c>
      <c r="AM34" s="17">
        <v>0</v>
      </c>
      <c r="AN34" s="17">
        <v>0</v>
      </c>
      <c r="AO34" s="17">
        <v>0</v>
      </c>
      <c r="AP34" s="17">
        <v>3.3002366809120644E-2</v>
      </c>
      <c r="AQ34" s="17">
        <v>1.2724611377772947E-3</v>
      </c>
      <c r="AR34" s="17">
        <v>0</v>
      </c>
      <c r="AS34" s="17">
        <v>0</v>
      </c>
      <c r="AT34" s="17">
        <v>0</v>
      </c>
      <c r="AU34" s="17">
        <v>0</v>
      </c>
      <c r="AV34" s="17">
        <v>3.3089256493804911</v>
      </c>
      <c r="AW34" s="17">
        <v>8.9516243739285253E-2</v>
      </c>
      <c r="AX34" s="17">
        <v>4.2974008589904363E-2</v>
      </c>
      <c r="AY34" s="17">
        <v>2.259525559411653</v>
      </c>
      <c r="AZ34" s="17">
        <v>8.042390071637906E-2</v>
      </c>
      <c r="BA34" s="17">
        <v>0.15903917403364953</v>
      </c>
      <c r="BB34" s="17">
        <v>0</v>
      </c>
      <c r="BC34" s="17">
        <v>0</v>
      </c>
      <c r="BD34" s="17">
        <v>5.6256931389583257E-4</v>
      </c>
      <c r="BE34" s="17">
        <v>0</v>
      </c>
      <c r="BF34" s="17">
        <v>0</v>
      </c>
      <c r="BG34" s="17">
        <v>0</v>
      </c>
      <c r="BH34" s="17">
        <v>1.499552934392625</v>
      </c>
      <c r="BI34" s="17">
        <v>0</v>
      </c>
      <c r="BJ34" s="17">
        <v>0</v>
      </c>
      <c r="BK34" s="17">
        <v>0</v>
      </c>
      <c r="BL34" s="17">
        <v>0</v>
      </c>
      <c r="BM34" s="17">
        <v>0</v>
      </c>
      <c r="BN34" s="17">
        <v>0</v>
      </c>
      <c r="BO34" s="18">
        <f t="shared" si="2"/>
        <v>3337.8999999999969</v>
      </c>
      <c r="BP34" s="17">
        <v>1.4</v>
      </c>
      <c r="BQ34" s="17">
        <v>0</v>
      </c>
      <c r="BR34" s="17">
        <v>0</v>
      </c>
      <c r="BS34" s="17">
        <v>0</v>
      </c>
      <c r="BT34" s="17">
        <v>0</v>
      </c>
      <c r="BU34" s="17">
        <v>1480.1999999999998</v>
      </c>
      <c r="BV34" s="17">
        <v>394.6</v>
      </c>
      <c r="BW34" s="17">
        <v>903.7</v>
      </c>
      <c r="BX34" s="18">
        <f t="shared" si="3"/>
        <v>6117.7999999999965</v>
      </c>
    </row>
    <row r="35" spans="1:76" x14ac:dyDescent="0.2">
      <c r="A35" s="32" t="s">
        <v>86</v>
      </c>
      <c r="B35" s="16"/>
      <c r="C35" s="17">
        <v>0.13945834529160944</v>
      </c>
      <c r="D35" s="17">
        <v>0</v>
      </c>
      <c r="E35" s="17">
        <v>0</v>
      </c>
      <c r="F35" s="17">
        <v>9.4831436360139835E-4</v>
      </c>
      <c r="G35" s="17">
        <v>6.2903619472115144</v>
      </c>
      <c r="H35" s="17">
        <v>4.6284018902715847</v>
      </c>
      <c r="I35" s="17">
        <v>1.6945128635568376E-2</v>
      </c>
      <c r="J35" s="17">
        <v>5.0274773722305988E-2</v>
      </c>
      <c r="K35" s="17">
        <v>23.987522013897269</v>
      </c>
      <c r="L35" s="17">
        <v>9.3457455016743747E-3</v>
      </c>
      <c r="M35" s="17">
        <v>8.3887204607695782</v>
      </c>
      <c r="N35" s="17">
        <v>106.54302881375104</v>
      </c>
      <c r="O35" s="17">
        <v>3.4263640831004296</v>
      </c>
      <c r="P35" s="17">
        <v>0.59364936528241319</v>
      </c>
      <c r="Q35" s="17">
        <v>5.9433284852323807</v>
      </c>
      <c r="R35" s="17">
        <v>4.3071290204397323</v>
      </c>
      <c r="S35" s="17">
        <v>12.124467909880023</v>
      </c>
      <c r="T35" s="17">
        <v>2.3943352750604205</v>
      </c>
      <c r="U35" s="17">
        <v>15.548921055877535</v>
      </c>
      <c r="V35" s="17">
        <v>1.1361002389577444</v>
      </c>
      <c r="W35" s="17">
        <v>1.2557123417196907</v>
      </c>
      <c r="X35" s="17">
        <v>4.1115268071116615</v>
      </c>
      <c r="Y35" s="17">
        <v>10.237547169728115</v>
      </c>
      <c r="Z35" s="17">
        <v>0.4035859224954641</v>
      </c>
      <c r="AA35" s="17">
        <v>0</v>
      </c>
      <c r="AB35" s="17">
        <v>9.1490754525837834E-4</v>
      </c>
      <c r="AC35" s="17">
        <v>40.430071254718086</v>
      </c>
      <c r="AD35" s="17">
        <v>0.32194236467183784</v>
      </c>
      <c r="AE35" s="17">
        <v>154.04898158629391</v>
      </c>
      <c r="AF35" s="17">
        <v>176.90563203673429</v>
      </c>
      <c r="AG35" s="17">
        <v>2.524124485821361E-4</v>
      </c>
      <c r="AH35" s="17">
        <v>2.4441239797867795</v>
      </c>
      <c r="AI35" s="17">
        <v>365.92554757052869</v>
      </c>
      <c r="AJ35" s="17">
        <v>369.85103038520589</v>
      </c>
      <c r="AK35" s="17">
        <v>152.88312914404989</v>
      </c>
      <c r="AL35" s="17">
        <v>1.9421803735173251</v>
      </c>
      <c r="AM35" s="17">
        <v>1.3609317567337014</v>
      </c>
      <c r="AN35" s="17">
        <v>5.110278462338087</v>
      </c>
      <c r="AO35" s="17">
        <v>7.477896481370197E-2</v>
      </c>
      <c r="AP35" s="17">
        <v>21.61346712021674</v>
      </c>
      <c r="AQ35" s="17">
        <v>9.1605531491040146</v>
      </c>
      <c r="AR35" s="17">
        <v>5.4747553116116805</v>
      </c>
      <c r="AS35" s="17">
        <v>63.483610984785905</v>
      </c>
      <c r="AT35" s="17">
        <v>1.6139622871306996</v>
      </c>
      <c r="AU35" s="17">
        <v>0</v>
      </c>
      <c r="AV35" s="17">
        <v>223.80228536718204</v>
      </c>
      <c r="AW35" s="17">
        <v>37.25549090409239</v>
      </c>
      <c r="AX35" s="17">
        <v>46.582048468982222</v>
      </c>
      <c r="AY35" s="17">
        <v>1.3863028800678475E-5</v>
      </c>
      <c r="AZ35" s="17">
        <v>12.241093601306591</v>
      </c>
      <c r="BA35" s="17">
        <v>4.714293434489778</v>
      </c>
      <c r="BB35" s="17">
        <v>0</v>
      </c>
      <c r="BC35" s="17">
        <v>165.17952084077504</v>
      </c>
      <c r="BD35" s="17">
        <v>32.541112549111297</v>
      </c>
      <c r="BE35" s="17">
        <v>83.788682931133764</v>
      </c>
      <c r="BF35" s="17">
        <v>180.00747558851938</v>
      </c>
      <c r="BG35" s="17">
        <v>0.20244213165445624</v>
      </c>
      <c r="BH35" s="17">
        <v>0.28628711334228346</v>
      </c>
      <c r="BI35" s="17">
        <v>36.29272822846044</v>
      </c>
      <c r="BJ35" s="17">
        <v>18.755045322402534</v>
      </c>
      <c r="BK35" s="17">
        <v>20.967660494965852</v>
      </c>
      <c r="BL35" s="17">
        <v>0</v>
      </c>
      <c r="BM35" s="17">
        <v>0</v>
      </c>
      <c r="BN35" s="17">
        <v>0</v>
      </c>
      <c r="BO35" s="18">
        <f t="shared" si="2"/>
        <v>2446.7999999999838</v>
      </c>
      <c r="BP35" s="17">
        <v>251.4</v>
      </c>
      <c r="BQ35" s="17">
        <v>0</v>
      </c>
      <c r="BR35" s="17">
        <v>0</v>
      </c>
      <c r="BS35" s="17">
        <v>0</v>
      </c>
      <c r="BT35" s="17">
        <v>0</v>
      </c>
      <c r="BU35" s="17">
        <v>1041.5999999999999</v>
      </c>
      <c r="BV35" s="17">
        <v>175.5</v>
      </c>
      <c r="BW35" s="17">
        <v>713.69999999999993</v>
      </c>
      <c r="BX35" s="18">
        <f t="shared" si="3"/>
        <v>4628.9999999999836</v>
      </c>
    </row>
    <row r="36" spans="1:76" x14ac:dyDescent="0.2">
      <c r="A36" s="32" t="s">
        <v>87</v>
      </c>
      <c r="B36" s="16"/>
      <c r="C36" s="17">
        <v>5.068112461612273</v>
      </c>
      <c r="D36" s="17">
        <v>0</v>
      </c>
      <c r="E36" s="17">
        <v>9.3071369419249983</v>
      </c>
      <c r="F36" s="17">
        <v>27.548092676883766</v>
      </c>
      <c r="G36" s="17">
        <v>237.7144191213894</v>
      </c>
      <c r="H36" s="17">
        <v>22.810800720629565</v>
      </c>
      <c r="I36" s="17">
        <v>3.5770013163101345E-8</v>
      </c>
      <c r="J36" s="17">
        <v>72.138009431604189</v>
      </c>
      <c r="K36" s="17">
        <v>6.9173249434569799E-3</v>
      </c>
      <c r="L36" s="17">
        <v>10.875252307777487</v>
      </c>
      <c r="M36" s="17">
        <v>439.4664658241698</v>
      </c>
      <c r="N36" s="17">
        <v>72.73398714962741</v>
      </c>
      <c r="O36" s="17">
        <v>4.1779668318412462</v>
      </c>
      <c r="P36" s="17">
        <v>57.05577037156425</v>
      </c>
      <c r="Q36" s="17">
        <v>203.22534450269555</v>
      </c>
      <c r="R36" s="17">
        <v>12.792749750794666</v>
      </c>
      <c r="S36" s="17">
        <v>1.7076467492806437</v>
      </c>
      <c r="T36" s="17">
        <v>12.918488286214041</v>
      </c>
      <c r="U36" s="17">
        <v>57.265195845849895</v>
      </c>
      <c r="V36" s="17">
        <v>62.45972738693375</v>
      </c>
      <c r="W36" s="17">
        <v>4.8531771542942801</v>
      </c>
      <c r="X36" s="17">
        <v>9.0728717095350593</v>
      </c>
      <c r="Y36" s="17">
        <v>2.3422310131902369</v>
      </c>
      <c r="Z36" s="17">
        <v>0</v>
      </c>
      <c r="AA36" s="17">
        <v>0</v>
      </c>
      <c r="AB36" s="17">
        <v>35.938663849632967</v>
      </c>
      <c r="AC36" s="17">
        <v>270.71378577202222</v>
      </c>
      <c r="AD36" s="17">
        <v>259.51069207653046</v>
      </c>
      <c r="AE36" s="17">
        <v>1225.5693103810979</v>
      </c>
      <c r="AF36" s="17">
        <v>679.21394732228873</v>
      </c>
      <c r="AG36" s="17">
        <v>4005.9722648214674</v>
      </c>
      <c r="AH36" s="17">
        <v>291.46038518011829</v>
      </c>
      <c r="AI36" s="17">
        <v>559.49336287963195</v>
      </c>
      <c r="AJ36" s="17">
        <v>6889.5156661103056</v>
      </c>
      <c r="AK36" s="17">
        <v>259.98915561386536</v>
      </c>
      <c r="AL36" s="17">
        <v>80.36696666137621</v>
      </c>
      <c r="AM36" s="17">
        <v>3.5995678052261093</v>
      </c>
      <c r="AN36" s="17">
        <v>0.58767727958476412</v>
      </c>
      <c r="AO36" s="17">
        <v>1.215247842205984E-10</v>
      </c>
      <c r="AP36" s="17">
        <v>15.939603808247863</v>
      </c>
      <c r="AQ36" s="17">
        <v>0.1687379480496328</v>
      </c>
      <c r="AR36" s="17">
        <v>0</v>
      </c>
      <c r="AS36" s="17">
        <v>0</v>
      </c>
      <c r="AT36" s="17">
        <v>9.8650922138112609</v>
      </c>
      <c r="AU36" s="17">
        <v>0</v>
      </c>
      <c r="AV36" s="17">
        <v>27.154817122165653</v>
      </c>
      <c r="AW36" s="17">
        <v>18.379504709539326</v>
      </c>
      <c r="AX36" s="17">
        <v>40.042087281561876</v>
      </c>
      <c r="AY36" s="17">
        <v>5.8120387060999867E-2</v>
      </c>
      <c r="AZ36" s="17">
        <v>4.4474693361286954</v>
      </c>
      <c r="BA36" s="17">
        <v>142.91813354613026</v>
      </c>
      <c r="BB36" s="17">
        <v>0.3346310158973988</v>
      </c>
      <c r="BC36" s="17">
        <v>0.25496192363195586</v>
      </c>
      <c r="BD36" s="17">
        <v>41.058141950129063</v>
      </c>
      <c r="BE36" s="17">
        <v>1.499498921937847</v>
      </c>
      <c r="BF36" s="17">
        <v>8.7740129876737267</v>
      </c>
      <c r="BG36" s="17">
        <v>15.911197961721278</v>
      </c>
      <c r="BH36" s="17">
        <v>2.4613341849231927</v>
      </c>
      <c r="BI36" s="17">
        <v>0.85311171818425779</v>
      </c>
      <c r="BJ36" s="17">
        <v>0.32507288046408789</v>
      </c>
      <c r="BK36" s="17">
        <v>1.3109491432528211</v>
      </c>
      <c r="BL36" s="17">
        <v>0</v>
      </c>
      <c r="BM36" s="17">
        <v>4.0842971683908349</v>
      </c>
      <c r="BN36" s="17">
        <v>0</v>
      </c>
      <c r="BO36" s="18">
        <f t="shared" si="2"/>
        <v>16223.312585560698</v>
      </c>
      <c r="BP36" s="17">
        <v>225.78741443906659</v>
      </c>
      <c r="BQ36" s="17">
        <v>0</v>
      </c>
      <c r="BR36" s="17">
        <v>5511.8</v>
      </c>
      <c r="BS36" s="17">
        <v>0</v>
      </c>
      <c r="BT36" s="17">
        <v>0</v>
      </c>
      <c r="BU36" s="17">
        <v>3721.8</v>
      </c>
      <c r="BV36" s="17">
        <v>440.9</v>
      </c>
      <c r="BW36" s="17">
        <v>3983.5</v>
      </c>
      <c r="BX36" s="18">
        <f t="shared" si="3"/>
        <v>30107.099999999766</v>
      </c>
    </row>
    <row r="37" spans="1:76" x14ac:dyDescent="0.2">
      <c r="A37" s="32" t="s">
        <v>88</v>
      </c>
      <c r="B37" s="16"/>
      <c r="C37" s="17">
        <v>0.76284151651633547</v>
      </c>
      <c r="D37" s="17">
        <v>0</v>
      </c>
      <c r="E37" s="17">
        <v>0</v>
      </c>
      <c r="F37" s="17">
        <v>7.3613854468273815E-2</v>
      </c>
      <c r="G37" s="17">
        <v>1.0137619038074113</v>
      </c>
      <c r="H37" s="17">
        <v>8.8217577230507658</v>
      </c>
      <c r="I37" s="17">
        <v>8.9140711687140794E-7</v>
      </c>
      <c r="J37" s="17">
        <v>9.8520255757806452E-5</v>
      </c>
      <c r="K37" s="17">
        <v>25.893708689014588</v>
      </c>
      <c r="L37" s="17">
        <v>2.3548091815183293E-2</v>
      </c>
      <c r="M37" s="17">
        <v>5.8090643511202735</v>
      </c>
      <c r="N37" s="17">
        <v>3.9131721072909711</v>
      </c>
      <c r="O37" s="17">
        <v>18.141851183529852</v>
      </c>
      <c r="P37" s="17">
        <v>0.47079519118616281</v>
      </c>
      <c r="Q37" s="17">
        <v>2.090687194760477</v>
      </c>
      <c r="R37" s="17">
        <v>1.6446340297852964</v>
      </c>
      <c r="S37" s="17">
        <v>0.24588797684892322</v>
      </c>
      <c r="T37" s="17">
        <v>0.93353738484803617</v>
      </c>
      <c r="U37" s="17">
        <v>11.583774031767151</v>
      </c>
      <c r="V37" s="17">
        <v>0.4450941611803273</v>
      </c>
      <c r="W37" s="17">
        <v>1.4679386435457618</v>
      </c>
      <c r="X37" s="17">
        <v>13.808309990271933</v>
      </c>
      <c r="Y37" s="17">
        <v>3.0097488151625882</v>
      </c>
      <c r="Z37" s="17">
        <v>31.380682777005301</v>
      </c>
      <c r="AA37" s="17">
        <v>8.9594528345166005</v>
      </c>
      <c r="AB37" s="17">
        <v>9.7508823923667052</v>
      </c>
      <c r="AC37" s="17">
        <v>41.371123179308739</v>
      </c>
      <c r="AD37" s="17">
        <v>45.486216571871068</v>
      </c>
      <c r="AE37" s="17">
        <v>363.21813547049572</v>
      </c>
      <c r="AF37" s="17">
        <v>174.14896261188224</v>
      </c>
      <c r="AG37" s="17">
        <v>62.273459962565113</v>
      </c>
      <c r="AH37" s="17">
        <v>0.12498097942537609</v>
      </c>
      <c r="AI37" s="17">
        <v>3.3609711740479282</v>
      </c>
      <c r="AJ37" s="17">
        <v>29.935742889915982</v>
      </c>
      <c r="AK37" s="17">
        <v>484.10965377509655</v>
      </c>
      <c r="AL37" s="17">
        <v>10.098358133314925</v>
      </c>
      <c r="AM37" s="17">
        <v>47.376535664364923</v>
      </c>
      <c r="AN37" s="17">
        <v>9.8050768531161232</v>
      </c>
      <c r="AO37" s="17">
        <v>34.155866715609385</v>
      </c>
      <c r="AP37" s="17">
        <v>8.8534439013473829</v>
      </c>
      <c r="AQ37" s="17">
        <v>26.212728522229337</v>
      </c>
      <c r="AR37" s="17">
        <v>20.948267958056999</v>
      </c>
      <c r="AS37" s="17">
        <v>90.429556532383941</v>
      </c>
      <c r="AT37" s="17">
        <v>33.398029498846626</v>
      </c>
      <c r="AU37" s="17">
        <v>0</v>
      </c>
      <c r="AV37" s="17">
        <v>464.66315451114474</v>
      </c>
      <c r="AW37" s="17">
        <v>38.996857732787262</v>
      </c>
      <c r="AX37" s="17">
        <v>31.661474880073726</v>
      </c>
      <c r="AY37" s="17">
        <v>6.5687535052909416</v>
      </c>
      <c r="AZ37" s="17">
        <v>139.73265206404989</v>
      </c>
      <c r="BA37" s="17">
        <v>13.377571281679797</v>
      </c>
      <c r="BB37" s="17">
        <v>43.445583668796502</v>
      </c>
      <c r="BC37" s="17">
        <v>4.6220461064540634</v>
      </c>
      <c r="BD37" s="17">
        <v>107.7762742141706</v>
      </c>
      <c r="BE37" s="17">
        <v>707.21399177026137</v>
      </c>
      <c r="BF37" s="17">
        <v>58.033721689884565</v>
      </c>
      <c r="BG37" s="17">
        <v>174.86501689625703</v>
      </c>
      <c r="BH37" s="17">
        <v>23.506353828981716</v>
      </c>
      <c r="BI37" s="17">
        <v>12.660972805534669</v>
      </c>
      <c r="BJ37" s="17">
        <v>7.095075061229883</v>
      </c>
      <c r="BK37" s="17">
        <v>128.7922245461161</v>
      </c>
      <c r="BL37" s="17">
        <v>6.6332470146879654</v>
      </c>
      <c r="BM37" s="17">
        <v>5.7874153335359715</v>
      </c>
      <c r="BN37" s="17">
        <v>0</v>
      </c>
      <c r="BO37" s="18">
        <f t="shared" si="2"/>
        <v>3610.9843415603377</v>
      </c>
      <c r="BP37" s="17">
        <v>308.31565843965399</v>
      </c>
      <c r="BQ37" s="17">
        <v>0</v>
      </c>
      <c r="BR37" s="17">
        <v>0</v>
      </c>
      <c r="BS37" s="17">
        <v>0</v>
      </c>
      <c r="BT37" s="17">
        <v>0</v>
      </c>
      <c r="BU37" s="17">
        <v>582.20000000000005</v>
      </c>
      <c r="BV37" s="17">
        <v>30.5</v>
      </c>
      <c r="BW37" s="17">
        <v>363.7</v>
      </c>
      <c r="BX37" s="18">
        <f t="shared" si="3"/>
        <v>4895.6999999999916</v>
      </c>
    </row>
    <row r="38" spans="1:76" x14ac:dyDescent="0.2">
      <c r="A38" s="32" t="s">
        <v>92</v>
      </c>
      <c r="B38" s="16"/>
      <c r="C38" s="17">
        <v>6.5842992976732582</v>
      </c>
      <c r="D38" s="17">
        <v>0</v>
      </c>
      <c r="E38" s="17">
        <v>0</v>
      </c>
      <c r="F38" s="17">
        <v>0.75240617769322959</v>
      </c>
      <c r="G38" s="17">
        <v>15.411540812732712</v>
      </c>
      <c r="H38" s="17">
        <v>7.6899032854477092</v>
      </c>
      <c r="I38" s="17">
        <v>2.0308299728602064</v>
      </c>
      <c r="J38" s="17">
        <v>1.721500410101233</v>
      </c>
      <c r="K38" s="17">
        <v>2.5408925126995605</v>
      </c>
      <c r="L38" s="17">
        <v>7.1384992630464925</v>
      </c>
      <c r="M38" s="17">
        <v>20.447550412370642</v>
      </c>
      <c r="N38" s="17">
        <v>78.524285990234148</v>
      </c>
      <c r="O38" s="17">
        <v>6.6024969024897864</v>
      </c>
      <c r="P38" s="17">
        <v>8.6114631811582925</v>
      </c>
      <c r="Q38" s="17">
        <v>6.5417195040464415</v>
      </c>
      <c r="R38" s="17">
        <v>16.289623451416645</v>
      </c>
      <c r="S38" s="17">
        <v>3.264218205554279</v>
      </c>
      <c r="T38" s="17">
        <v>5.4447371258908834</v>
      </c>
      <c r="U38" s="17">
        <v>14.631584610862991</v>
      </c>
      <c r="V38" s="17">
        <v>12.111544605971964</v>
      </c>
      <c r="W38" s="17">
        <v>4.4628991263030899</v>
      </c>
      <c r="X38" s="17">
        <v>2.7286978570228086</v>
      </c>
      <c r="Y38" s="17">
        <v>23.013293919681537</v>
      </c>
      <c r="Z38" s="17">
        <v>19.385463240991644</v>
      </c>
      <c r="AA38" s="17">
        <v>0.15176280248253909</v>
      </c>
      <c r="AB38" s="17">
        <v>2.9079361641685253</v>
      </c>
      <c r="AC38" s="17">
        <v>126.07001400349046</v>
      </c>
      <c r="AD38" s="17">
        <v>22.199610287879832</v>
      </c>
      <c r="AE38" s="17">
        <v>252.05773057925504</v>
      </c>
      <c r="AF38" s="17">
        <v>86.988023240013916</v>
      </c>
      <c r="AG38" s="17">
        <v>24.172059088639177</v>
      </c>
      <c r="AH38" s="17">
        <v>3.0386374240566134</v>
      </c>
      <c r="AI38" s="17">
        <v>22.739172420916123</v>
      </c>
      <c r="AJ38" s="17">
        <v>274.9693448771767</v>
      </c>
      <c r="AK38" s="17">
        <v>3.3091220082084147</v>
      </c>
      <c r="AL38" s="17">
        <v>94.02993304328389</v>
      </c>
      <c r="AM38" s="17">
        <v>6.2975983393545842</v>
      </c>
      <c r="AN38" s="17">
        <v>77.105426491783987</v>
      </c>
      <c r="AO38" s="17">
        <v>8.4591506070255811</v>
      </c>
      <c r="AP38" s="17">
        <v>116.35499718328722</v>
      </c>
      <c r="AQ38" s="17">
        <v>64.064732261782595</v>
      </c>
      <c r="AR38" s="17">
        <v>17.416355771779486</v>
      </c>
      <c r="AS38" s="17">
        <v>350.12617959941815</v>
      </c>
      <c r="AT38" s="17">
        <v>30.738831353307368</v>
      </c>
      <c r="AU38" s="17">
        <v>0</v>
      </c>
      <c r="AV38" s="17">
        <v>185.59934130880731</v>
      </c>
      <c r="AW38" s="17">
        <v>101.26999509277817</v>
      </c>
      <c r="AX38" s="17">
        <v>95.235737618533832</v>
      </c>
      <c r="AY38" s="17">
        <v>6.6299353867774506</v>
      </c>
      <c r="AZ38" s="17">
        <v>10.928197732565684</v>
      </c>
      <c r="BA38" s="17">
        <v>19.157515287342754</v>
      </c>
      <c r="BB38" s="17">
        <v>19.397704731295903</v>
      </c>
      <c r="BC38" s="17">
        <v>270.72111307701442</v>
      </c>
      <c r="BD38" s="17">
        <v>79.290789118953086</v>
      </c>
      <c r="BE38" s="17">
        <v>227.67838485745966</v>
      </c>
      <c r="BF38" s="17">
        <v>429.16657858701279</v>
      </c>
      <c r="BG38" s="17">
        <v>551.51012675286393</v>
      </c>
      <c r="BH38" s="17">
        <v>95.664431251488395</v>
      </c>
      <c r="BI38" s="17">
        <v>69.831637439286212</v>
      </c>
      <c r="BJ38" s="17">
        <v>63.647202836920606</v>
      </c>
      <c r="BK38" s="17">
        <v>360.9844302474549</v>
      </c>
      <c r="BL38" s="17">
        <v>0.79880173505356922</v>
      </c>
      <c r="BM38" s="17">
        <v>22.547812967607207</v>
      </c>
      <c r="BN38" s="17">
        <v>0</v>
      </c>
      <c r="BO38" s="18">
        <f t="shared" si="2"/>
        <v>4459.185803442776</v>
      </c>
      <c r="BP38" s="17">
        <v>9238.114196557166</v>
      </c>
      <c r="BQ38" s="17">
        <v>0</v>
      </c>
      <c r="BR38" s="17">
        <v>0</v>
      </c>
      <c r="BS38" s="17">
        <v>0</v>
      </c>
      <c r="BT38" s="17">
        <v>0</v>
      </c>
      <c r="BU38" s="17">
        <v>342.1</v>
      </c>
      <c r="BV38" s="17">
        <v>95.4</v>
      </c>
      <c r="BW38" s="17">
        <v>111.3</v>
      </c>
      <c r="BX38" s="18">
        <f t="shared" si="3"/>
        <v>14246.09999999994</v>
      </c>
    </row>
    <row r="39" spans="1:76" x14ac:dyDescent="0.2">
      <c r="A39" s="32" t="s">
        <v>93</v>
      </c>
      <c r="B39" s="16"/>
      <c r="C39" s="17">
        <v>1.1259340283557357</v>
      </c>
      <c r="D39" s="17">
        <v>0</v>
      </c>
      <c r="E39" s="17">
        <v>0</v>
      </c>
      <c r="F39" s="17">
        <v>0.16210345115540939</v>
      </c>
      <c r="G39" s="17">
        <v>47.40753214927291</v>
      </c>
      <c r="H39" s="17">
        <v>3.5485607126419092</v>
      </c>
      <c r="I39" s="17">
        <v>4.8283872147250184</v>
      </c>
      <c r="J39" s="17">
        <v>22.882096890902439</v>
      </c>
      <c r="K39" s="17">
        <v>3.6842717807660152</v>
      </c>
      <c r="L39" s="17">
        <v>9.848337266726384</v>
      </c>
      <c r="M39" s="17">
        <v>23.009277321212348</v>
      </c>
      <c r="N39" s="17">
        <v>33.487234567121348</v>
      </c>
      <c r="O39" s="17">
        <v>0.67160333280326234</v>
      </c>
      <c r="P39" s="17">
        <v>6.7733265411806265</v>
      </c>
      <c r="Q39" s="17">
        <v>11.699332160974665</v>
      </c>
      <c r="R39" s="17">
        <v>30.902972856381787</v>
      </c>
      <c r="S39" s="17">
        <v>32.047985452048792</v>
      </c>
      <c r="T39" s="17">
        <v>10.108161397023334</v>
      </c>
      <c r="U39" s="17">
        <v>37.494739267446754</v>
      </c>
      <c r="V39" s="17">
        <v>6.2338427240772543</v>
      </c>
      <c r="W39" s="17">
        <v>1.6966810717499832</v>
      </c>
      <c r="X39" s="17">
        <v>6.204221614323826</v>
      </c>
      <c r="Y39" s="17">
        <v>4.7261538955713203</v>
      </c>
      <c r="Z39" s="17">
        <v>7.6594239715316572</v>
      </c>
      <c r="AA39" s="17">
        <v>0.31168441580879946</v>
      </c>
      <c r="AB39" s="17">
        <v>1.8045578784604117</v>
      </c>
      <c r="AC39" s="17">
        <v>51.340554719751601</v>
      </c>
      <c r="AD39" s="17">
        <v>43.473475835087513</v>
      </c>
      <c r="AE39" s="17">
        <v>184.31502150704446</v>
      </c>
      <c r="AF39" s="17">
        <v>126.5279851454104</v>
      </c>
      <c r="AG39" s="17">
        <v>16.837082933100973</v>
      </c>
      <c r="AH39" s="17">
        <v>0.24388340291824021</v>
      </c>
      <c r="AI39" s="17">
        <v>0.62533050245343491</v>
      </c>
      <c r="AJ39" s="17">
        <v>24.020245165651442</v>
      </c>
      <c r="AK39" s="17">
        <v>0.84849092416094862</v>
      </c>
      <c r="AL39" s="17">
        <v>18.435065185976566</v>
      </c>
      <c r="AM39" s="17">
        <v>98.56569360500005</v>
      </c>
      <c r="AN39" s="17">
        <v>83.582081087588804</v>
      </c>
      <c r="AO39" s="17">
        <v>3.3562569146637293</v>
      </c>
      <c r="AP39" s="17">
        <v>4.1121283295010702</v>
      </c>
      <c r="AQ39" s="17">
        <v>14.646005593490534</v>
      </c>
      <c r="AR39" s="17">
        <v>4.6237929716163588</v>
      </c>
      <c r="AS39" s="17">
        <v>160.10343465599178</v>
      </c>
      <c r="AT39" s="17">
        <v>19.374123647007572</v>
      </c>
      <c r="AU39" s="17">
        <v>0</v>
      </c>
      <c r="AV39" s="17">
        <v>85.529518405396402</v>
      </c>
      <c r="AW39" s="17">
        <v>25.907354583144944</v>
      </c>
      <c r="AX39" s="17">
        <v>41.175001339379115</v>
      </c>
      <c r="AY39" s="17">
        <v>140.54049792189866</v>
      </c>
      <c r="AZ39" s="17">
        <v>7.0144923814246827</v>
      </c>
      <c r="BA39" s="17">
        <v>95.468105119225854</v>
      </c>
      <c r="BB39" s="17">
        <v>4.8730230538618233</v>
      </c>
      <c r="BC39" s="17">
        <v>3.2627565594526873</v>
      </c>
      <c r="BD39" s="17">
        <v>24.584553738017235</v>
      </c>
      <c r="BE39" s="17">
        <v>24.870184904800617</v>
      </c>
      <c r="BF39" s="17">
        <v>138.04048427395324</v>
      </c>
      <c r="BG39" s="17">
        <v>20.266059193872373</v>
      </c>
      <c r="BH39" s="17">
        <v>10.339842025515768</v>
      </c>
      <c r="BI39" s="17">
        <v>22.369438030202666</v>
      </c>
      <c r="BJ39" s="17">
        <v>3.9500906190986838</v>
      </c>
      <c r="BK39" s="17">
        <v>46.896069176771775</v>
      </c>
      <c r="BL39" s="17">
        <v>3.2868957484029293</v>
      </c>
      <c r="BM39" s="17">
        <v>9.3243813394706407</v>
      </c>
      <c r="BN39" s="17">
        <v>0</v>
      </c>
      <c r="BO39" s="18">
        <f t="shared" si="2"/>
        <v>1871.0478225025677</v>
      </c>
      <c r="BP39" s="17">
        <v>1165.9235255235358</v>
      </c>
      <c r="BQ39" s="17">
        <v>0</v>
      </c>
      <c r="BR39" s="17">
        <v>0</v>
      </c>
      <c r="BS39" s="17">
        <v>1204.7130025615531</v>
      </c>
      <c r="BT39" s="17">
        <v>0</v>
      </c>
      <c r="BU39" s="17">
        <v>739.95508423630417</v>
      </c>
      <c r="BV39" s="17">
        <v>159.83954179801117</v>
      </c>
      <c r="BW39" s="17">
        <v>489.52102337800238</v>
      </c>
      <c r="BX39" s="18">
        <f t="shared" si="3"/>
        <v>5630.9999999999745</v>
      </c>
    </row>
    <row r="40" spans="1:76" x14ac:dyDescent="0.2">
      <c r="A40" s="32" t="s">
        <v>94</v>
      </c>
      <c r="B40" s="16"/>
      <c r="C40" s="17">
        <v>0.56732775653038359</v>
      </c>
      <c r="D40" s="17">
        <v>0</v>
      </c>
      <c r="E40" s="17">
        <v>0</v>
      </c>
      <c r="F40" s="17">
        <v>1.8877721083017398E-3</v>
      </c>
      <c r="G40" s="17">
        <v>42.333018973055239</v>
      </c>
      <c r="H40" s="17">
        <v>1.7963818856824325</v>
      </c>
      <c r="I40" s="17">
        <v>19.534428958311143</v>
      </c>
      <c r="J40" s="17">
        <v>2.182627595027963</v>
      </c>
      <c r="K40" s="17">
        <v>10.105717225075137</v>
      </c>
      <c r="L40" s="17">
        <v>6.766583772482509E-3</v>
      </c>
      <c r="M40" s="17">
        <v>2.5502084924711252</v>
      </c>
      <c r="N40" s="17">
        <v>3.6987761374098991</v>
      </c>
      <c r="O40" s="17">
        <v>2.1415993628697292</v>
      </c>
      <c r="P40" s="17">
        <v>7.9632479116280148</v>
      </c>
      <c r="Q40" s="17">
        <v>3.8304573376939122E-7</v>
      </c>
      <c r="R40" s="17">
        <v>5.0842644957444243</v>
      </c>
      <c r="S40" s="17">
        <v>4.8098249646620956E-6</v>
      </c>
      <c r="T40" s="17">
        <v>0.35761841593437965</v>
      </c>
      <c r="U40" s="17">
        <v>1.6276364263229264</v>
      </c>
      <c r="V40" s="17">
        <v>5.4721976768092084E-7</v>
      </c>
      <c r="W40" s="17">
        <v>2.106758474545231E-3</v>
      </c>
      <c r="X40" s="17">
        <v>0.97285569803430982</v>
      </c>
      <c r="Y40" s="17">
        <v>1.4669124024025755</v>
      </c>
      <c r="Z40" s="17">
        <v>0</v>
      </c>
      <c r="AA40" s="17">
        <v>0</v>
      </c>
      <c r="AB40" s="17">
        <v>0.63126526116588422</v>
      </c>
      <c r="AC40" s="17">
        <v>26.468063344430075</v>
      </c>
      <c r="AD40" s="17">
        <v>182.81567379781072</v>
      </c>
      <c r="AE40" s="17">
        <v>320.86576019601608</v>
      </c>
      <c r="AF40" s="17">
        <v>121.78605091797148</v>
      </c>
      <c r="AG40" s="17">
        <v>0.56928317504118697</v>
      </c>
      <c r="AH40" s="17">
        <v>3.2391039308774059E-4</v>
      </c>
      <c r="AI40" s="17">
        <v>2.7074248236448231</v>
      </c>
      <c r="AJ40" s="17">
        <v>3.0644024612710283</v>
      </c>
      <c r="AK40" s="17">
        <v>0</v>
      </c>
      <c r="AL40" s="17">
        <v>34.58700263063087</v>
      </c>
      <c r="AM40" s="17">
        <v>62.66095017091812</v>
      </c>
      <c r="AN40" s="17">
        <v>698.53565618202742</v>
      </c>
      <c r="AO40" s="17">
        <v>60.801065662581266</v>
      </c>
      <c r="AP40" s="17">
        <v>53.64440174663472</v>
      </c>
      <c r="AQ40" s="17">
        <v>0.22381546748837713</v>
      </c>
      <c r="AR40" s="17">
        <v>0</v>
      </c>
      <c r="AS40" s="17">
        <v>0</v>
      </c>
      <c r="AT40" s="17">
        <v>26.280627429994951</v>
      </c>
      <c r="AU40" s="17">
        <v>0</v>
      </c>
      <c r="AV40" s="17">
        <v>123.08343021979843</v>
      </c>
      <c r="AW40" s="17">
        <v>2.1827876229212855</v>
      </c>
      <c r="AX40" s="17">
        <v>16.357329548756777</v>
      </c>
      <c r="AY40" s="17">
        <v>650.27166918812122</v>
      </c>
      <c r="AZ40" s="17">
        <v>0.81893789179185228</v>
      </c>
      <c r="BA40" s="17">
        <v>5.0855128018932465</v>
      </c>
      <c r="BB40" s="17">
        <v>8.9260168466510645</v>
      </c>
      <c r="BC40" s="17">
        <v>9.0120559770837474</v>
      </c>
      <c r="BD40" s="17">
        <v>3.5064385848021056</v>
      </c>
      <c r="BE40" s="17">
        <v>1.5216925092665923</v>
      </c>
      <c r="BF40" s="17">
        <v>25.942228658161319</v>
      </c>
      <c r="BG40" s="17">
        <v>0</v>
      </c>
      <c r="BH40" s="17">
        <v>6.9185201103306149</v>
      </c>
      <c r="BI40" s="17">
        <v>55.29946075552283</v>
      </c>
      <c r="BJ40" s="17">
        <v>36.89559495620167</v>
      </c>
      <c r="BK40" s="17">
        <v>87.222828963144039</v>
      </c>
      <c r="BL40" s="17">
        <v>0</v>
      </c>
      <c r="BM40" s="17">
        <v>14.226864217733935</v>
      </c>
      <c r="BN40" s="17">
        <v>0</v>
      </c>
      <c r="BO40" s="18">
        <f t="shared" si="2"/>
        <v>2745.3065246211468</v>
      </c>
      <c r="BP40" s="17">
        <v>829.75194583156815</v>
      </c>
      <c r="BQ40" s="17">
        <v>0</v>
      </c>
      <c r="BR40" s="17">
        <v>573.9</v>
      </c>
      <c r="BS40" s="17">
        <v>369.23397787213804</v>
      </c>
      <c r="BT40" s="17">
        <v>0</v>
      </c>
      <c r="BU40" s="17">
        <v>389.39132281526213</v>
      </c>
      <c r="BV40" s="17">
        <v>76.018474749165492</v>
      </c>
      <c r="BW40" s="17">
        <v>105.49775411069621</v>
      </c>
      <c r="BX40" s="18">
        <f t="shared" si="3"/>
        <v>5089.0999999999776</v>
      </c>
    </row>
    <row r="41" spans="1:76" x14ac:dyDescent="0.2">
      <c r="A41" s="32" t="s">
        <v>95</v>
      </c>
      <c r="B41" s="16"/>
      <c r="C41" s="17">
        <v>0.44156549755375074</v>
      </c>
      <c r="D41" s="17">
        <v>0</v>
      </c>
      <c r="E41" s="17">
        <v>0</v>
      </c>
      <c r="F41" s="17">
        <v>6.910425351802516</v>
      </c>
      <c r="G41" s="17">
        <v>9.3505361449201878</v>
      </c>
      <c r="H41" s="17">
        <v>4.8952553345541947</v>
      </c>
      <c r="I41" s="17">
        <v>1.7039689945957782E-8</v>
      </c>
      <c r="J41" s="17">
        <v>1.8402776662762643</v>
      </c>
      <c r="K41" s="17">
        <v>2.914214440765448</v>
      </c>
      <c r="L41" s="17">
        <v>6.1046352791745237E-2</v>
      </c>
      <c r="M41" s="17">
        <v>10.159401065840928</v>
      </c>
      <c r="N41" s="17">
        <v>13.890152822781985</v>
      </c>
      <c r="O41" s="17">
        <v>5.7128179536802932</v>
      </c>
      <c r="P41" s="17">
        <v>7.3495811416775938</v>
      </c>
      <c r="Q41" s="17">
        <v>22.660826482714352</v>
      </c>
      <c r="R41" s="17">
        <v>4.4065434648570703</v>
      </c>
      <c r="S41" s="17">
        <v>0.48209160576598031</v>
      </c>
      <c r="T41" s="17">
        <v>3.3048110828973334</v>
      </c>
      <c r="U41" s="17">
        <v>3.0571466910964409</v>
      </c>
      <c r="V41" s="17">
        <v>3.3540733497348789</v>
      </c>
      <c r="W41" s="17">
        <v>1.0232139224941541</v>
      </c>
      <c r="X41" s="17">
        <v>2.3435519553102471</v>
      </c>
      <c r="Y41" s="17">
        <v>27.646730544516238</v>
      </c>
      <c r="Z41" s="17">
        <v>30.798760977399596</v>
      </c>
      <c r="AA41" s="17">
        <v>3.5141065456475671</v>
      </c>
      <c r="AB41" s="17">
        <v>7.433135086356649</v>
      </c>
      <c r="AC41" s="17">
        <v>104.73072346071177</v>
      </c>
      <c r="AD41" s="17">
        <v>79.75606164457642</v>
      </c>
      <c r="AE41" s="17">
        <v>273.90561608038865</v>
      </c>
      <c r="AF41" s="17">
        <v>64.004897276197752</v>
      </c>
      <c r="AG41" s="17">
        <v>77.665699652424394</v>
      </c>
      <c r="AH41" s="17">
        <v>1.3013083513539225</v>
      </c>
      <c r="AI41" s="17">
        <v>20.386566024993733</v>
      </c>
      <c r="AJ41" s="17">
        <v>38.503057699489482</v>
      </c>
      <c r="AK41" s="17">
        <v>6.5639698744833961</v>
      </c>
      <c r="AL41" s="17">
        <v>41.764383104167266</v>
      </c>
      <c r="AM41" s="17">
        <v>5.5125205207691144</v>
      </c>
      <c r="AN41" s="17">
        <v>101.94000571870473</v>
      </c>
      <c r="AO41" s="17">
        <v>1411.4988960880257</v>
      </c>
      <c r="AP41" s="17">
        <v>531.91093575252376</v>
      </c>
      <c r="AQ41" s="17">
        <v>210.7191731949581</v>
      </c>
      <c r="AR41" s="17">
        <v>88.610311640083822</v>
      </c>
      <c r="AS41" s="17">
        <v>876.10601816552207</v>
      </c>
      <c r="AT41" s="17">
        <v>67.434795340306749</v>
      </c>
      <c r="AU41" s="17">
        <v>0</v>
      </c>
      <c r="AV41" s="17">
        <v>294.1629015899403</v>
      </c>
      <c r="AW41" s="17">
        <v>65.999722029611959</v>
      </c>
      <c r="AX41" s="17">
        <v>97.614404320486159</v>
      </c>
      <c r="AY41" s="17">
        <v>2.1960687757442661</v>
      </c>
      <c r="AZ41" s="17">
        <v>13.143915689108637</v>
      </c>
      <c r="BA41" s="17">
        <v>39.691795820326206</v>
      </c>
      <c r="BB41" s="17">
        <v>19.361205124148832</v>
      </c>
      <c r="BC41" s="17">
        <v>2.531589907452533</v>
      </c>
      <c r="BD41" s="17">
        <v>84.199532174042588</v>
      </c>
      <c r="BE41" s="17">
        <v>89.19568533391562</v>
      </c>
      <c r="BF41" s="17">
        <v>54.459290462020626</v>
      </c>
      <c r="BG41" s="17">
        <v>221.5006421948512</v>
      </c>
      <c r="BH41" s="17">
        <v>68.217493405594865</v>
      </c>
      <c r="BI41" s="17">
        <v>43.271214496990375</v>
      </c>
      <c r="BJ41" s="17">
        <v>16.160272810099542</v>
      </c>
      <c r="BK41" s="17">
        <v>65.104748524230772</v>
      </c>
      <c r="BL41" s="17">
        <v>6.6939213630739216</v>
      </c>
      <c r="BM41" s="17">
        <v>14.438610259725417</v>
      </c>
      <c r="BN41" s="17">
        <v>0</v>
      </c>
      <c r="BO41" s="18">
        <f t="shared" ref="BO41:BO71" si="4">SUM(C41:BN41)</f>
        <v>5373.8082193695182</v>
      </c>
      <c r="BP41" s="17">
        <v>4920.1917806304473</v>
      </c>
      <c r="BQ41" s="17">
        <v>0</v>
      </c>
      <c r="BR41" s="17">
        <v>0</v>
      </c>
      <c r="BS41" s="17">
        <v>0</v>
      </c>
      <c r="BT41" s="17">
        <v>0</v>
      </c>
      <c r="BU41" s="17">
        <v>1017.3</v>
      </c>
      <c r="BV41" s="17">
        <v>201.5</v>
      </c>
      <c r="BW41" s="17">
        <v>1449.6</v>
      </c>
      <c r="BX41" s="18">
        <f t="shared" ref="BX41:BX70" si="5">SUM(BO41:BW41)</f>
        <v>12962.399999999965</v>
      </c>
    </row>
    <row r="42" spans="1:76" x14ac:dyDescent="0.2">
      <c r="A42" s="32" t="s">
        <v>96</v>
      </c>
      <c r="B42" s="16"/>
      <c r="C42" s="17">
        <v>1.9961844090437972</v>
      </c>
      <c r="D42" s="17">
        <v>0</v>
      </c>
      <c r="E42" s="17">
        <v>0</v>
      </c>
      <c r="F42" s="17">
        <v>38.495442460190503</v>
      </c>
      <c r="G42" s="17">
        <v>2.3972503011848199</v>
      </c>
      <c r="H42" s="17">
        <v>11.921505838353774</v>
      </c>
      <c r="I42" s="17">
        <v>2.9024223391696021E-8</v>
      </c>
      <c r="J42" s="17">
        <v>6.4568496603175864</v>
      </c>
      <c r="K42" s="17">
        <v>2.8134763694189839</v>
      </c>
      <c r="L42" s="17">
        <v>53.443664874786933</v>
      </c>
      <c r="M42" s="17">
        <v>195.73810392099645</v>
      </c>
      <c r="N42" s="17">
        <v>285.25955095362372</v>
      </c>
      <c r="O42" s="17">
        <v>0.70591525249934994</v>
      </c>
      <c r="P42" s="17">
        <v>17.117049195896005</v>
      </c>
      <c r="Q42" s="17">
        <v>53.639016673653714</v>
      </c>
      <c r="R42" s="17">
        <v>26.335971665667866</v>
      </c>
      <c r="S42" s="17">
        <v>12.033092528299546</v>
      </c>
      <c r="T42" s="17">
        <v>28.878905774959279</v>
      </c>
      <c r="U42" s="17">
        <v>32.327233122746648</v>
      </c>
      <c r="V42" s="17">
        <v>24.297562194578962</v>
      </c>
      <c r="W42" s="17">
        <v>0.36526818520885374</v>
      </c>
      <c r="X42" s="17">
        <v>18.195544034391794</v>
      </c>
      <c r="Y42" s="17">
        <v>70.291388642736578</v>
      </c>
      <c r="Z42" s="17">
        <v>206.17263682123934</v>
      </c>
      <c r="AA42" s="17">
        <v>4.0372522319287976</v>
      </c>
      <c r="AB42" s="17">
        <v>4.8894294629585264</v>
      </c>
      <c r="AC42" s="17">
        <v>211.98741423395319</v>
      </c>
      <c r="AD42" s="17">
        <v>109.98609272092298</v>
      </c>
      <c r="AE42" s="17">
        <v>741.18449171049178</v>
      </c>
      <c r="AF42" s="17">
        <v>158.45562244654425</v>
      </c>
      <c r="AG42" s="17">
        <v>181.16125651023842</v>
      </c>
      <c r="AH42" s="17">
        <v>1.4648974684684009</v>
      </c>
      <c r="AI42" s="17">
        <v>12.45988278679061</v>
      </c>
      <c r="AJ42" s="17">
        <v>168.81863247654914</v>
      </c>
      <c r="AK42" s="17">
        <v>28.348872633810725</v>
      </c>
      <c r="AL42" s="17">
        <v>38.33041885431102</v>
      </c>
      <c r="AM42" s="17">
        <v>171.30482992322212</v>
      </c>
      <c r="AN42" s="17">
        <v>55.469639570707159</v>
      </c>
      <c r="AO42" s="17">
        <v>1539.6945687449836</v>
      </c>
      <c r="AP42" s="17">
        <v>8348.5779310874077</v>
      </c>
      <c r="AQ42" s="17">
        <v>492.85853753224546</v>
      </c>
      <c r="AR42" s="17">
        <v>276.61054707627881</v>
      </c>
      <c r="AS42" s="17">
        <v>869.28900782584583</v>
      </c>
      <c r="AT42" s="17">
        <v>85.529082551317458</v>
      </c>
      <c r="AU42" s="17">
        <v>0</v>
      </c>
      <c r="AV42" s="17">
        <v>1876.5338501740509</v>
      </c>
      <c r="AW42" s="17">
        <v>493.13987076242984</v>
      </c>
      <c r="AX42" s="17">
        <v>543.20655387486829</v>
      </c>
      <c r="AY42" s="17">
        <v>102.36836236189689</v>
      </c>
      <c r="AZ42" s="17">
        <v>22.51594191589615</v>
      </c>
      <c r="BA42" s="17">
        <v>223.03254175367826</v>
      </c>
      <c r="BB42" s="17">
        <v>82.891852485431286</v>
      </c>
      <c r="BC42" s="17">
        <v>40.694062296181031</v>
      </c>
      <c r="BD42" s="17">
        <v>253.08277056989695</v>
      </c>
      <c r="BE42" s="17">
        <v>463.86192196305575</v>
      </c>
      <c r="BF42" s="17">
        <v>14.977449707673792</v>
      </c>
      <c r="BG42" s="17">
        <v>422.63423497674614</v>
      </c>
      <c r="BH42" s="17">
        <v>54.066219008704387</v>
      </c>
      <c r="BI42" s="17">
        <v>184.53305612785584</v>
      </c>
      <c r="BJ42" s="17">
        <v>2.7971886185630987</v>
      </c>
      <c r="BK42" s="17">
        <v>61.099071993620711</v>
      </c>
      <c r="BL42" s="17">
        <v>15.671758421468748</v>
      </c>
      <c r="BM42" s="17">
        <v>44.511848177176525</v>
      </c>
      <c r="BN42" s="17">
        <v>0</v>
      </c>
      <c r="BO42" s="18">
        <f t="shared" si="4"/>
        <v>19490.958575946985</v>
      </c>
      <c r="BP42" s="17">
        <v>0</v>
      </c>
      <c r="BQ42" s="17">
        <v>0</v>
      </c>
      <c r="BR42" s="17">
        <v>0</v>
      </c>
      <c r="BS42" s="17">
        <v>6474.8414240528455</v>
      </c>
      <c r="BT42" s="17">
        <v>0</v>
      </c>
      <c r="BU42" s="17">
        <v>4875.6000000000004</v>
      </c>
      <c r="BV42" s="17">
        <v>611.1</v>
      </c>
      <c r="BW42" s="17">
        <v>2847.1</v>
      </c>
      <c r="BX42" s="18">
        <f t="shared" si="5"/>
        <v>34299.599999999824</v>
      </c>
    </row>
    <row r="43" spans="1:76" x14ac:dyDescent="0.2">
      <c r="A43" s="32" t="s">
        <v>97</v>
      </c>
      <c r="B43" s="16"/>
      <c r="C43" s="17">
        <v>144.49470321239366</v>
      </c>
      <c r="D43" s="17">
        <v>4.9241768202338418</v>
      </c>
      <c r="E43" s="17">
        <v>0.96422353640791836</v>
      </c>
      <c r="F43" s="17">
        <v>7.0339444389007584</v>
      </c>
      <c r="G43" s="17">
        <v>267.87020765285212</v>
      </c>
      <c r="H43" s="17">
        <v>24.548667729696735</v>
      </c>
      <c r="I43" s="17">
        <v>20.055843025620739</v>
      </c>
      <c r="J43" s="17">
        <v>22.262388167387083</v>
      </c>
      <c r="K43" s="17">
        <v>14.000321410266334</v>
      </c>
      <c r="L43" s="17">
        <v>22.450730339633346</v>
      </c>
      <c r="M43" s="17">
        <v>228.6926355811427</v>
      </c>
      <c r="N43" s="17">
        <v>147.20126776275322</v>
      </c>
      <c r="O43" s="17">
        <v>44.107895778267007</v>
      </c>
      <c r="P43" s="17">
        <v>39.153165722011465</v>
      </c>
      <c r="Q43" s="17">
        <v>123.19303903165505</v>
      </c>
      <c r="R43" s="17">
        <v>66.465250278064246</v>
      </c>
      <c r="S43" s="17">
        <v>16.212929357707349</v>
      </c>
      <c r="T43" s="17">
        <v>19.7006360903233</v>
      </c>
      <c r="U43" s="17">
        <v>55.440269357825301</v>
      </c>
      <c r="V43" s="17">
        <v>66.898708409421303</v>
      </c>
      <c r="W43" s="17">
        <v>9.2569956476922499</v>
      </c>
      <c r="X43" s="17">
        <v>26.495329667623565</v>
      </c>
      <c r="Y43" s="17">
        <v>67.780744002966117</v>
      </c>
      <c r="Z43" s="17">
        <v>138.18199595129113</v>
      </c>
      <c r="AA43" s="17">
        <v>11.194758144104412</v>
      </c>
      <c r="AB43" s="17">
        <v>55.368920181089472</v>
      </c>
      <c r="AC43" s="17">
        <v>634.7436839150389</v>
      </c>
      <c r="AD43" s="17">
        <v>88.442000342677019</v>
      </c>
      <c r="AE43" s="17">
        <v>446.40530469059848</v>
      </c>
      <c r="AF43" s="17">
        <v>212.98503799346736</v>
      </c>
      <c r="AG43" s="17">
        <v>122.65487007798073</v>
      </c>
      <c r="AH43" s="17">
        <v>23.018342401051612</v>
      </c>
      <c r="AI43" s="17">
        <v>18.717412310264383</v>
      </c>
      <c r="AJ43" s="17">
        <v>112.09255701535179</v>
      </c>
      <c r="AK43" s="17">
        <v>28.88398445551455</v>
      </c>
      <c r="AL43" s="17">
        <v>132.04538767151143</v>
      </c>
      <c r="AM43" s="17">
        <v>19.419248809251336</v>
      </c>
      <c r="AN43" s="17">
        <v>19.161966295380694</v>
      </c>
      <c r="AO43" s="17">
        <v>82.422357209473773</v>
      </c>
      <c r="AP43" s="17">
        <v>235.47860523012764</v>
      </c>
      <c r="AQ43" s="17">
        <v>1603.8591123971514</v>
      </c>
      <c r="AR43" s="17">
        <v>993.64934565459782</v>
      </c>
      <c r="AS43" s="17">
        <v>1949.3481057562965</v>
      </c>
      <c r="AT43" s="17">
        <v>1253.8155029707641</v>
      </c>
      <c r="AU43" s="17">
        <v>2407.5371521277011</v>
      </c>
      <c r="AV43" s="17">
        <v>1065.8876341277619</v>
      </c>
      <c r="AW43" s="17">
        <v>102.56257775148339</v>
      </c>
      <c r="AX43" s="17">
        <v>153.67685854291852</v>
      </c>
      <c r="AY43" s="17">
        <v>33.393529098798673</v>
      </c>
      <c r="AZ43" s="17">
        <v>32.035803125187542</v>
      </c>
      <c r="BA43" s="17">
        <v>118.38013237230795</v>
      </c>
      <c r="BB43" s="17">
        <v>54.951244323062795</v>
      </c>
      <c r="BC43" s="17">
        <v>6.3760515137636657</v>
      </c>
      <c r="BD43" s="17">
        <v>140.97680984144145</v>
      </c>
      <c r="BE43" s="17">
        <v>748.92291087739807</v>
      </c>
      <c r="BF43" s="17">
        <v>3.0888538839785169</v>
      </c>
      <c r="BG43" s="17">
        <v>263.22477010951394</v>
      </c>
      <c r="BH43" s="17">
        <v>95.907932675045373</v>
      </c>
      <c r="BI43" s="17">
        <v>30.083215436711193</v>
      </c>
      <c r="BJ43" s="17">
        <v>24.008597328774243</v>
      </c>
      <c r="BK43" s="17">
        <v>24.418079003687922</v>
      </c>
      <c r="BL43" s="17">
        <v>8.7431873193659015</v>
      </c>
      <c r="BM43" s="17">
        <v>55.811221468796553</v>
      </c>
      <c r="BN43" s="17">
        <v>0</v>
      </c>
      <c r="BO43" s="18">
        <f t="shared" si="4"/>
        <v>14991.07913342153</v>
      </c>
      <c r="BP43" s="17">
        <v>3701.0632080612404</v>
      </c>
      <c r="BQ43" s="17">
        <v>0</v>
      </c>
      <c r="BR43" s="17">
        <v>0</v>
      </c>
      <c r="BS43" s="17">
        <v>0</v>
      </c>
      <c r="BT43" s="17">
        <v>0</v>
      </c>
      <c r="BU43" s="17">
        <v>1733.0999579542349</v>
      </c>
      <c r="BV43" s="17">
        <v>130.2914371283976</v>
      </c>
      <c r="BW43" s="17">
        <v>2127.4662634345991</v>
      </c>
      <c r="BX43" s="18">
        <f t="shared" si="5"/>
        <v>22683.000000000004</v>
      </c>
    </row>
    <row r="44" spans="1:76" x14ac:dyDescent="0.2">
      <c r="A44" s="32" t="s">
        <v>98</v>
      </c>
      <c r="B44" s="16"/>
      <c r="C44" s="17">
        <v>55.456967240772229</v>
      </c>
      <c r="D44" s="17">
        <v>7.6126376618620775</v>
      </c>
      <c r="E44" s="17">
        <v>2.278049923786575</v>
      </c>
      <c r="F44" s="17">
        <v>5.2004018232964411</v>
      </c>
      <c r="G44" s="17">
        <v>62.203567706927757</v>
      </c>
      <c r="H44" s="17">
        <v>11.885538213044804</v>
      </c>
      <c r="I44" s="17">
        <v>5.5594367671094194</v>
      </c>
      <c r="J44" s="17">
        <v>6.1660652755589158</v>
      </c>
      <c r="K44" s="17">
        <v>6.4208073718397118</v>
      </c>
      <c r="L44" s="17">
        <v>1.1631511572636863</v>
      </c>
      <c r="M44" s="17">
        <v>88.655693946188251</v>
      </c>
      <c r="N44" s="17">
        <v>52.134626364739113</v>
      </c>
      <c r="O44" s="17">
        <v>12.004264492471398</v>
      </c>
      <c r="P44" s="17">
        <v>11.32370789771392</v>
      </c>
      <c r="Q44" s="17">
        <v>28.399293707906761</v>
      </c>
      <c r="R44" s="17">
        <v>32.161669875036253</v>
      </c>
      <c r="S44" s="17">
        <v>5.1936088465949553</v>
      </c>
      <c r="T44" s="17">
        <v>7.3761754094659473</v>
      </c>
      <c r="U44" s="17">
        <v>13.406776097704981</v>
      </c>
      <c r="V44" s="17">
        <v>28.324844078684531</v>
      </c>
      <c r="W44" s="17">
        <v>2.3018832257381434</v>
      </c>
      <c r="X44" s="17">
        <v>6.9048091152999849</v>
      </c>
      <c r="Y44" s="17">
        <v>29.027795435902831</v>
      </c>
      <c r="Z44" s="17">
        <v>55.571196137561834</v>
      </c>
      <c r="AA44" s="17">
        <v>5.4084071053047404</v>
      </c>
      <c r="AB44" s="17">
        <v>21.246882257023096</v>
      </c>
      <c r="AC44" s="17">
        <v>239.73734550633162</v>
      </c>
      <c r="AD44" s="17">
        <v>43.622045390789637</v>
      </c>
      <c r="AE44" s="17">
        <v>216.40824020862021</v>
      </c>
      <c r="AF44" s="17">
        <v>75.695083696630348</v>
      </c>
      <c r="AG44" s="17">
        <v>131.7490562319845</v>
      </c>
      <c r="AH44" s="17">
        <v>14.490463549471128</v>
      </c>
      <c r="AI44" s="17">
        <v>5.6679414292521733</v>
      </c>
      <c r="AJ44" s="17">
        <v>47.649561873533273</v>
      </c>
      <c r="AK44" s="17">
        <v>25.458308713794949</v>
      </c>
      <c r="AL44" s="17">
        <v>52.418122483077276</v>
      </c>
      <c r="AM44" s="17">
        <v>3.1542426814714917</v>
      </c>
      <c r="AN44" s="17">
        <v>12.538246796829499</v>
      </c>
      <c r="AO44" s="17">
        <v>9.7876056492056218</v>
      </c>
      <c r="AP44" s="17">
        <v>41.877683724148078</v>
      </c>
      <c r="AQ44" s="17">
        <v>31.510095843711799</v>
      </c>
      <c r="AR44" s="17">
        <v>1186.6514985959529</v>
      </c>
      <c r="AS44" s="17">
        <v>55.282178576235395</v>
      </c>
      <c r="AT44" s="17">
        <v>284.65780730705518</v>
      </c>
      <c r="AU44" s="17">
        <v>541.04320753585694</v>
      </c>
      <c r="AV44" s="17">
        <v>184.64340734024921</v>
      </c>
      <c r="AW44" s="17">
        <v>47.69097287661068</v>
      </c>
      <c r="AX44" s="17">
        <v>113.21403339309657</v>
      </c>
      <c r="AY44" s="17">
        <v>3.6853577865791851</v>
      </c>
      <c r="AZ44" s="17">
        <v>6.5289333331520609</v>
      </c>
      <c r="BA44" s="17">
        <v>171.76810407234547</v>
      </c>
      <c r="BB44" s="17">
        <v>7.3692979546029047</v>
      </c>
      <c r="BC44" s="17">
        <v>3.5648848722224442</v>
      </c>
      <c r="BD44" s="17">
        <v>36.821024966519467</v>
      </c>
      <c r="BE44" s="17">
        <v>17.467379578953711</v>
      </c>
      <c r="BF44" s="17">
        <v>15.54530556538416</v>
      </c>
      <c r="BG44" s="17">
        <v>80.45587067018441</v>
      </c>
      <c r="BH44" s="17">
        <v>24.383357242565918</v>
      </c>
      <c r="BI44" s="17">
        <v>7.8342966093843822</v>
      </c>
      <c r="BJ44" s="17">
        <v>17.885120550264059</v>
      </c>
      <c r="BK44" s="17">
        <v>1.056730441344929</v>
      </c>
      <c r="BL44" s="17">
        <v>3.1846186038304278</v>
      </c>
      <c r="BM44" s="17">
        <v>10.891556003779108</v>
      </c>
      <c r="BN44" s="17">
        <v>0</v>
      </c>
      <c r="BO44" s="18">
        <f t="shared" si="4"/>
        <v>4336.7772447898196</v>
      </c>
      <c r="BP44" s="17">
        <v>7504.6889230667421</v>
      </c>
      <c r="BQ44" s="17">
        <v>0</v>
      </c>
      <c r="BR44" s="17">
        <v>0</v>
      </c>
      <c r="BS44" s="17">
        <v>0</v>
      </c>
      <c r="BT44" s="17">
        <v>0</v>
      </c>
      <c r="BU44" s="17">
        <v>1132.5957100595319</v>
      </c>
      <c r="BV44" s="17">
        <v>87.252731673000625</v>
      </c>
      <c r="BW44" s="17">
        <v>818.18539041087183</v>
      </c>
      <c r="BX44" s="18">
        <f t="shared" si="5"/>
        <v>13879.499999999965</v>
      </c>
    </row>
    <row r="45" spans="1:76" x14ac:dyDescent="0.2">
      <c r="A45" s="32" t="s">
        <v>99</v>
      </c>
      <c r="B45" s="16"/>
      <c r="C45" s="17">
        <v>21.621589153887697</v>
      </c>
      <c r="D45" s="17">
        <v>1.5398248953035014</v>
      </c>
      <c r="E45" s="17">
        <v>0.6710882855355067</v>
      </c>
      <c r="F45" s="17">
        <v>4.7766037689697542</v>
      </c>
      <c r="G45" s="17">
        <v>211.60224938112611</v>
      </c>
      <c r="H45" s="17">
        <v>14.188483033869487</v>
      </c>
      <c r="I45" s="17">
        <v>21.775525095222555</v>
      </c>
      <c r="J45" s="17">
        <v>0</v>
      </c>
      <c r="K45" s="17">
        <v>5.5458964347529243</v>
      </c>
      <c r="L45" s="17">
        <v>45.928186239529516</v>
      </c>
      <c r="M45" s="17">
        <v>189.10622069692303</v>
      </c>
      <c r="N45" s="17">
        <v>11.751447203022748</v>
      </c>
      <c r="O45" s="17">
        <v>41.102007829753852</v>
      </c>
      <c r="P45" s="17">
        <v>15.800221514754483</v>
      </c>
      <c r="Q45" s="17">
        <v>53.628326967418836</v>
      </c>
      <c r="R45" s="17">
        <v>25.845793281729048</v>
      </c>
      <c r="S45" s="17">
        <v>3.8508124764245504</v>
      </c>
      <c r="T45" s="17">
        <v>8.2847521748217332</v>
      </c>
      <c r="U45" s="17">
        <v>56.577015686266435</v>
      </c>
      <c r="V45" s="17">
        <v>2.0871733185056893</v>
      </c>
      <c r="W45" s="17">
        <v>5.2752792657426708</v>
      </c>
      <c r="X45" s="17">
        <v>23.047859563959772</v>
      </c>
      <c r="Y45" s="17">
        <v>14.197562343835221</v>
      </c>
      <c r="Z45" s="17">
        <v>514.82049314989013</v>
      </c>
      <c r="AA45" s="17">
        <v>25.61491064575079</v>
      </c>
      <c r="AB45" s="17">
        <v>63.396901361334621</v>
      </c>
      <c r="AC45" s="17">
        <v>276.04075816972903</v>
      </c>
      <c r="AD45" s="17">
        <v>75.818645685581529</v>
      </c>
      <c r="AE45" s="17">
        <v>472.49235414094801</v>
      </c>
      <c r="AF45" s="17">
        <v>161.9176055581724</v>
      </c>
      <c r="AG45" s="17">
        <v>74.153950677117507</v>
      </c>
      <c r="AH45" s="17">
        <v>43.594199944837136</v>
      </c>
      <c r="AI45" s="17">
        <v>10.000713225165375</v>
      </c>
      <c r="AJ45" s="17">
        <v>86.917074807738274</v>
      </c>
      <c r="AK45" s="17">
        <v>6.1710384282256321</v>
      </c>
      <c r="AL45" s="17">
        <v>73.087035159157779</v>
      </c>
      <c r="AM45" s="17">
        <v>8.2186367156828073</v>
      </c>
      <c r="AN45" s="17">
        <v>9.4690843679669054</v>
      </c>
      <c r="AO45" s="17">
        <v>146.80117413823453</v>
      </c>
      <c r="AP45" s="17">
        <v>187.44207876219514</v>
      </c>
      <c r="AQ45" s="17">
        <v>3333.6365277718824</v>
      </c>
      <c r="AR45" s="17">
        <v>3068.2504068578555</v>
      </c>
      <c r="AS45" s="17">
        <v>1846.7520324193219</v>
      </c>
      <c r="AT45" s="17">
        <v>775.96578060325965</v>
      </c>
      <c r="AU45" s="17">
        <v>0</v>
      </c>
      <c r="AV45" s="17">
        <v>1673.666660542342</v>
      </c>
      <c r="AW45" s="17">
        <v>43.539311090445906</v>
      </c>
      <c r="AX45" s="17">
        <v>139.38958452175456</v>
      </c>
      <c r="AY45" s="17">
        <v>8.1954941053609041</v>
      </c>
      <c r="AZ45" s="17">
        <v>10.018241447088078</v>
      </c>
      <c r="BA45" s="17">
        <v>116.46705500483547</v>
      </c>
      <c r="BB45" s="17">
        <v>22.465927145811182</v>
      </c>
      <c r="BC45" s="17">
        <v>5.9099919339476052</v>
      </c>
      <c r="BD45" s="17">
        <v>92.648118385106642</v>
      </c>
      <c r="BE45" s="17">
        <v>0</v>
      </c>
      <c r="BF45" s="17">
        <v>3.0606196027846768</v>
      </c>
      <c r="BG45" s="17">
        <v>99.381726217961202</v>
      </c>
      <c r="BH45" s="17">
        <v>65.882640836404221</v>
      </c>
      <c r="BI45" s="17">
        <v>10.124259334253447</v>
      </c>
      <c r="BJ45" s="17">
        <v>21.605101076901793</v>
      </c>
      <c r="BK45" s="17">
        <v>37.763793324020718</v>
      </c>
      <c r="BL45" s="17">
        <v>1.6720637506633607</v>
      </c>
      <c r="BM45" s="17">
        <v>9.4158226400174616</v>
      </c>
      <c r="BN45" s="17">
        <v>0</v>
      </c>
      <c r="BO45" s="18">
        <f t="shared" si="4"/>
        <v>14399.971732161101</v>
      </c>
      <c r="BP45" s="17">
        <v>2713.2571858469319</v>
      </c>
      <c r="BQ45" s="17">
        <v>0</v>
      </c>
      <c r="BR45" s="17">
        <v>0</v>
      </c>
      <c r="BS45" s="17">
        <v>0</v>
      </c>
      <c r="BT45" s="17">
        <v>0</v>
      </c>
      <c r="BU45" s="17">
        <v>2542.4358664938622</v>
      </c>
      <c r="BV45" s="17">
        <v>764.24038371154643</v>
      </c>
      <c r="BW45" s="17">
        <v>2836.2948317865562</v>
      </c>
      <c r="BX45" s="18">
        <f t="shared" si="5"/>
        <v>23256.199999999997</v>
      </c>
    </row>
    <row r="46" spans="1:76" x14ac:dyDescent="0.2">
      <c r="A46" s="32" t="s">
        <v>130</v>
      </c>
      <c r="B46" s="16"/>
      <c r="C46" s="17">
        <v>13.630500919570125</v>
      </c>
      <c r="D46" s="17">
        <v>0</v>
      </c>
      <c r="E46" s="17">
        <v>0</v>
      </c>
      <c r="F46" s="17">
        <v>3.0001469009582622</v>
      </c>
      <c r="G46" s="17">
        <v>368.70008546951146</v>
      </c>
      <c r="H46" s="17">
        <v>32.793667238696422</v>
      </c>
      <c r="I46" s="17">
        <v>13.001272111291343</v>
      </c>
      <c r="J46" s="17">
        <v>24.624750938795952</v>
      </c>
      <c r="K46" s="17">
        <v>22.012624717775523</v>
      </c>
      <c r="L46" s="17">
        <v>6.9013932151320647</v>
      </c>
      <c r="M46" s="17">
        <v>47.585281990803537</v>
      </c>
      <c r="N46" s="17">
        <v>16.238894782291251</v>
      </c>
      <c r="O46" s="17">
        <v>14.733812769051138</v>
      </c>
      <c r="P46" s="17">
        <v>31.862928629992233</v>
      </c>
      <c r="Q46" s="17">
        <v>41.62129541327748</v>
      </c>
      <c r="R46" s="17">
        <v>71.451369321059474</v>
      </c>
      <c r="S46" s="17">
        <v>1.3720797278520914E-5</v>
      </c>
      <c r="T46" s="17">
        <v>3.2603516413653839</v>
      </c>
      <c r="U46" s="17">
        <v>10.353328211518859</v>
      </c>
      <c r="V46" s="17">
        <v>14.780791211714654</v>
      </c>
      <c r="W46" s="17">
        <v>13.916341496702341</v>
      </c>
      <c r="X46" s="17">
        <v>52.448527097310603</v>
      </c>
      <c r="Y46" s="17">
        <v>112.99393544232696</v>
      </c>
      <c r="Z46" s="17">
        <v>24.627568331788549</v>
      </c>
      <c r="AA46" s="17">
        <v>0</v>
      </c>
      <c r="AB46" s="17">
        <v>29.745231238539969</v>
      </c>
      <c r="AC46" s="17">
        <v>611.78699089140571</v>
      </c>
      <c r="AD46" s="17">
        <v>219.1904803569717</v>
      </c>
      <c r="AE46" s="17">
        <v>541.93419086404492</v>
      </c>
      <c r="AF46" s="17">
        <v>1655.9522520952689</v>
      </c>
      <c r="AG46" s="17">
        <v>797.15934218101847</v>
      </c>
      <c r="AH46" s="17">
        <v>2.2441243422500694</v>
      </c>
      <c r="AI46" s="17">
        <v>22.303073019275523</v>
      </c>
      <c r="AJ46" s="17">
        <v>665.22155559495991</v>
      </c>
      <c r="AK46" s="17">
        <v>19.559034565055352</v>
      </c>
      <c r="AL46" s="17">
        <v>766.25806384002749</v>
      </c>
      <c r="AM46" s="17">
        <v>17.698291143364496</v>
      </c>
      <c r="AN46" s="17">
        <v>63.86266990925678</v>
      </c>
      <c r="AO46" s="17">
        <v>195.13776853242391</v>
      </c>
      <c r="AP46" s="17">
        <v>182.22017599834359</v>
      </c>
      <c r="AQ46" s="17">
        <v>183.00707926636119</v>
      </c>
      <c r="AR46" s="17">
        <v>64.352840383348436</v>
      </c>
      <c r="AS46" s="17">
        <v>642.09761140100579</v>
      </c>
      <c r="AT46" s="17">
        <v>820.27532038994639</v>
      </c>
      <c r="AU46" s="17">
        <v>0</v>
      </c>
      <c r="AV46" s="17">
        <v>1010.4347237996647</v>
      </c>
      <c r="AW46" s="17">
        <v>202.98568445232567</v>
      </c>
      <c r="AX46" s="17">
        <v>454.57362177734262</v>
      </c>
      <c r="AY46" s="17">
        <v>63.981201583436722</v>
      </c>
      <c r="AZ46" s="17">
        <v>73.936785063941642</v>
      </c>
      <c r="BA46" s="17">
        <v>247.36290015281105</v>
      </c>
      <c r="BB46" s="17">
        <v>82.397819347471128</v>
      </c>
      <c r="BC46" s="17">
        <v>15.268645123781987</v>
      </c>
      <c r="BD46" s="17">
        <v>239.72757592313508</v>
      </c>
      <c r="BE46" s="17">
        <v>532.44828348101328</v>
      </c>
      <c r="BF46" s="17">
        <v>140.9275074351865</v>
      </c>
      <c r="BG46" s="17">
        <v>523.25121804749301</v>
      </c>
      <c r="BH46" s="17">
        <v>564.76185757013286</v>
      </c>
      <c r="BI46" s="17">
        <v>94.117224335975422</v>
      </c>
      <c r="BJ46" s="17">
        <v>204.95201404092771</v>
      </c>
      <c r="BK46" s="17">
        <v>296.60725431818241</v>
      </c>
      <c r="BL46" s="17">
        <v>28.181683534870643</v>
      </c>
      <c r="BM46" s="17">
        <v>353.35044266653796</v>
      </c>
      <c r="BN46" s="17">
        <v>0</v>
      </c>
      <c r="BO46" s="18">
        <f t="shared" si="4"/>
        <v>13569.811420238828</v>
      </c>
      <c r="BP46" s="17">
        <v>13906.741708643327</v>
      </c>
      <c r="BQ46" s="17">
        <v>0</v>
      </c>
      <c r="BR46" s="17">
        <v>55.4</v>
      </c>
      <c r="BS46" s="17">
        <v>21.646871117843723</v>
      </c>
      <c r="BT46" s="17">
        <v>0</v>
      </c>
      <c r="BU46" s="17">
        <v>70.8</v>
      </c>
      <c r="BV46" s="17">
        <v>483</v>
      </c>
      <c r="BW46" s="17">
        <v>43.1</v>
      </c>
      <c r="BX46" s="18">
        <f t="shared" si="5"/>
        <v>28150.499999999996</v>
      </c>
    </row>
    <row r="47" spans="1:76" x14ac:dyDescent="0.2">
      <c r="A47" s="32" t="s">
        <v>122</v>
      </c>
      <c r="B47" s="16"/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7">
        <v>0</v>
      </c>
      <c r="AJ47" s="17">
        <v>0</v>
      </c>
      <c r="AK47" s="17">
        <v>0</v>
      </c>
      <c r="AL47" s="17">
        <v>0</v>
      </c>
      <c r="AM47" s="17">
        <v>0</v>
      </c>
      <c r="AN47" s="17">
        <v>0</v>
      </c>
      <c r="AO47" s="17">
        <v>0</v>
      </c>
      <c r="AP47" s="17">
        <v>0</v>
      </c>
      <c r="AQ47" s="17">
        <v>0</v>
      </c>
      <c r="AR47" s="17">
        <v>0</v>
      </c>
      <c r="AS47" s="17">
        <v>0</v>
      </c>
      <c r="AT47" s="17">
        <v>0</v>
      </c>
      <c r="AU47" s="17">
        <v>0</v>
      </c>
      <c r="AV47" s="17">
        <v>0</v>
      </c>
      <c r="AW47" s="17">
        <v>0</v>
      </c>
      <c r="AX47" s="17">
        <v>0</v>
      </c>
      <c r="AY47" s="17">
        <v>0</v>
      </c>
      <c r="AZ47" s="17">
        <v>0</v>
      </c>
      <c r="BA47" s="17">
        <v>0</v>
      </c>
      <c r="BB47" s="17">
        <v>0</v>
      </c>
      <c r="BC47" s="17">
        <v>0</v>
      </c>
      <c r="BD47" s="17">
        <v>0</v>
      </c>
      <c r="BE47" s="17">
        <v>0</v>
      </c>
      <c r="BF47" s="17">
        <v>0</v>
      </c>
      <c r="BG47" s="17">
        <v>0</v>
      </c>
      <c r="BH47" s="17">
        <v>0</v>
      </c>
      <c r="BI47" s="17">
        <v>0</v>
      </c>
      <c r="BJ47" s="17">
        <v>0</v>
      </c>
      <c r="BK47" s="17">
        <v>0</v>
      </c>
      <c r="BL47" s="17">
        <v>0</v>
      </c>
      <c r="BM47" s="17">
        <v>0</v>
      </c>
      <c r="BN47" s="17">
        <v>0</v>
      </c>
      <c r="BO47" s="18">
        <f t="shared" si="4"/>
        <v>0</v>
      </c>
      <c r="BP47" s="17">
        <v>27778.400000000001</v>
      </c>
      <c r="BQ47" s="17">
        <v>0</v>
      </c>
      <c r="BR47" s="17">
        <v>0</v>
      </c>
      <c r="BS47" s="17">
        <v>0</v>
      </c>
      <c r="BT47" s="17">
        <v>0</v>
      </c>
      <c r="BU47" s="17">
        <v>0</v>
      </c>
      <c r="BV47" s="17">
        <v>0</v>
      </c>
      <c r="BW47" s="17">
        <v>0</v>
      </c>
      <c r="BX47" s="18">
        <f t="shared" si="5"/>
        <v>27778.400000000001</v>
      </c>
    </row>
    <row r="48" spans="1:76" x14ac:dyDescent="0.2">
      <c r="A48" s="32" t="s">
        <v>100</v>
      </c>
      <c r="B48" s="16"/>
      <c r="C48" s="17">
        <v>113.19144476812205</v>
      </c>
      <c r="D48" s="17">
        <v>3.2240321311212119</v>
      </c>
      <c r="E48" s="17">
        <v>1.7088361636173035</v>
      </c>
      <c r="F48" s="17">
        <v>72.187628607635531</v>
      </c>
      <c r="G48" s="17">
        <v>1031.0246210957957</v>
      </c>
      <c r="H48" s="17">
        <v>137.33333326204587</v>
      </c>
      <c r="I48" s="17">
        <v>99.456162642913441</v>
      </c>
      <c r="J48" s="17">
        <v>127.71688273589966</v>
      </c>
      <c r="K48" s="17">
        <v>107.98315350045335</v>
      </c>
      <c r="L48" s="17">
        <v>41.642595044438039</v>
      </c>
      <c r="M48" s="17">
        <v>840.78608181906623</v>
      </c>
      <c r="N48" s="17">
        <v>1085.5101731938255</v>
      </c>
      <c r="O48" s="17">
        <v>203.95349756974426</v>
      </c>
      <c r="P48" s="17">
        <v>215.2783998781573</v>
      </c>
      <c r="Q48" s="17">
        <v>277.06080957797644</v>
      </c>
      <c r="R48" s="17">
        <v>473.96074314946139</v>
      </c>
      <c r="S48" s="17">
        <v>69.061209722308661</v>
      </c>
      <c r="T48" s="17">
        <v>53.873305998707124</v>
      </c>
      <c r="U48" s="17">
        <v>181.0392949016817</v>
      </c>
      <c r="V48" s="17">
        <v>144.69286783222003</v>
      </c>
      <c r="W48" s="17">
        <v>112.966231949148</v>
      </c>
      <c r="X48" s="17">
        <v>102.39126865750112</v>
      </c>
      <c r="Y48" s="17">
        <v>319.04769983154563</v>
      </c>
      <c r="Z48" s="17">
        <v>1183.4131898549988</v>
      </c>
      <c r="AA48" s="17">
        <v>2.2650835962599745</v>
      </c>
      <c r="AB48" s="17">
        <v>359.23541541416785</v>
      </c>
      <c r="AC48" s="17">
        <v>1925.6575801348838</v>
      </c>
      <c r="AD48" s="17">
        <v>925.48407482537186</v>
      </c>
      <c r="AE48" s="17">
        <v>6433.6234015898117</v>
      </c>
      <c r="AF48" s="17">
        <v>2141.5896454823405</v>
      </c>
      <c r="AG48" s="17">
        <v>335.21437985617001</v>
      </c>
      <c r="AH48" s="17">
        <v>58.69417227992966</v>
      </c>
      <c r="AI48" s="17">
        <v>90.721109781443701</v>
      </c>
      <c r="AJ48" s="17">
        <v>1741.0005799490739</v>
      </c>
      <c r="AK48" s="17">
        <v>214.62617110836442</v>
      </c>
      <c r="AL48" s="17">
        <v>836.3250080553828</v>
      </c>
      <c r="AM48" s="17">
        <v>341.86805160066058</v>
      </c>
      <c r="AN48" s="17">
        <v>316.446752589943</v>
      </c>
      <c r="AO48" s="17">
        <v>415.90437950739579</v>
      </c>
      <c r="AP48" s="17">
        <v>1781.4584499539762</v>
      </c>
      <c r="AQ48" s="17">
        <v>926.73051848814021</v>
      </c>
      <c r="AR48" s="17">
        <v>745.46936120494865</v>
      </c>
      <c r="AS48" s="17">
        <v>1949.4091892127014</v>
      </c>
      <c r="AT48" s="17">
        <v>1258.2702007598386</v>
      </c>
      <c r="AU48" s="17">
        <v>0</v>
      </c>
      <c r="AV48" s="17">
        <v>16175.796095661506</v>
      </c>
      <c r="AW48" s="17">
        <v>1219.4026322793484</v>
      </c>
      <c r="AX48" s="17">
        <v>1656.1087872264793</v>
      </c>
      <c r="AY48" s="17">
        <v>849.87122352175163</v>
      </c>
      <c r="AZ48" s="17">
        <v>236.03366316963343</v>
      </c>
      <c r="BA48" s="17">
        <v>1649.4603785789552</v>
      </c>
      <c r="BB48" s="17">
        <v>617.15971045455183</v>
      </c>
      <c r="BC48" s="17">
        <v>99.420323726440515</v>
      </c>
      <c r="BD48" s="17">
        <v>2716.1330039117547</v>
      </c>
      <c r="BE48" s="17">
        <v>1425.1181862444168</v>
      </c>
      <c r="BF48" s="17">
        <v>73.14815592958962</v>
      </c>
      <c r="BG48" s="17">
        <v>1295.0289848124387</v>
      </c>
      <c r="BH48" s="17">
        <v>370.89813634383034</v>
      </c>
      <c r="BI48" s="17">
        <v>273.13699993540672</v>
      </c>
      <c r="BJ48" s="17">
        <v>358.12771926801463</v>
      </c>
      <c r="BK48" s="17">
        <v>771.43736360414664</v>
      </c>
      <c r="BL48" s="17">
        <v>34.507980673951202</v>
      </c>
      <c r="BM48" s="17">
        <v>250.6687491486104</v>
      </c>
      <c r="BN48" s="17">
        <v>0</v>
      </c>
      <c r="BO48" s="18">
        <f t="shared" si="4"/>
        <v>59869.955083770008</v>
      </c>
      <c r="BP48" s="17">
        <v>612.94892528136529</v>
      </c>
      <c r="BQ48" s="17">
        <v>0</v>
      </c>
      <c r="BR48" s="17">
        <v>0</v>
      </c>
      <c r="BS48" s="17">
        <v>1727.9959909485947</v>
      </c>
      <c r="BT48" s="17">
        <v>0</v>
      </c>
      <c r="BU48" s="17">
        <v>11082.8</v>
      </c>
      <c r="BV48" s="17">
        <v>2927.9</v>
      </c>
      <c r="BW48" s="17">
        <v>10180.1</v>
      </c>
      <c r="BX48" s="18">
        <f t="shared" si="5"/>
        <v>86401.699999999968</v>
      </c>
    </row>
    <row r="49" spans="1:76" x14ac:dyDescent="0.2">
      <c r="A49" s="32" t="s">
        <v>101</v>
      </c>
      <c r="B49" s="16"/>
      <c r="C49" s="17">
        <v>11.447815724650418</v>
      </c>
      <c r="D49" s="17">
        <v>1.2533503583983843</v>
      </c>
      <c r="E49" s="17">
        <v>0</v>
      </c>
      <c r="F49" s="17">
        <v>4.2489694458098075</v>
      </c>
      <c r="G49" s="17">
        <v>33.706958076132999</v>
      </c>
      <c r="H49" s="17">
        <v>2.9838917388317379</v>
      </c>
      <c r="I49" s="17">
        <v>0</v>
      </c>
      <c r="J49" s="17">
        <v>2.5255925619823905</v>
      </c>
      <c r="K49" s="17">
        <v>0.35944999589981302</v>
      </c>
      <c r="L49" s="17">
        <v>53.253765517039312</v>
      </c>
      <c r="M49" s="17">
        <v>1561.1327177094392</v>
      </c>
      <c r="N49" s="17">
        <v>72.980855581838171</v>
      </c>
      <c r="O49" s="17">
        <v>22.370358478193374</v>
      </c>
      <c r="P49" s="17">
        <v>17.971355574383139</v>
      </c>
      <c r="Q49" s="17">
        <v>116.6240046313262</v>
      </c>
      <c r="R49" s="17">
        <v>240.594005737868</v>
      </c>
      <c r="S49" s="17">
        <v>32.993760644764556</v>
      </c>
      <c r="T49" s="17">
        <v>78.274871627685599</v>
      </c>
      <c r="U49" s="17">
        <v>144.98692881065864</v>
      </c>
      <c r="V49" s="17">
        <v>12.549434390963132</v>
      </c>
      <c r="W49" s="17">
        <v>9.7180643730413296E-2</v>
      </c>
      <c r="X49" s="17">
        <v>3.8591902146293027</v>
      </c>
      <c r="Y49" s="17">
        <v>353.37763482021694</v>
      </c>
      <c r="Z49" s="17">
        <v>57.123959758496746</v>
      </c>
      <c r="AA49" s="17">
        <v>158.40063533296723</v>
      </c>
      <c r="AB49" s="17">
        <v>109.84568111118422</v>
      </c>
      <c r="AC49" s="17">
        <v>501.93283709559267</v>
      </c>
      <c r="AD49" s="17">
        <v>39.986493298962863</v>
      </c>
      <c r="AE49" s="17">
        <v>674.25552887086178</v>
      </c>
      <c r="AF49" s="17">
        <v>15.420189956601083</v>
      </c>
      <c r="AG49" s="17">
        <v>2.1820867064501468</v>
      </c>
      <c r="AH49" s="17">
        <v>4.1516308674546325</v>
      </c>
      <c r="AI49" s="17">
        <v>16.429841573698749</v>
      </c>
      <c r="AJ49" s="17">
        <v>59.228500278326571</v>
      </c>
      <c r="AK49" s="17">
        <v>39.2483279223081</v>
      </c>
      <c r="AL49" s="17">
        <v>7.7979898912413272</v>
      </c>
      <c r="AM49" s="17">
        <v>7.2077913401733955</v>
      </c>
      <c r="AN49" s="17">
        <v>0</v>
      </c>
      <c r="AO49" s="17">
        <v>53.828599452579851</v>
      </c>
      <c r="AP49" s="17">
        <v>573.38522284896771</v>
      </c>
      <c r="AQ49" s="17">
        <v>115.23338651153333</v>
      </c>
      <c r="AR49" s="17">
        <v>19.090755522919174</v>
      </c>
      <c r="AS49" s="17">
        <v>147.73059099954239</v>
      </c>
      <c r="AT49" s="17">
        <v>26.948958768556629</v>
      </c>
      <c r="AU49" s="17">
        <v>0</v>
      </c>
      <c r="AV49" s="17">
        <v>542.66392269132382</v>
      </c>
      <c r="AW49" s="17">
        <v>3740.7104265799685</v>
      </c>
      <c r="AX49" s="17">
        <v>250.64495941716811</v>
      </c>
      <c r="AY49" s="17">
        <v>11.856502149545946</v>
      </c>
      <c r="AZ49" s="17">
        <v>34.529017007515321</v>
      </c>
      <c r="BA49" s="17">
        <v>25.352209410290246</v>
      </c>
      <c r="BB49" s="17">
        <v>22.715174869845885</v>
      </c>
      <c r="BC49" s="17">
        <v>0.17958645143382293</v>
      </c>
      <c r="BD49" s="17">
        <v>25.549041874519151</v>
      </c>
      <c r="BE49" s="17">
        <v>0.18217762751436906</v>
      </c>
      <c r="BF49" s="17">
        <v>17.056922144201057</v>
      </c>
      <c r="BG49" s="17">
        <v>52.629810690316049</v>
      </c>
      <c r="BH49" s="17">
        <v>7.2854561476364879</v>
      </c>
      <c r="BI49" s="17">
        <v>330.62943874371803</v>
      </c>
      <c r="BJ49" s="17">
        <v>30.456216149311246</v>
      </c>
      <c r="BK49" s="17">
        <v>2.1007259009523298</v>
      </c>
      <c r="BL49" s="17">
        <v>1.5076181595959881</v>
      </c>
      <c r="BM49" s="17">
        <v>3.4721581422774035</v>
      </c>
      <c r="BN49" s="17">
        <v>0</v>
      </c>
      <c r="BO49" s="18">
        <f t="shared" si="4"/>
        <v>10496.542464549992</v>
      </c>
      <c r="BP49" s="17">
        <v>94.743477940938234</v>
      </c>
      <c r="BQ49" s="17">
        <v>0</v>
      </c>
      <c r="BR49" s="17">
        <v>0</v>
      </c>
      <c r="BS49" s="17">
        <v>2634.214057509037</v>
      </c>
      <c r="BT49" s="17">
        <v>0</v>
      </c>
      <c r="BU49" s="17">
        <v>1004</v>
      </c>
      <c r="BV49" s="17">
        <v>147.39999999999998</v>
      </c>
      <c r="BW49" s="17">
        <v>985.6</v>
      </c>
      <c r="BX49" s="18">
        <f t="shared" si="5"/>
        <v>15362.499999999967</v>
      </c>
    </row>
    <row r="50" spans="1:76" x14ac:dyDescent="0.2">
      <c r="A50" s="32" t="s">
        <v>102</v>
      </c>
      <c r="B50" s="16"/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7">
        <v>0</v>
      </c>
      <c r="Z50" s="17">
        <v>0</v>
      </c>
      <c r="AA50" s="17">
        <v>0</v>
      </c>
      <c r="AB50" s="17">
        <v>0</v>
      </c>
      <c r="AC50" s="17">
        <v>0</v>
      </c>
      <c r="AD50" s="17">
        <v>0</v>
      </c>
      <c r="AE50" s="17">
        <v>0</v>
      </c>
      <c r="AF50" s="17">
        <v>0</v>
      </c>
      <c r="AG50" s="17">
        <v>0</v>
      </c>
      <c r="AH50" s="17">
        <v>0</v>
      </c>
      <c r="AI50" s="17">
        <v>0</v>
      </c>
      <c r="AJ50" s="17">
        <v>0</v>
      </c>
      <c r="AK50" s="17">
        <v>0</v>
      </c>
      <c r="AL50" s="17">
        <v>0</v>
      </c>
      <c r="AM50" s="17">
        <v>0</v>
      </c>
      <c r="AN50" s="17">
        <v>0</v>
      </c>
      <c r="AO50" s="17">
        <v>0</v>
      </c>
      <c r="AP50" s="17">
        <v>0</v>
      </c>
      <c r="AQ50" s="17">
        <v>0</v>
      </c>
      <c r="AR50" s="17">
        <v>0</v>
      </c>
      <c r="AS50" s="17">
        <v>0</v>
      </c>
      <c r="AT50" s="17">
        <v>0</v>
      </c>
      <c r="AU50" s="17">
        <v>0</v>
      </c>
      <c r="AV50" s="17">
        <v>0</v>
      </c>
      <c r="AW50" s="17">
        <v>0</v>
      </c>
      <c r="AX50" s="17">
        <v>4540.6000000000004</v>
      </c>
      <c r="AY50" s="17">
        <v>0</v>
      </c>
      <c r="AZ50" s="17">
        <v>0</v>
      </c>
      <c r="BA50" s="17">
        <v>0</v>
      </c>
      <c r="BB50" s="17">
        <v>0</v>
      </c>
      <c r="BC50" s="17">
        <v>0</v>
      </c>
      <c r="BD50" s="17">
        <v>0</v>
      </c>
      <c r="BE50" s="17">
        <v>0</v>
      </c>
      <c r="BF50" s="17">
        <v>0</v>
      </c>
      <c r="BG50" s="17">
        <v>0</v>
      </c>
      <c r="BH50" s="17">
        <v>0</v>
      </c>
      <c r="BI50" s="17">
        <v>0</v>
      </c>
      <c r="BJ50" s="17">
        <v>0</v>
      </c>
      <c r="BK50" s="17">
        <v>0</v>
      </c>
      <c r="BL50" s="17">
        <v>0</v>
      </c>
      <c r="BM50" s="17">
        <v>0</v>
      </c>
      <c r="BN50" s="17">
        <v>0</v>
      </c>
      <c r="BO50" s="18">
        <f t="shared" si="4"/>
        <v>4540.6000000000004</v>
      </c>
      <c r="BP50" s="17">
        <v>0</v>
      </c>
      <c r="BQ50" s="17">
        <v>1.9</v>
      </c>
      <c r="BR50" s="17">
        <v>2383.1</v>
      </c>
      <c r="BS50" s="17">
        <v>14847.7</v>
      </c>
      <c r="BT50" s="17">
        <v>0</v>
      </c>
      <c r="BU50" s="17">
        <v>2036</v>
      </c>
      <c r="BV50" s="17">
        <v>584.29999999999995</v>
      </c>
      <c r="BW50" s="17">
        <v>5004.8999999999996</v>
      </c>
      <c r="BX50" s="18">
        <f t="shared" si="5"/>
        <v>29398.5</v>
      </c>
    </row>
    <row r="51" spans="1:76" x14ac:dyDescent="0.2">
      <c r="A51" s="32" t="s">
        <v>103</v>
      </c>
      <c r="B51" s="16"/>
      <c r="C51" s="17">
        <v>4.3124535716347703</v>
      </c>
      <c r="D51" s="17">
        <v>0.56427252858126997</v>
      </c>
      <c r="E51" s="17">
        <v>0</v>
      </c>
      <c r="F51" s="17">
        <v>9.0921975694516113E-2</v>
      </c>
      <c r="G51" s="17">
        <v>208.64499499440478</v>
      </c>
      <c r="H51" s="17">
        <v>20.601380219312937</v>
      </c>
      <c r="I51" s="17">
        <v>0.87608827236967213</v>
      </c>
      <c r="J51" s="17">
        <v>9.8295428839903563E-5</v>
      </c>
      <c r="K51" s="17">
        <v>1.1865498075916681</v>
      </c>
      <c r="L51" s="17">
        <v>0.60593464730026914</v>
      </c>
      <c r="M51" s="17">
        <v>10.356856717156084</v>
      </c>
      <c r="N51" s="17">
        <v>570.57342471992581</v>
      </c>
      <c r="O51" s="17">
        <v>6.9333898899016493</v>
      </c>
      <c r="P51" s="17">
        <v>16.941902387620168</v>
      </c>
      <c r="Q51" s="17">
        <v>6.3175196679505333E-8</v>
      </c>
      <c r="R51" s="17">
        <v>1.9915627279972947</v>
      </c>
      <c r="S51" s="17">
        <v>7.10831433764527</v>
      </c>
      <c r="T51" s="17">
        <v>1.4284754255936618</v>
      </c>
      <c r="U51" s="17">
        <v>1.4200959832658005E-6</v>
      </c>
      <c r="V51" s="17">
        <v>0.14489576942830532</v>
      </c>
      <c r="W51" s="17">
        <v>0.39021258913360812</v>
      </c>
      <c r="X51" s="17">
        <v>25.708688683141048</v>
      </c>
      <c r="Y51" s="17">
        <v>2.0604015694944122</v>
      </c>
      <c r="Z51" s="17">
        <v>9.247989173430577</v>
      </c>
      <c r="AA51" s="17">
        <v>0</v>
      </c>
      <c r="AB51" s="17">
        <v>8.570431143842884E-2</v>
      </c>
      <c r="AC51" s="17">
        <v>89.744473031275774</v>
      </c>
      <c r="AD51" s="17">
        <v>381.33451772252641</v>
      </c>
      <c r="AE51" s="17">
        <v>1376.3778203855691</v>
      </c>
      <c r="AF51" s="17">
        <v>367.80082003182298</v>
      </c>
      <c r="AG51" s="17">
        <v>17.917278879665353</v>
      </c>
      <c r="AH51" s="17">
        <v>9.61117670081124E-2</v>
      </c>
      <c r="AI51" s="17">
        <v>21.545508832925815</v>
      </c>
      <c r="AJ51" s="17">
        <v>38.897581685857361</v>
      </c>
      <c r="AK51" s="17">
        <v>7.6068302106945627</v>
      </c>
      <c r="AL51" s="17">
        <v>66.844968770202769</v>
      </c>
      <c r="AM51" s="17">
        <v>0.70069888551112025</v>
      </c>
      <c r="AN51" s="17">
        <v>99.960301715026787</v>
      </c>
      <c r="AO51" s="17">
        <v>114.82967541138473</v>
      </c>
      <c r="AP51" s="17">
        <v>92.387846064532553</v>
      </c>
      <c r="AQ51" s="17">
        <v>87.281135330937943</v>
      </c>
      <c r="AR51" s="17">
        <v>104.03548965369717</v>
      </c>
      <c r="AS51" s="17">
        <v>90.366393203377896</v>
      </c>
      <c r="AT51" s="17">
        <v>33.643561268752833</v>
      </c>
      <c r="AU51" s="17">
        <v>0</v>
      </c>
      <c r="AV51" s="17">
        <v>96.881356192068608</v>
      </c>
      <c r="AW51" s="17">
        <v>32.428789132101798</v>
      </c>
      <c r="AX51" s="17">
        <v>166.39209250091258</v>
      </c>
      <c r="AY51" s="17">
        <v>1938.461646258887</v>
      </c>
      <c r="AZ51" s="17">
        <v>5.6715809621889299</v>
      </c>
      <c r="BA51" s="17">
        <v>164.85611084867875</v>
      </c>
      <c r="BB51" s="17">
        <v>21.079946293245897</v>
      </c>
      <c r="BC51" s="17">
        <v>3.9848099140230402</v>
      </c>
      <c r="BD51" s="17">
        <v>48.19795111487678</v>
      </c>
      <c r="BE51" s="17">
        <v>14.543160402137982</v>
      </c>
      <c r="BF51" s="17">
        <v>10.690226413117708</v>
      </c>
      <c r="BG51" s="17">
        <v>22.652936460334455</v>
      </c>
      <c r="BH51" s="17">
        <v>7.2113815110239612</v>
      </c>
      <c r="BI51" s="17">
        <v>57.969391285035002</v>
      </c>
      <c r="BJ51" s="17">
        <v>27.440619568230222</v>
      </c>
      <c r="BK51" s="17">
        <v>63.28781961758736</v>
      </c>
      <c r="BL51" s="17">
        <v>2.5011800304552667E-6</v>
      </c>
      <c r="BM51" s="17">
        <v>9.1753804010080984</v>
      </c>
      <c r="BN51" s="17">
        <v>0</v>
      </c>
      <c r="BO51" s="18">
        <f t="shared" si="4"/>
        <v>6572.1507283249039</v>
      </c>
      <c r="BP51" s="17">
        <v>3.5492716750886304</v>
      </c>
      <c r="BQ51" s="17">
        <v>0</v>
      </c>
      <c r="BR51" s="17">
        <v>0</v>
      </c>
      <c r="BS51" s="17">
        <v>0</v>
      </c>
      <c r="BT51" s="17">
        <v>0</v>
      </c>
      <c r="BU51" s="17">
        <v>1718.8</v>
      </c>
      <c r="BV51" s="17">
        <v>6.4</v>
      </c>
      <c r="BW51" s="17">
        <v>489.6</v>
      </c>
      <c r="BX51" s="18">
        <f t="shared" si="5"/>
        <v>8790.4999999999927</v>
      </c>
    </row>
    <row r="52" spans="1:76" x14ac:dyDescent="0.2">
      <c r="A52" s="32" t="s">
        <v>104</v>
      </c>
      <c r="B52" s="16"/>
      <c r="C52" s="17">
        <v>360.25760975049764</v>
      </c>
      <c r="D52" s="17">
        <v>0.61641574940843624</v>
      </c>
      <c r="E52" s="17">
        <v>0</v>
      </c>
      <c r="F52" s="17">
        <v>8.4414013021178513E-2</v>
      </c>
      <c r="G52" s="17">
        <v>14.16729414368849</v>
      </c>
      <c r="H52" s="17">
        <v>10.476327582367892</v>
      </c>
      <c r="I52" s="17">
        <v>2.5150533611997386E-2</v>
      </c>
      <c r="J52" s="17">
        <v>1.1459085399997646</v>
      </c>
      <c r="K52" s="17">
        <v>29.573869516088813</v>
      </c>
      <c r="L52" s="17">
        <v>0.18152447280392756</v>
      </c>
      <c r="M52" s="17">
        <v>21.203720730567788</v>
      </c>
      <c r="N52" s="17">
        <v>0.55031306851930517</v>
      </c>
      <c r="O52" s="17">
        <v>0.71094942646186765</v>
      </c>
      <c r="P52" s="17">
        <v>7.8656181969766532</v>
      </c>
      <c r="Q52" s="17">
        <v>8.2092672030384115</v>
      </c>
      <c r="R52" s="17">
        <v>2.5916834624734162</v>
      </c>
      <c r="S52" s="17">
        <v>3.3214378362913095</v>
      </c>
      <c r="T52" s="17">
        <v>3.5138424259641297</v>
      </c>
      <c r="U52" s="17">
        <v>0.56588151177985635</v>
      </c>
      <c r="V52" s="17">
        <v>5.005421627052117</v>
      </c>
      <c r="W52" s="17">
        <v>2.2617797913717067E-3</v>
      </c>
      <c r="X52" s="17">
        <v>2.4769739937241568</v>
      </c>
      <c r="Y52" s="17">
        <v>49.581592858805841</v>
      </c>
      <c r="Z52" s="17">
        <v>25.517101730114224</v>
      </c>
      <c r="AA52" s="17">
        <v>0</v>
      </c>
      <c r="AB52" s="17">
        <v>4.706376858119077E-5</v>
      </c>
      <c r="AC52" s="17">
        <v>96.56532733086064</v>
      </c>
      <c r="AD52" s="17">
        <v>1.6558110909604953</v>
      </c>
      <c r="AE52" s="17">
        <v>170.57391805062258</v>
      </c>
      <c r="AF52" s="17">
        <v>5.7065661855319991</v>
      </c>
      <c r="AG52" s="17">
        <v>25.087877480453372</v>
      </c>
      <c r="AH52" s="17">
        <v>4.5350951094319004E-3</v>
      </c>
      <c r="AI52" s="17">
        <v>0</v>
      </c>
      <c r="AJ52" s="17">
        <v>0.19577224320870484</v>
      </c>
      <c r="AK52" s="17">
        <v>5.4088462467080873</v>
      </c>
      <c r="AL52" s="17">
        <v>7.2653848239016288</v>
      </c>
      <c r="AM52" s="17">
        <v>57.902704201141376</v>
      </c>
      <c r="AN52" s="17">
        <v>14.8089707328408</v>
      </c>
      <c r="AO52" s="17">
        <v>13.568259617906968</v>
      </c>
      <c r="AP52" s="17">
        <v>34.325775966241572</v>
      </c>
      <c r="AQ52" s="17">
        <v>6.6238700305455041</v>
      </c>
      <c r="AR52" s="17">
        <v>97.057346599424889</v>
      </c>
      <c r="AS52" s="17">
        <v>10.858271517879693</v>
      </c>
      <c r="AT52" s="17">
        <v>100.62319826734067</v>
      </c>
      <c r="AU52" s="17">
        <v>0</v>
      </c>
      <c r="AV52" s="17">
        <v>129.53663757805336</v>
      </c>
      <c r="AW52" s="17">
        <v>50.129113015621144</v>
      </c>
      <c r="AX52" s="17">
        <v>67.073545858542332</v>
      </c>
      <c r="AY52" s="17">
        <v>6.6623086418572539</v>
      </c>
      <c r="AZ52" s="17">
        <v>474.25547000721383</v>
      </c>
      <c r="BA52" s="17">
        <v>45.706499905408812</v>
      </c>
      <c r="BB52" s="17">
        <v>4.0471909894572136</v>
      </c>
      <c r="BC52" s="17">
        <v>2.5046298786273007</v>
      </c>
      <c r="BD52" s="17">
        <v>99.059286270759486</v>
      </c>
      <c r="BE52" s="17">
        <v>264.66592025637061</v>
      </c>
      <c r="BF52" s="17">
        <v>182.47698164639203</v>
      </c>
      <c r="BG52" s="17">
        <v>13.017915001948568</v>
      </c>
      <c r="BH52" s="17">
        <v>5.2211998305307059</v>
      </c>
      <c r="BI52" s="17">
        <v>35.967908501118657</v>
      </c>
      <c r="BJ52" s="17">
        <v>14.212042397846805</v>
      </c>
      <c r="BK52" s="17">
        <v>53.319516058675745</v>
      </c>
      <c r="BL52" s="17">
        <v>1.7020312995435514</v>
      </c>
      <c r="BM52" s="17">
        <v>2.5084885339617813</v>
      </c>
      <c r="BN52" s="17">
        <v>0</v>
      </c>
      <c r="BO52" s="18">
        <f t="shared" si="4"/>
        <v>2647.9437483694246</v>
      </c>
      <c r="BP52" s="17">
        <v>453.45625163057548</v>
      </c>
      <c r="BQ52" s="17">
        <v>0</v>
      </c>
      <c r="BR52" s="17">
        <v>0</v>
      </c>
      <c r="BS52" s="17">
        <v>0</v>
      </c>
      <c r="BT52" s="17">
        <v>0</v>
      </c>
      <c r="BU52" s="17">
        <v>202.5</v>
      </c>
      <c r="BV52" s="17">
        <v>71.899999999999991</v>
      </c>
      <c r="BW52" s="17">
        <v>104.1</v>
      </c>
      <c r="BX52" s="18">
        <f t="shared" si="5"/>
        <v>3479.9</v>
      </c>
    </row>
    <row r="53" spans="1:76" x14ac:dyDescent="0.2">
      <c r="A53" s="32" t="s">
        <v>105</v>
      </c>
      <c r="B53" s="16"/>
      <c r="C53" s="17">
        <v>13.256865123467817</v>
      </c>
      <c r="D53" s="17">
        <v>0</v>
      </c>
      <c r="E53" s="17">
        <v>0</v>
      </c>
      <c r="F53" s="17">
        <v>4.7072716884990671</v>
      </c>
      <c r="G53" s="17">
        <v>253.28308952583799</v>
      </c>
      <c r="H53" s="17">
        <v>6.5345889018264502</v>
      </c>
      <c r="I53" s="17">
        <v>12.746152875971877</v>
      </c>
      <c r="J53" s="17">
        <v>55.584863601714126</v>
      </c>
      <c r="K53" s="17">
        <v>13.48729999574155</v>
      </c>
      <c r="L53" s="17">
        <v>15.664407727548904</v>
      </c>
      <c r="M53" s="17">
        <v>236.42436460847728</v>
      </c>
      <c r="N53" s="17">
        <v>2394.1022022547154</v>
      </c>
      <c r="O53" s="17">
        <v>59.724219126998598</v>
      </c>
      <c r="P53" s="17">
        <v>62.836501052085595</v>
      </c>
      <c r="Q53" s="17">
        <v>123.24434223821495</v>
      </c>
      <c r="R53" s="17">
        <v>72.195757952826952</v>
      </c>
      <c r="S53" s="17">
        <v>17.387545696923468</v>
      </c>
      <c r="T53" s="17">
        <v>16.087696680491746</v>
      </c>
      <c r="U53" s="17">
        <v>14.497492314325994</v>
      </c>
      <c r="V53" s="17">
        <v>31.174669055304527</v>
      </c>
      <c r="W53" s="17">
        <v>4.746426834036571</v>
      </c>
      <c r="X53" s="17">
        <v>5.1396117934009737</v>
      </c>
      <c r="Y53" s="17">
        <v>218.59121504015221</v>
      </c>
      <c r="Z53" s="17">
        <v>16.31274857390726</v>
      </c>
      <c r="AA53" s="17">
        <v>2.5881968179995614</v>
      </c>
      <c r="AB53" s="17">
        <v>108.22542471925091</v>
      </c>
      <c r="AC53" s="17">
        <v>1108.7753786910516</v>
      </c>
      <c r="AD53" s="17">
        <v>156.74352773384572</v>
      </c>
      <c r="AE53" s="17">
        <v>1028.6886243780073</v>
      </c>
      <c r="AF53" s="17">
        <v>206.79311824792237</v>
      </c>
      <c r="AG53" s="17">
        <v>181.29851635406766</v>
      </c>
      <c r="AH53" s="17">
        <v>139.45500747727658</v>
      </c>
      <c r="AI53" s="17">
        <v>380.33743494486993</v>
      </c>
      <c r="AJ53" s="17">
        <v>181.74538992009175</v>
      </c>
      <c r="AK53" s="17">
        <v>1.5715243089529534</v>
      </c>
      <c r="AL53" s="17">
        <v>245.79535938369494</v>
      </c>
      <c r="AM53" s="17">
        <v>149.57838238607474</v>
      </c>
      <c r="AN53" s="17">
        <v>178.93071609106786</v>
      </c>
      <c r="AO53" s="17">
        <v>97.950620681212541</v>
      </c>
      <c r="AP53" s="17">
        <v>346.02560268053526</v>
      </c>
      <c r="AQ53" s="17">
        <v>74.168391569256315</v>
      </c>
      <c r="AR53" s="17">
        <v>15.636031416693857</v>
      </c>
      <c r="AS53" s="17">
        <v>163.32716523357928</v>
      </c>
      <c r="AT53" s="17">
        <v>80.152903782522372</v>
      </c>
      <c r="AU53" s="17">
        <v>0</v>
      </c>
      <c r="AV53" s="17">
        <v>1051.731345905439</v>
      </c>
      <c r="AW53" s="17">
        <v>138.58452677205378</v>
      </c>
      <c r="AX53" s="17">
        <v>330.03002153880863</v>
      </c>
      <c r="AY53" s="17">
        <v>94.12238144963618</v>
      </c>
      <c r="AZ53" s="17">
        <v>40.624019384566516</v>
      </c>
      <c r="BA53" s="17">
        <v>1872.7347826284895</v>
      </c>
      <c r="BB53" s="17">
        <v>19.066037959214917</v>
      </c>
      <c r="BC53" s="17">
        <v>1.6828127033061482</v>
      </c>
      <c r="BD53" s="17">
        <v>138.81636813362007</v>
      </c>
      <c r="BE53" s="17">
        <v>143.9386768833877</v>
      </c>
      <c r="BF53" s="17">
        <v>59.794070016482394</v>
      </c>
      <c r="BG53" s="17">
        <v>76.445792212565749</v>
      </c>
      <c r="BH53" s="17">
        <v>56.343779862941496</v>
      </c>
      <c r="BI53" s="17">
        <v>130.49264556555784</v>
      </c>
      <c r="BJ53" s="17">
        <v>16.284063569951524</v>
      </c>
      <c r="BK53" s="17">
        <v>41.294960566494112</v>
      </c>
      <c r="BL53" s="17">
        <v>5.8155685418210901</v>
      </c>
      <c r="BM53" s="17">
        <v>12.128912686013715</v>
      </c>
      <c r="BN53" s="17">
        <v>0</v>
      </c>
      <c r="BO53" s="18">
        <f t="shared" si="4"/>
        <v>12725.447415860795</v>
      </c>
      <c r="BP53" s="17">
        <v>3828.9525841392042</v>
      </c>
      <c r="BQ53" s="17">
        <v>0</v>
      </c>
      <c r="BR53" s="17">
        <v>0</v>
      </c>
      <c r="BS53" s="17">
        <v>0</v>
      </c>
      <c r="BT53" s="17">
        <v>0</v>
      </c>
      <c r="BU53" s="17">
        <v>2276.6999999999998</v>
      </c>
      <c r="BV53" s="17">
        <v>331.9</v>
      </c>
      <c r="BW53" s="17">
        <v>1027.9000000000001</v>
      </c>
      <c r="BX53" s="18">
        <f t="shared" si="5"/>
        <v>20190.900000000005</v>
      </c>
    </row>
    <row r="54" spans="1:76" x14ac:dyDescent="0.2">
      <c r="A54" s="32" t="s">
        <v>106</v>
      </c>
      <c r="B54" s="16"/>
      <c r="C54" s="17">
        <v>23.193820496139342</v>
      </c>
      <c r="D54" s="17">
        <v>0.42881645143129371</v>
      </c>
      <c r="E54" s="17">
        <v>4.5567805492930942E-2</v>
      </c>
      <c r="F54" s="17">
        <v>11.32808907029602</v>
      </c>
      <c r="G54" s="17">
        <v>595.78004279851916</v>
      </c>
      <c r="H54" s="17">
        <v>41.73029761466244</v>
      </c>
      <c r="I54" s="17">
        <v>20.807811952570059</v>
      </c>
      <c r="J54" s="17">
        <v>62.577861176278475</v>
      </c>
      <c r="K54" s="17">
        <v>26.794563020748225</v>
      </c>
      <c r="L54" s="17">
        <v>1.2146846786738741</v>
      </c>
      <c r="M54" s="17">
        <v>127.66770356079348</v>
      </c>
      <c r="N54" s="17">
        <v>782.10932627849388</v>
      </c>
      <c r="O54" s="17">
        <v>122.67238742079115</v>
      </c>
      <c r="P54" s="17">
        <v>118.47578476334377</v>
      </c>
      <c r="Q54" s="17">
        <v>76.161340623327959</v>
      </c>
      <c r="R54" s="17">
        <v>131.53511903215386</v>
      </c>
      <c r="S54" s="17">
        <v>3.5795958026741319</v>
      </c>
      <c r="T54" s="17">
        <v>40.820563149696611</v>
      </c>
      <c r="U54" s="17">
        <v>48.187757012483829</v>
      </c>
      <c r="V54" s="17">
        <v>101.08954434900855</v>
      </c>
      <c r="W54" s="17">
        <v>20.986525178565181</v>
      </c>
      <c r="X54" s="17">
        <v>49.450662706099251</v>
      </c>
      <c r="Y54" s="17">
        <v>144.02166748750693</v>
      </c>
      <c r="Z54" s="17">
        <v>31.93173278482125</v>
      </c>
      <c r="AA54" s="17">
        <v>0.8642093323141915</v>
      </c>
      <c r="AB54" s="17">
        <v>115.37374250953091</v>
      </c>
      <c r="AC54" s="17">
        <v>611.75032423089408</v>
      </c>
      <c r="AD54" s="17">
        <v>127.34402279466336</v>
      </c>
      <c r="AE54" s="17">
        <v>781.56182630287822</v>
      </c>
      <c r="AF54" s="17">
        <v>231.35073228800738</v>
      </c>
      <c r="AG54" s="17">
        <v>227.21310733677228</v>
      </c>
      <c r="AH54" s="17">
        <v>37.935427901072536</v>
      </c>
      <c r="AI54" s="17">
        <v>0.74500501388945084</v>
      </c>
      <c r="AJ54" s="17">
        <v>803.44321117557479</v>
      </c>
      <c r="AK54" s="17">
        <v>79.135958120371981</v>
      </c>
      <c r="AL54" s="17">
        <v>327.92172624699367</v>
      </c>
      <c r="AM54" s="17">
        <v>13.656482451608371</v>
      </c>
      <c r="AN54" s="17">
        <v>51.609367059345402</v>
      </c>
      <c r="AO54" s="17">
        <v>35.788346143344747</v>
      </c>
      <c r="AP54" s="17">
        <v>340.81563214143245</v>
      </c>
      <c r="AQ54" s="17">
        <v>94.049260235158897</v>
      </c>
      <c r="AR54" s="17">
        <v>11.942415963253229</v>
      </c>
      <c r="AS54" s="17">
        <v>195.68261435289455</v>
      </c>
      <c r="AT54" s="17">
        <v>62.465573971066526</v>
      </c>
      <c r="AU54" s="17">
        <v>0</v>
      </c>
      <c r="AV54" s="17">
        <v>274.76151805450775</v>
      </c>
      <c r="AW54" s="17">
        <v>362.62421592879565</v>
      </c>
      <c r="AX54" s="17">
        <v>150.37017192664865</v>
      </c>
      <c r="AY54" s="17">
        <v>11.315563992755916</v>
      </c>
      <c r="AZ54" s="17">
        <v>28.385578579648055</v>
      </c>
      <c r="BA54" s="17">
        <v>138.25054950051339</v>
      </c>
      <c r="BB54" s="17">
        <v>437.87127541815988</v>
      </c>
      <c r="BC54" s="17">
        <v>4.1337183804304205</v>
      </c>
      <c r="BD54" s="17">
        <v>465.86117909225845</v>
      </c>
      <c r="BE54" s="17">
        <v>26.489590386256967</v>
      </c>
      <c r="BF54" s="17">
        <v>4.5900770591802456</v>
      </c>
      <c r="BG54" s="17">
        <v>242.55260477592199</v>
      </c>
      <c r="BH54" s="17">
        <v>89.247897751140457</v>
      </c>
      <c r="BI54" s="17">
        <v>38.861351843108189</v>
      </c>
      <c r="BJ54" s="17">
        <v>35.764498126714706</v>
      </c>
      <c r="BK54" s="17">
        <v>42.170854814323555</v>
      </c>
      <c r="BL54" s="17">
        <v>9.938963499871857</v>
      </c>
      <c r="BM54" s="17">
        <v>41.170140084126018</v>
      </c>
      <c r="BN54" s="17">
        <v>0</v>
      </c>
      <c r="BO54" s="18">
        <f t="shared" si="4"/>
        <v>9137.5999999999985</v>
      </c>
      <c r="BP54" s="17">
        <v>0</v>
      </c>
      <c r="BQ54" s="17">
        <v>0</v>
      </c>
      <c r="BR54" s="17">
        <v>0</v>
      </c>
      <c r="BS54" s="17">
        <v>0</v>
      </c>
      <c r="BT54" s="17">
        <v>0</v>
      </c>
      <c r="BU54" s="17">
        <v>46</v>
      </c>
      <c r="BV54" s="17">
        <v>33.299999999999997</v>
      </c>
      <c r="BW54" s="17">
        <v>0.3</v>
      </c>
      <c r="BX54" s="18">
        <f t="shared" si="5"/>
        <v>9217.1999999999971</v>
      </c>
    </row>
    <row r="55" spans="1:76" x14ac:dyDescent="0.2">
      <c r="A55" s="32" t="s">
        <v>107</v>
      </c>
      <c r="B55" s="16"/>
      <c r="C55" s="17">
        <v>0.28996650864066803</v>
      </c>
      <c r="D55" s="17">
        <v>0</v>
      </c>
      <c r="E55" s="17">
        <v>0</v>
      </c>
      <c r="F55" s="17">
        <v>0.15793788827640157</v>
      </c>
      <c r="G55" s="17">
        <v>2.179360194475783</v>
      </c>
      <c r="H55" s="17">
        <v>0.49235100237835616</v>
      </c>
      <c r="I55" s="17">
        <v>0</v>
      </c>
      <c r="J55" s="17">
        <v>1.8974048171239822E-5</v>
      </c>
      <c r="K55" s="17">
        <v>0</v>
      </c>
      <c r="L55" s="17">
        <v>0</v>
      </c>
      <c r="M55" s="17">
        <v>0.71275169643056779</v>
      </c>
      <c r="N55" s="17">
        <v>2.5947102438114822</v>
      </c>
      <c r="O55" s="17">
        <v>0.7350431416842238</v>
      </c>
      <c r="P55" s="17">
        <v>0.52080288281210807</v>
      </c>
      <c r="Q55" s="17">
        <v>0.20785278944676053</v>
      </c>
      <c r="R55" s="17">
        <v>0.36209024665467665</v>
      </c>
      <c r="S55" s="17">
        <v>0.40343801232478249</v>
      </c>
      <c r="T55" s="17">
        <v>0.68081859040292336</v>
      </c>
      <c r="U55" s="17">
        <v>5.0243006384527451</v>
      </c>
      <c r="V55" s="17">
        <v>0.24390666809230946</v>
      </c>
      <c r="W55" s="17">
        <v>0.90640574111091621</v>
      </c>
      <c r="X55" s="17">
        <v>7.9758667241171824E-5</v>
      </c>
      <c r="Y55" s="17">
        <v>8.5031480138435686E-2</v>
      </c>
      <c r="Z55" s="17">
        <v>0.29225126539233437</v>
      </c>
      <c r="AA55" s="17">
        <v>0</v>
      </c>
      <c r="AB55" s="17">
        <v>0.1364903119085685</v>
      </c>
      <c r="AC55" s="17">
        <v>2.2735417527352015</v>
      </c>
      <c r="AD55" s="17">
        <v>3.6452743047634422</v>
      </c>
      <c r="AE55" s="17">
        <v>27.567669214962237</v>
      </c>
      <c r="AF55" s="17">
        <v>0.80974974561117652</v>
      </c>
      <c r="AG55" s="17">
        <v>5.5262803879396776</v>
      </c>
      <c r="AH55" s="17">
        <v>0</v>
      </c>
      <c r="AI55" s="17">
        <v>33.141691363135436</v>
      </c>
      <c r="AJ55" s="17">
        <v>2.1628339844725774E-7</v>
      </c>
      <c r="AK55" s="17">
        <v>9.3939553047773655E-2</v>
      </c>
      <c r="AL55" s="17">
        <v>2.9230855147982737</v>
      </c>
      <c r="AM55" s="17">
        <v>1.8724921098087988</v>
      </c>
      <c r="AN55" s="17">
        <v>0</v>
      </c>
      <c r="AO55" s="17">
        <v>0.21025407115490896</v>
      </c>
      <c r="AP55" s="17">
        <v>3.8275146883430917</v>
      </c>
      <c r="AQ55" s="17">
        <v>2.8715723321726347</v>
      </c>
      <c r="AR55" s="17">
        <v>0.27573473690332806</v>
      </c>
      <c r="AS55" s="17">
        <v>3.541257672288646</v>
      </c>
      <c r="AT55" s="17">
        <v>0.21741658909084613</v>
      </c>
      <c r="AU55" s="17">
        <v>0</v>
      </c>
      <c r="AV55" s="17">
        <v>10.249732109770164</v>
      </c>
      <c r="AW55" s="17">
        <v>6.6289342083794702</v>
      </c>
      <c r="AX55" s="17">
        <v>2.7771865321549383</v>
      </c>
      <c r="AY55" s="17">
        <v>0.45366928814092217</v>
      </c>
      <c r="AZ55" s="17">
        <v>0.86809966932603311</v>
      </c>
      <c r="BA55" s="17">
        <v>3.7259643614809757</v>
      </c>
      <c r="BB55" s="17">
        <v>0.70620334046514832</v>
      </c>
      <c r="BC55" s="17">
        <v>17.754162684512693</v>
      </c>
      <c r="BD55" s="17">
        <v>0.41548886788786515</v>
      </c>
      <c r="BE55" s="17">
        <v>0</v>
      </c>
      <c r="BF55" s="17">
        <v>21.126259117181096</v>
      </c>
      <c r="BG55" s="17">
        <v>0.10010978812533602</v>
      </c>
      <c r="BH55" s="17">
        <v>1.2240046565404157</v>
      </c>
      <c r="BI55" s="17">
        <v>2.7474943183415697</v>
      </c>
      <c r="BJ55" s="17">
        <v>0.99022730453426255</v>
      </c>
      <c r="BK55" s="17">
        <v>9.2260395191546998</v>
      </c>
      <c r="BL55" s="17">
        <v>0</v>
      </c>
      <c r="BM55" s="17">
        <v>0.45374595846654586</v>
      </c>
      <c r="BN55" s="17">
        <v>0</v>
      </c>
      <c r="BO55" s="18">
        <f t="shared" si="4"/>
        <v>184.27040401265049</v>
      </c>
      <c r="BP55" s="17">
        <v>728.02959598734958</v>
      </c>
      <c r="BQ55" s="17">
        <v>0</v>
      </c>
      <c r="BR55" s="17">
        <v>0</v>
      </c>
      <c r="BS55" s="17">
        <v>0</v>
      </c>
      <c r="BT55" s="17">
        <v>0</v>
      </c>
      <c r="BU55" s="17">
        <v>0</v>
      </c>
      <c r="BV55" s="17">
        <v>1.4</v>
      </c>
      <c r="BW55" s="17">
        <v>0</v>
      </c>
      <c r="BX55" s="18">
        <f t="shared" si="5"/>
        <v>913.7</v>
      </c>
    </row>
    <row r="56" spans="1:76" x14ac:dyDescent="0.2">
      <c r="A56" s="32" t="s">
        <v>108</v>
      </c>
      <c r="B56" s="16"/>
      <c r="C56" s="17">
        <v>155.07259056478796</v>
      </c>
      <c r="D56" s="17">
        <v>0</v>
      </c>
      <c r="E56" s="17">
        <v>0</v>
      </c>
      <c r="F56" s="17">
        <v>13.518854831795585</v>
      </c>
      <c r="G56" s="17">
        <v>217.46364722820789</v>
      </c>
      <c r="H56" s="17">
        <v>8.1945578845501519</v>
      </c>
      <c r="I56" s="17">
        <v>7.0767776035743015</v>
      </c>
      <c r="J56" s="17">
        <v>18.137991259715214</v>
      </c>
      <c r="K56" s="17">
        <v>31.619311631311405</v>
      </c>
      <c r="L56" s="17">
        <v>32.359679994382013</v>
      </c>
      <c r="M56" s="17">
        <v>416.23882455263276</v>
      </c>
      <c r="N56" s="17">
        <v>606.16370658091796</v>
      </c>
      <c r="O56" s="17">
        <v>11.833052367912202</v>
      </c>
      <c r="P56" s="17">
        <v>44.101183498245078</v>
      </c>
      <c r="Q56" s="17">
        <v>156.18769235360605</v>
      </c>
      <c r="R56" s="17">
        <v>19.794171690937432</v>
      </c>
      <c r="S56" s="17">
        <v>9.9102477840531282</v>
      </c>
      <c r="T56" s="17">
        <v>29.944219725179142</v>
      </c>
      <c r="U56" s="17">
        <v>150.59246974235873</v>
      </c>
      <c r="V56" s="17">
        <v>23.791099673430182</v>
      </c>
      <c r="W56" s="17">
        <v>19.525194153460951</v>
      </c>
      <c r="X56" s="17">
        <v>69.454590907445677</v>
      </c>
      <c r="Y56" s="17">
        <v>45.898612927746768</v>
      </c>
      <c r="Z56" s="17">
        <v>30.925211155623387</v>
      </c>
      <c r="AA56" s="17">
        <v>2.5279412662972929</v>
      </c>
      <c r="AB56" s="17">
        <v>58.809677275828605</v>
      </c>
      <c r="AC56" s="17">
        <v>782.04818870773875</v>
      </c>
      <c r="AD56" s="17">
        <v>428.70392400555539</v>
      </c>
      <c r="AE56" s="17">
        <v>653.41521012824353</v>
      </c>
      <c r="AF56" s="17">
        <v>416.36459929494453</v>
      </c>
      <c r="AG56" s="17">
        <v>95.516596211473313</v>
      </c>
      <c r="AH56" s="17">
        <v>3.0885103733887282</v>
      </c>
      <c r="AI56" s="17">
        <v>34.328685818006832</v>
      </c>
      <c r="AJ56" s="17">
        <v>642.411225930044</v>
      </c>
      <c r="AK56" s="17">
        <v>26.393950955664554</v>
      </c>
      <c r="AL56" s="17">
        <v>226.21775911094218</v>
      </c>
      <c r="AM56" s="17">
        <v>39.505844403259474</v>
      </c>
      <c r="AN56" s="17">
        <v>45.995711648709559</v>
      </c>
      <c r="AO56" s="17">
        <v>156.87011567701308</v>
      </c>
      <c r="AP56" s="17">
        <v>382.67512361003662</v>
      </c>
      <c r="AQ56" s="17">
        <v>109.8473896674802</v>
      </c>
      <c r="AR56" s="17">
        <v>62.227183842990087</v>
      </c>
      <c r="AS56" s="17">
        <v>432.37364473675996</v>
      </c>
      <c r="AT56" s="17">
        <v>664.16847202045062</v>
      </c>
      <c r="AU56" s="17">
        <v>132.62468925270466</v>
      </c>
      <c r="AV56" s="17">
        <v>1602.2264668000694</v>
      </c>
      <c r="AW56" s="17">
        <v>199.78446038169733</v>
      </c>
      <c r="AX56" s="17">
        <v>497.68367766238805</v>
      </c>
      <c r="AY56" s="17">
        <v>77.454549504834048</v>
      </c>
      <c r="AZ56" s="17">
        <v>51.868405052838874</v>
      </c>
      <c r="BA56" s="17">
        <v>208.90049847491889</v>
      </c>
      <c r="BB56" s="17">
        <v>81.253510039070363</v>
      </c>
      <c r="BC56" s="17">
        <v>18.094809813516086</v>
      </c>
      <c r="BD56" s="17">
        <v>2092.5151940583364</v>
      </c>
      <c r="BE56" s="17">
        <v>251.75856135679911</v>
      </c>
      <c r="BF56" s="17">
        <v>130.52521295303339</v>
      </c>
      <c r="BG56" s="17">
        <v>834.86361871679628</v>
      </c>
      <c r="BH56" s="17">
        <v>126.9415879775963</v>
      </c>
      <c r="BI56" s="17">
        <v>36.321808207871044</v>
      </c>
      <c r="BJ56" s="17">
        <v>102.1568957059267</v>
      </c>
      <c r="BK56" s="17">
        <v>99.982123825330788</v>
      </c>
      <c r="BL56" s="17">
        <v>6.6192214013083124</v>
      </c>
      <c r="BM56" s="17">
        <v>44.233910861692095</v>
      </c>
      <c r="BN56" s="17">
        <v>0</v>
      </c>
      <c r="BO56" s="18">
        <f t="shared" si="4"/>
        <v>13977.102644843428</v>
      </c>
      <c r="BP56" s="17">
        <v>1340.1035440282712</v>
      </c>
      <c r="BQ56" s="17">
        <v>0</v>
      </c>
      <c r="BR56" s="17">
        <v>0</v>
      </c>
      <c r="BS56" s="17">
        <v>575.99381112825381</v>
      </c>
      <c r="BT56" s="17">
        <v>0</v>
      </c>
      <c r="BU56" s="17">
        <v>1351.2</v>
      </c>
      <c r="BV56" s="17">
        <v>318.7</v>
      </c>
      <c r="BW56" s="17">
        <v>439.1</v>
      </c>
      <c r="BX56" s="18">
        <f t="shared" si="5"/>
        <v>18002.199999999953</v>
      </c>
    </row>
    <row r="57" spans="1:76" x14ac:dyDescent="0.2">
      <c r="A57" s="32" t="s">
        <v>109</v>
      </c>
      <c r="B57" s="16"/>
      <c r="C57" s="17">
        <v>1.1532186822923507</v>
      </c>
      <c r="D57" s="17">
        <v>9.2492970623032009E-2</v>
      </c>
      <c r="E57" s="17">
        <v>0</v>
      </c>
      <c r="F57" s="17">
        <v>1.0762674991218573</v>
      </c>
      <c r="G57" s="17">
        <v>13.483231453069791</v>
      </c>
      <c r="H57" s="17">
        <v>0.2096014308817484</v>
      </c>
      <c r="I57" s="17">
        <v>1.1962899436476496E-6</v>
      </c>
      <c r="J57" s="17">
        <v>7.433421980236794E-5</v>
      </c>
      <c r="K57" s="17">
        <v>0.14366818160931621</v>
      </c>
      <c r="L57" s="17">
        <v>0.27282906980965332</v>
      </c>
      <c r="M57" s="17">
        <v>0.90666665736377139</v>
      </c>
      <c r="N57" s="17">
        <v>0.10383428337500292</v>
      </c>
      <c r="O57" s="17">
        <v>1.5747412801720555</v>
      </c>
      <c r="P57" s="17">
        <v>1.3761173089350092</v>
      </c>
      <c r="Q57" s="17">
        <v>0.61140279762233596</v>
      </c>
      <c r="R57" s="17">
        <v>1.6834608753572675</v>
      </c>
      <c r="S57" s="17">
        <v>1.1114607205640112</v>
      </c>
      <c r="T57" s="17">
        <v>0.54740440020189185</v>
      </c>
      <c r="U57" s="17">
        <v>0.55413274392664624</v>
      </c>
      <c r="V57" s="17">
        <v>6.431989665611923E-2</v>
      </c>
      <c r="W57" s="17">
        <v>0.52914316831885966</v>
      </c>
      <c r="X57" s="17">
        <v>0.22610427136136654</v>
      </c>
      <c r="Y57" s="17">
        <v>1.6813156575766512</v>
      </c>
      <c r="Z57" s="17">
        <v>20.424343881270659</v>
      </c>
      <c r="AA57" s="17">
        <v>0.42314819922272806</v>
      </c>
      <c r="AB57" s="17">
        <v>3.2145930856874796</v>
      </c>
      <c r="AC57" s="17">
        <v>10.893262374491151</v>
      </c>
      <c r="AD57" s="17">
        <v>11.795961194844464</v>
      </c>
      <c r="AE57" s="17">
        <v>66.67056247187675</v>
      </c>
      <c r="AF57" s="17">
        <v>29.524840046436182</v>
      </c>
      <c r="AG57" s="17">
        <v>15.609864068361503</v>
      </c>
      <c r="AH57" s="17">
        <v>0.99067839510690581</v>
      </c>
      <c r="AI57" s="17">
        <v>2.4431358014633049</v>
      </c>
      <c r="AJ57" s="17">
        <v>20.662826050673921</v>
      </c>
      <c r="AK57" s="17">
        <v>0.89079976155233798</v>
      </c>
      <c r="AL57" s="17">
        <v>10.666546024960233</v>
      </c>
      <c r="AM57" s="17">
        <v>2.042427057813502</v>
      </c>
      <c r="AN57" s="17">
        <v>2.7326123756948886</v>
      </c>
      <c r="AO57" s="17">
        <v>7.4976051280874598</v>
      </c>
      <c r="AP57" s="17">
        <v>23.685855355255274</v>
      </c>
      <c r="AQ57" s="17">
        <v>23.698652994909974</v>
      </c>
      <c r="AR57" s="17">
        <v>0</v>
      </c>
      <c r="AS57" s="17">
        <v>58.109637517456129</v>
      </c>
      <c r="AT57" s="17">
        <v>3.3594039749435765</v>
      </c>
      <c r="AU57" s="17">
        <v>0</v>
      </c>
      <c r="AV57" s="17">
        <v>55.76625214968773</v>
      </c>
      <c r="AW57" s="17">
        <v>10.899803716384813</v>
      </c>
      <c r="AX57" s="17">
        <v>8.2747607739267544</v>
      </c>
      <c r="AY57" s="17">
        <v>13.678139248776603</v>
      </c>
      <c r="AZ57" s="17">
        <v>1.929579443022299</v>
      </c>
      <c r="BA57" s="17">
        <v>26.622740441581836</v>
      </c>
      <c r="BB57" s="17">
        <v>8.9875046900664497</v>
      </c>
      <c r="BC57" s="17">
        <v>1.2591481529558834</v>
      </c>
      <c r="BD57" s="17">
        <v>21.032727532579742</v>
      </c>
      <c r="BE57" s="17">
        <v>5.2624744951474867</v>
      </c>
      <c r="BF57" s="17">
        <v>3.8414125885316555</v>
      </c>
      <c r="BG57" s="17">
        <v>21.758507763813988</v>
      </c>
      <c r="BH57" s="17">
        <v>5.2153652094899119</v>
      </c>
      <c r="BI57" s="17">
        <v>1.7516638428455109</v>
      </c>
      <c r="BJ57" s="17">
        <v>3.139217072945879</v>
      </c>
      <c r="BK57" s="17">
        <v>155.85341753669164</v>
      </c>
      <c r="BL57" s="17">
        <v>0.20185153521513113</v>
      </c>
      <c r="BM57" s="17">
        <v>2.2871891668797768</v>
      </c>
      <c r="BN57" s="17">
        <v>0</v>
      </c>
      <c r="BO57" s="18">
        <f t="shared" si="4"/>
        <v>690.5</v>
      </c>
      <c r="BP57" s="17">
        <v>2991.1</v>
      </c>
      <c r="BQ57" s="17">
        <v>0</v>
      </c>
      <c r="BR57" s="17">
        <v>34246.6</v>
      </c>
      <c r="BS57" s="17">
        <v>0</v>
      </c>
      <c r="BT57" s="17">
        <v>0</v>
      </c>
      <c r="BU57" s="17">
        <v>0</v>
      </c>
      <c r="BV57" s="17">
        <v>490.30000000000007</v>
      </c>
      <c r="BW57" s="17">
        <v>2</v>
      </c>
      <c r="BX57" s="18">
        <f t="shared" si="5"/>
        <v>38420.5</v>
      </c>
    </row>
    <row r="58" spans="1:76" x14ac:dyDescent="0.2">
      <c r="A58" s="32" t="s">
        <v>110</v>
      </c>
      <c r="B58" s="16"/>
      <c r="C58" s="17">
        <v>0</v>
      </c>
      <c r="D58" s="17">
        <v>0</v>
      </c>
      <c r="E58" s="17">
        <v>0</v>
      </c>
      <c r="F58" s="17">
        <v>0.41747786338556275</v>
      </c>
      <c r="G58" s="17">
        <v>3.8983648892547111</v>
      </c>
      <c r="H58" s="17">
        <v>0.33891699056075653</v>
      </c>
      <c r="I58" s="17">
        <v>1.4676524950065197E-9</v>
      </c>
      <c r="J58" s="17">
        <v>1.0673020839587242</v>
      </c>
      <c r="K58" s="17">
        <v>0.64792834350249984</v>
      </c>
      <c r="L58" s="17">
        <v>1.8738105691475488</v>
      </c>
      <c r="M58" s="17">
        <v>7.2447292419349019</v>
      </c>
      <c r="N58" s="17">
        <v>12.998594118181579</v>
      </c>
      <c r="O58" s="17">
        <v>1.1607406914291711</v>
      </c>
      <c r="P58" s="17">
        <v>3.1454133041475671</v>
      </c>
      <c r="Q58" s="17">
        <v>5.4184292509429541</v>
      </c>
      <c r="R58" s="17">
        <v>3.9354410321559961</v>
      </c>
      <c r="S58" s="17">
        <v>0.57464436136251362</v>
      </c>
      <c r="T58" s="17">
        <v>7.5289651499984012E-2</v>
      </c>
      <c r="U58" s="17">
        <v>2.3564044511972906</v>
      </c>
      <c r="V58" s="17">
        <v>1.083080185529341</v>
      </c>
      <c r="W58" s="17">
        <v>0.26305191637716552</v>
      </c>
      <c r="X58" s="17">
        <v>3.5572795374053912</v>
      </c>
      <c r="Y58" s="17">
        <v>3.0537669197520376</v>
      </c>
      <c r="Z58" s="17">
        <v>2.7107122283863854</v>
      </c>
      <c r="AA58" s="17">
        <v>0.26830795393851331</v>
      </c>
      <c r="AB58" s="17">
        <v>0.98055865437020018</v>
      </c>
      <c r="AC58" s="17">
        <v>18.501320598630176</v>
      </c>
      <c r="AD58" s="17">
        <v>8.5522018098943899</v>
      </c>
      <c r="AE58" s="17">
        <v>31.356303874876961</v>
      </c>
      <c r="AF58" s="17">
        <v>8.8206668948249263</v>
      </c>
      <c r="AG58" s="17">
        <v>8.2278309266660994</v>
      </c>
      <c r="AH58" s="17">
        <v>0.29842072891431504</v>
      </c>
      <c r="AI58" s="17">
        <v>4.0100722688261099</v>
      </c>
      <c r="AJ58" s="17">
        <v>5.8264683525121708</v>
      </c>
      <c r="AK58" s="17">
        <v>0.14036858648084813</v>
      </c>
      <c r="AL58" s="17">
        <v>2.3429685850119442</v>
      </c>
      <c r="AM58" s="17">
        <v>0.39428577653010471</v>
      </c>
      <c r="AN58" s="17">
        <v>0.85708904460972823</v>
      </c>
      <c r="AO58" s="17">
        <v>4.7743163591542839</v>
      </c>
      <c r="AP58" s="17">
        <v>44.520737442627663</v>
      </c>
      <c r="AQ58" s="17">
        <v>9.2269540749431904</v>
      </c>
      <c r="AR58" s="17">
        <v>15.119131379659981</v>
      </c>
      <c r="AS58" s="17">
        <v>44.952649698409694</v>
      </c>
      <c r="AT58" s="17">
        <v>6.4741257948468212</v>
      </c>
      <c r="AU58" s="17">
        <v>0</v>
      </c>
      <c r="AV58" s="17">
        <v>64.759022511758175</v>
      </c>
      <c r="AW58" s="17">
        <v>20.07825943183127</v>
      </c>
      <c r="AX58" s="17">
        <v>80.443640553365583</v>
      </c>
      <c r="AY58" s="17">
        <v>3.3908870961616993</v>
      </c>
      <c r="AZ58" s="17">
        <v>3.3967181983713437</v>
      </c>
      <c r="BA58" s="17">
        <v>5.7822659604891911</v>
      </c>
      <c r="BB58" s="17">
        <v>5.5228261693467777</v>
      </c>
      <c r="BC58" s="17">
        <v>0.25292725358170753</v>
      </c>
      <c r="BD58" s="17">
        <v>22.663120741257874</v>
      </c>
      <c r="BE58" s="17">
        <v>39.662477564641605</v>
      </c>
      <c r="BF58" s="17">
        <v>352.0803664901033</v>
      </c>
      <c r="BG58" s="17">
        <v>7.3014659674979363</v>
      </c>
      <c r="BH58" s="17">
        <v>14.864324829779145</v>
      </c>
      <c r="BI58" s="17">
        <v>3.6230730342541397</v>
      </c>
      <c r="BJ58" s="17">
        <v>1.5751872419574269</v>
      </c>
      <c r="BK58" s="17">
        <v>9.2600570733446084</v>
      </c>
      <c r="BL58" s="17">
        <v>1.058631421903901</v>
      </c>
      <c r="BM58" s="17">
        <v>2.3482154612176913</v>
      </c>
      <c r="BN58" s="17">
        <v>0</v>
      </c>
      <c r="BO58" s="18">
        <f t="shared" si="4"/>
        <v>909.52962343817137</v>
      </c>
      <c r="BP58" s="17">
        <v>1209.0703765618287</v>
      </c>
      <c r="BQ58" s="17">
        <v>406.1</v>
      </c>
      <c r="BR58" s="17">
        <v>27997.9</v>
      </c>
      <c r="BS58" s="17">
        <v>0</v>
      </c>
      <c r="BT58" s="17">
        <v>0</v>
      </c>
      <c r="BU58" s="17">
        <v>36.299999999999997</v>
      </c>
      <c r="BV58" s="17">
        <v>20.7</v>
      </c>
      <c r="BW58" s="17">
        <v>66.7</v>
      </c>
      <c r="BX58" s="18">
        <f t="shared" si="5"/>
        <v>30646.300000000003</v>
      </c>
    </row>
    <row r="59" spans="1:76" x14ac:dyDescent="0.2">
      <c r="A59" s="32" t="s">
        <v>111</v>
      </c>
      <c r="B59" s="16"/>
      <c r="C59" s="17">
        <v>9.2145635915725343E-3</v>
      </c>
      <c r="D59" s="17">
        <v>0</v>
      </c>
      <c r="E59" s="17">
        <v>0</v>
      </c>
      <c r="F59" s="17">
        <v>8.885218440159745E-2</v>
      </c>
      <c r="G59" s="17">
        <v>3.4861196583998435</v>
      </c>
      <c r="H59" s="17">
        <v>1.8518137948202154</v>
      </c>
      <c r="I59" s="17">
        <v>7.4704917233723609E-10</v>
      </c>
      <c r="J59" s="17">
        <v>0.4470036420260321</v>
      </c>
      <c r="K59" s="17">
        <v>0.68832552642020728</v>
      </c>
      <c r="L59" s="17">
        <v>2.4844878479732325E-3</v>
      </c>
      <c r="M59" s="17">
        <v>3.8369179503610429</v>
      </c>
      <c r="N59" s="17">
        <v>3.4030459039730225E-2</v>
      </c>
      <c r="O59" s="17">
        <v>0.69148640910278802</v>
      </c>
      <c r="P59" s="17">
        <v>1.1742603707046058</v>
      </c>
      <c r="Q59" s="17">
        <v>2.4053851217091964</v>
      </c>
      <c r="R59" s="17">
        <v>1.0745027088678476</v>
      </c>
      <c r="S59" s="17">
        <v>0.26065643080564815</v>
      </c>
      <c r="T59" s="17">
        <v>0.76932453879437179</v>
      </c>
      <c r="U59" s="17">
        <v>1.6112722691837102</v>
      </c>
      <c r="V59" s="17">
        <v>1.4996799436444777</v>
      </c>
      <c r="W59" s="17">
        <v>0.36602626864915955</v>
      </c>
      <c r="X59" s="17">
        <v>2.2629394601222468</v>
      </c>
      <c r="Y59" s="17">
        <v>1.2555066819868343</v>
      </c>
      <c r="Z59" s="17">
        <v>0</v>
      </c>
      <c r="AA59" s="17">
        <v>7.52228980157717E-2</v>
      </c>
      <c r="AB59" s="17">
        <v>0.68110716597447019</v>
      </c>
      <c r="AC59" s="17">
        <v>8.4636056739187477</v>
      </c>
      <c r="AD59" s="17">
        <v>1.8654041156414687</v>
      </c>
      <c r="AE59" s="17">
        <v>11.849748393280796</v>
      </c>
      <c r="AF59" s="17">
        <v>2.6050079467414329</v>
      </c>
      <c r="AG59" s="17">
        <v>7.1552263363147084</v>
      </c>
      <c r="AH59" s="17">
        <v>0.18993778096365982</v>
      </c>
      <c r="AI59" s="17">
        <v>0</v>
      </c>
      <c r="AJ59" s="17">
        <v>1.5885342636184221</v>
      </c>
      <c r="AK59" s="17">
        <v>2.9267920213433909</v>
      </c>
      <c r="AL59" s="17">
        <v>4.1816009507582903</v>
      </c>
      <c r="AM59" s="17">
        <v>8.8227200576280324E-5</v>
      </c>
      <c r="AN59" s="17">
        <v>0.18324425150002413</v>
      </c>
      <c r="AO59" s="17">
        <v>0.92516910176117684</v>
      </c>
      <c r="AP59" s="17">
        <v>1.3204436159025636</v>
      </c>
      <c r="AQ59" s="17">
        <v>1.1105094306490828E-3</v>
      </c>
      <c r="AR59" s="17">
        <v>0</v>
      </c>
      <c r="AS59" s="17">
        <v>0.19707243762855969</v>
      </c>
      <c r="AT59" s="17">
        <v>3.7209277802049767</v>
      </c>
      <c r="AU59" s="17">
        <v>0</v>
      </c>
      <c r="AV59" s="17">
        <v>2.3740580515333285</v>
      </c>
      <c r="AW59" s="17">
        <v>3.4276090633692498</v>
      </c>
      <c r="AX59" s="17">
        <v>26.170264146295573</v>
      </c>
      <c r="AY59" s="17">
        <v>0.2896428988625202</v>
      </c>
      <c r="AZ59" s="17">
        <v>0.9243005875794954</v>
      </c>
      <c r="BA59" s="17">
        <v>1.8319225385580657</v>
      </c>
      <c r="BB59" s="17">
        <v>1.5582658681743768</v>
      </c>
      <c r="BC59" s="17">
        <v>0</v>
      </c>
      <c r="BD59" s="17">
        <v>6.5088016647360583</v>
      </c>
      <c r="BE59" s="17">
        <v>47.224344069074697</v>
      </c>
      <c r="BF59" s="17">
        <v>0.10557993908328653</v>
      </c>
      <c r="BG59" s="17">
        <v>3193.8183298339518</v>
      </c>
      <c r="BH59" s="17">
        <v>79.48769320213043</v>
      </c>
      <c r="BI59" s="17">
        <v>0.90813053462754145</v>
      </c>
      <c r="BJ59" s="17">
        <v>24.205192835804237</v>
      </c>
      <c r="BK59" s="17">
        <v>5.097107949451277</v>
      </c>
      <c r="BL59" s="17">
        <v>0</v>
      </c>
      <c r="BM59" s="17">
        <v>1.4227108753419628</v>
      </c>
      <c r="BN59" s="17">
        <v>0</v>
      </c>
      <c r="BO59" s="18">
        <f t="shared" si="4"/>
        <v>3467.0999999999995</v>
      </c>
      <c r="BP59" s="17">
        <v>7411.0000000000009</v>
      </c>
      <c r="BQ59" s="17">
        <v>0</v>
      </c>
      <c r="BR59" s="17">
        <v>23967.4</v>
      </c>
      <c r="BS59" s="17">
        <v>0</v>
      </c>
      <c r="BT59" s="17">
        <v>0</v>
      </c>
      <c r="BU59" s="17">
        <v>0</v>
      </c>
      <c r="BV59" s="17">
        <v>0</v>
      </c>
      <c r="BW59" s="17">
        <v>0</v>
      </c>
      <c r="BX59" s="18">
        <f t="shared" si="5"/>
        <v>34845.5</v>
      </c>
    </row>
    <row r="60" spans="1:76" x14ac:dyDescent="0.2">
      <c r="A60" s="32" t="s">
        <v>112</v>
      </c>
      <c r="B60" s="16"/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  <c r="W60" s="17">
        <v>0</v>
      </c>
      <c r="X60" s="17">
        <v>0</v>
      </c>
      <c r="Y60" s="17">
        <v>0</v>
      </c>
      <c r="Z60" s="17">
        <v>0</v>
      </c>
      <c r="AA60" s="17">
        <v>0</v>
      </c>
      <c r="AB60" s="17">
        <v>0</v>
      </c>
      <c r="AC60" s="17">
        <v>0</v>
      </c>
      <c r="AD60" s="17">
        <v>0</v>
      </c>
      <c r="AE60" s="17">
        <v>0</v>
      </c>
      <c r="AF60" s="17">
        <v>0</v>
      </c>
      <c r="AG60" s="17">
        <v>0</v>
      </c>
      <c r="AH60" s="17">
        <v>0</v>
      </c>
      <c r="AI60" s="17">
        <v>0</v>
      </c>
      <c r="AJ60" s="17">
        <v>0</v>
      </c>
      <c r="AK60" s="17">
        <v>0</v>
      </c>
      <c r="AL60" s="17">
        <v>0</v>
      </c>
      <c r="AM60" s="17">
        <v>0</v>
      </c>
      <c r="AN60" s="17">
        <v>0</v>
      </c>
      <c r="AO60" s="17">
        <v>0</v>
      </c>
      <c r="AP60" s="17">
        <v>0</v>
      </c>
      <c r="AQ60" s="17">
        <v>0</v>
      </c>
      <c r="AR60" s="17">
        <v>0</v>
      </c>
      <c r="AS60" s="17">
        <v>0</v>
      </c>
      <c r="AT60" s="17">
        <v>0</v>
      </c>
      <c r="AU60" s="17">
        <v>0</v>
      </c>
      <c r="AV60" s="17">
        <v>0</v>
      </c>
      <c r="AW60" s="17">
        <v>0</v>
      </c>
      <c r="AX60" s="17">
        <v>0</v>
      </c>
      <c r="AY60" s="17">
        <v>0</v>
      </c>
      <c r="AZ60" s="17">
        <v>0</v>
      </c>
      <c r="BA60" s="17">
        <v>0</v>
      </c>
      <c r="BB60" s="17">
        <v>0</v>
      </c>
      <c r="BC60" s="17">
        <v>0</v>
      </c>
      <c r="BD60" s="17">
        <v>0</v>
      </c>
      <c r="BE60" s="17">
        <v>0</v>
      </c>
      <c r="BF60" s="17">
        <v>0</v>
      </c>
      <c r="BG60" s="17">
        <v>0</v>
      </c>
      <c r="BH60" s="17">
        <v>0</v>
      </c>
      <c r="BI60" s="17">
        <v>0</v>
      </c>
      <c r="BJ60" s="17">
        <v>0</v>
      </c>
      <c r="BK60" s="17">
        <v>0</v>
      </c>
      <c r="BL60" s="17">
        <v>0</v>
      </c>
      <c r="BM60" s="17">
        <v>0</v>
      </c>
      <c r="BN60" s="17">
        <v>0</v>
      </c>
      <c r="BO60" s="18">
        <f t="shared" si="4"/>
        <v>0</v>
      </c>
      <c r="BP60" s="17">
        <v>6176.9000000000005</v>
      </c>
      <c r="BQ60" s="17">
        <v>2318.3000000000002</v>
      </c>
      <c r="BR60" s="17">
        <v>8258.2000000000007</v>
      </c>
      <c r="BS60" s="17">
        <v>0</v>
      </c>
      <c r="BT60" s="17">
        <v>0</v>
      </c>
      <c r="BU60" s="17">
        <v>3</v>
      </c>
      <c r="BV60" s="17">
        <v>0.4</v>
      </c>
      <c r="BW60" s="17">
        <v>2.4</v>
      </c>
      <c r="BX60" s="18">
        <f t="shared" si="5"/>
        <v>16759.200000000004</v>
      </c>
    </row>
    <row r="61" spans="1:76" x14ac:dyDescent="0.2">
      <c r="A61" s="32" t="s">
        <v>113</v>
      </c>
      <c r="B61" s="16"/>
      <c r="C61" s="17">
        <v>0.2567932874634159</v>
      </c>
      <c r="D61" s="17">
        <v>0</v>
      </c>
      <c r="E61" s="17">
        <v>0</v>
      </c>
      <c r="F61" s="17">
        <v>7.662104053982776E-3</v>
      </c>
      <c r="G61" s="17">
        <v>11.099406998226724</v>
      </c>
      <c r="H61" s="17">
        <v>8.7357729238787665E-2</v>
      </c>
      <c r="I61" s="17">
        <v>2.5218920237485554</v>
      </c>
      <c r="J61" s="17">
        <v>0.26265586684041492</v>
      </c>
      <c r="K61" s="17">
        <v>1.9558959704837002</v>
      </c>
      <c r="L61" s="17">
        <v>4.7757271255345259E-3</v>
      </c>
      <c r="M61" s="17">
        <v>0.20957648781456734</v>
      </c>
      <c r="N61" s="17">
        <v>0.62404590248821201</v>
      </c>
      <c r="O61" s="17">
        <v>7.3255390913031871E-4</v>
      </c>
      <c r="P61" s="17">
        <v>0.33453541397517583</v>
      </c>
      <c r="Q61" s="17">
        <v>0.29529179390684984</v>
      </c>
      <c r="R61" s="17">
        <v>6.3881504016421227</v>
      </c>
      <c r="S61" s="17">
        <v>4.0532954038731992</v>
      </c>
      <c r="T61" s="17">
        <v>0.20778886679619313</v>
      </c>
      <c r="U61" s="17">
        <v>0</v>
      </c>
      <c r="V61" s="17">
        <v>1.4749468087546715E-3</v>
      </c>
      <c r="W61" s="17">
        <v>3.3196319569338062</v>
      </c>
      <c r="X61" s="17">
        <v>3.2578854716861866E-4</v>
      </c>
      <c r="Y61" s="17">
        <v>2.9304246943985507E-2</v>
      </c>
      <c r="Z61" s="17">
        <v>0</v>
      </c>
      <c r="AA61" s="17">
        <v>6.4736815951508375E-2</v>
      </c>
      <c r="AB61" s="17">
        <v>0.52195549125771667</v>
      </c>
      <c r="AC61" s="17">
        <v>9.2631739001172697</v>
      </c>
      <c r="AD61" s="17">
        <v>11.34512756230745</v>
      </c>
      <c r="AE61" s="17">
        <v>38.997676914990407</v>
      </c>
      <c r="AF61" s="17">
        <v>7.9154747568517658</v>
      </c>
      <c r="AG61" s="17">
        <v>2.3145791843799275</v>
      </c>
      <c r="AH61" s="17">
        <v>3.1499167848186263E-4</v>
      </c>
      <c r="AI61" s="17">
        <v>0</v>
      </c>
      <c r="AJ61" s="17">
        <v>2.4227054589366177E-3</v>
      </c>
      <c r="AK61" s="17">
        <v>0.4415273463914709</v>
      </c>
      <c r="AL61" s="17">
        <v>11.408710063306044</v>
      </c>
      <c r="AM61" s="17">
        <v>17.665067039149843</v>
      </c>
      <c r="AN61" s="17">
        <v>32.47525393257299</v>
      </c>
      <c r="AO61" s="17">
        <v>11.202032795966618</v>
      </c>
      <c r="AP61" s="17">
        <v>0.45882727706458337</v>
      </c>
      <c r="AQ61" s="17">
        <v>4.8396133589670107</v>
      </c>
      <c r="AR61" s="17">
        <v>0</v>
      </c>
      <c r="AS61" s="17">
        <v>3.6432625640215006</v>
      </c>
      <c r="AT61" s="17">
        <v>1.0117012817746933</v>
      </c>
      <c r="AU61" s="17">
        <v>0</v>
      </c>
      <c r="AV61" s="17">
        <v>30.410374182758968</v>
      </c>
      <c r="AW61" s="17">
        <v>7.3107191973293002</v>
      </c>
      <c r="AX61" s="17">
        <v>13.778210146936265</v>
      </c>
      <c r="AY61" s="17">
        <v>27.479525984699471</v>
      </c>
      <c r="AZ61" s="17">
        <v>0.63678106719350791</v>
      </c>
      <c r="BA61" s="17">
        <v>1.5487736402503431</v>
      </c>
      <c r="BB61" s="17">
        <v>1.403931730551671</v>
      </c>
      <c r="BC61" s="17">
        <v>3.8709082035858566</v>
      </c>
      <c r="BD61" s="17">
        <v>9.8036748026459222</v>
      </c>
      <c r="BE61" s="17">
        <v>47.799202958578199</v>
      </c>
      <c r="BF61" s="17">
        <v>12.044906071901901</v>
      </c>
      <c r="BG61" s="17">
        <v>8.9344915113459091</v>
      </c>
      <c r="BH61" s="17">
        <v>1.0640470537790323</v>
      </c>
      <c r="BI61" s="17">
        <v>451.17267015860375</v>
      </c>
      <c r="BJ61" s="17">
        <v>17.905244887408571</v>
      </c>
      <c r="BK61" s="17">
        <v>13.385842112852497</v>
      </c>
      <c r="BL61" s="17">
        <v>0</v>
      </c>
      <c r="BM61" s="17">
        <v>0.7139589055244806</v>
      </c>
      <c r="BN61" s="17">
        <v>0</v>
      </c>
      <c r="BO61" s="18">
        <f t="shared" si="4"/>
        <v>834.49531406897415</v>
      </c>
      <c r="BP61" s="17">
        <v>1924.6940639364725</v>
      </c>
      <c r="BQ61" s="17">
        <v>266</v>
      </c>
      <c r="BR61" s="17">
        <v>1231.5</v>
      </c>
      <c r="BS61" s="17">
        <v>180.14403328441497</v>
      </c>
      <c r="BT61" s="17">
        <v>0</v>
      </c>
      <c r="BU61" s="17">
        <v>85.569489278281765</v>
      </c>
      <c r="BV61" s="17">
        <v>1.3363048997197697</v>
      </c>
      <c r="BW61" s="17">
        <v>107.86079453206688</v>
      </c>
      <c r="BX61" s="18">
        <f t="shared" si="5"/>
        <v>4631.5999999999312</v>
      </c>
    </row>
    <row r="62" spans="1:76" x14ac:dyDescent="0.2">
      <c r="A62" s="32" t="s">
        <v>114</v>
      </c>
      <c r="B62" s="16"/>
      <c r="C62" s="17">
        <v>12.836920744477871</v>
      </c>
      <c r="D62" s="17">
        <v>0.547423532260638</v>
      </c>
      <c r="E62" s="17">
        <v>9.0260728336835641E-2</v>
      </c>
      <c r="F62" s="17">
        <v>0.77020414197024867</v>
      </c>
      <c r="G62" s="17">
        <v>44.727344361479354</v>
      </c>
      <c r="H62" s="17">
        <v>5.0395346092032183</v>
      </c>
      <c r="I62" s="17">
        <v>2.6952977003104963</v>
      </c>
      <c r="J62" s="17">
        <v>3.2703364565609743</v>
      </c>
      <c r="K62" s="17">
        <v>3.1408644606286615</v>
      </c>
      <c r="L62" s="17">
        <v>4.5795685524883369</v>
      </c>
      <c r="M62" s="17">
        <v>32.354103765757756</v>
      </c>
      <c r="N62" s="17">
        <v>15.303642295481948</v>
      </c>
      <c r="O62" s="17">
        <v>6.1811516947760943</v>
      </c>
      <c r="P62" s="17">
        <v>5.4410027868782578</v>
      </c>
      <c r="Q62" s="17">
        <v>29.573263945215587</v>
      </c>
      <c r="R62" s="17">
        <v>9.6252474838584234</v>
      </c>
      <c r="S62" s="17">
        <v>4.4876777056816168</v>
      </c>
      <c r="T62" s="17">
        <v>2.598180744569202</v>
      </c>
      <c r="U62" s="17">
        <v>6.0984885738219656</v>
      </c>
      <c r="V62" s="17">
        <v>9.623028692381693</v>
      </c>
      <c r="W62" s="17">
        <v>4.4476513558155721</v>
      </c>
      <c r="X62" s="17">
        <v>2.4758621348291965</v>
      </c>
      <c r="Y62" s="17">
        <v>7.9015504832086032</v>
      </c>
      <c r="Z62" s="17">
        <v>13.587276874350348</v>
      </c>
      <c r="AA62" s="17">
        <v>0</v>
      </c>
      <c r="AB62" s="17">
        <v>6.8890242417767507</v>
      </c>
      <c r="AC62" s="17">
        <v>82.739558274309488</v>
      </c>
      <c r="AD62" s="17">
        <v>6.0321061475743063</v>
      </c>
      <c r="AE62" s="17">
        <v>63.788761962910286</v>
      </c>
      <c r="AF62" s="17">
        <v>9.7330680129788156</v>
      </c>
      <c r="AG62" s="17">
        <v>16.484627351299238</v>
      </c>
      <c r="AH62" s="17">
        <v>2.4469139170401943</v>
      </c>
      <c r="AI62" s="17">
        <v>3.1208163435091136</v>
      </c>
      <c r="AJ62" s="17">
        <v>63.962485550928335</v>
      </c>
      <c r="AK62" s="17">
        <v>2.7447156996086246</v>
      </c>
      <c r="AL62" s="17">
        <v>19.729024768576942</v>
      </c>
      <c r="AM62" s="17">
        <v>6.8999862727164567</v>
      </c>
      <c r="AN62" s="17">
        <v>13.120871451895864</v>
      </c>
      <c r="AO62" s="17">
        <v>30.431902053893129</v>
      </c>
      <c r="AP62" s="17">
        <v>17.874854530644583</v>
      </c>
      <c r="AQ62" s="17">
        <v>29.193397699298899</v>
      </c>
      <c r="AR62" s="17">
        <v>10.228220984672459</v>
      </c>
      <c r="AS62" s="17">
        <v>28.930544934358483</v>
      </c>
      <c r="AT62" s="17">
        <v>14.094984530898705</v>
      </c>
      <c r="AU62" s="17">
        <v>6.0402141915532068</v>
      </c>
      <c r="AV62" s="17">
        <v>71.448100484863616</v>
      </c>
      <c r="AW62" s="17">
        <v>12.667483041214737</v>
      </c>
      <c r="AX62" s="17">
        <v>20.430037796441248</v>
      </c>
      <c r="AY62" s="17">
        <v>15.430501282386832</v>
      </c>
      <c r="AZ62" s="17">
        <v>2.5891556505643569</v>
      </c>
      <c r="BA62" s="17">
        <v>10.513236133841335</v>
      </c>
      <c r="BB62" s="17">
        <v>4.0783955197276862</v>
      </c>
      <c r="BC62" s="17">
        <v>3.0442563650626098</v>
      </c>
      <c r="BD62" s="17">
        <v>12.518678499795868</v>
      </c>
      <c r="BE62" s="17">
        <v>1.8247626693330339</v>
      </c>
      <c r="BF62" s="17">
        <v>28.513504644722691</v>
      </c>
      <c r="BG62" s="17">
        <v>80.235383684633476</v>
      </c>
      <c r="BH62" s="17">
        <v>5.0471615171418422</v>
      </c>
      <c r="BI62" s="17">
        <v>28.920661250753636</v>
      </c>
      <c r="BJ62" s="17">
        <v>332.56298731001232</v>
      </c>
      <c r="BK62" s="17">
        <v>14.230226448793204</v>
      </c>
      <c r="BL62" s="17">
        <v>0.48686089070479238</v>
      </c>
      <c r="BM62" s="17">
        <v>1.4919664000765063</v>
      </c>
      <c r="BN62" s="17">
        <v>0</v>
      </c>
      <c r="BO62" s="18">
        <f t="shared" si="4"/>
        <v>1307.9153223348569</v>
      </c>
      <c r="BP62" s="17">
        <v>858.68467766514368</v>
      </c>
      <c r="BQ62" s="17">
        <v>51.9</v>
      </c>
      <c r="BR62" s="17">
        <v>683.7</v>
      </c>
      <c r="BS62" s="17">
        <v>0</v>
      </c>
      <c r="BT62" s="17">
        <v>0</v>
      </c>
      <c r="BU62" s="17">
        <v>49.9</v>
      </c>
      <c r="BV62" s="17">
        <v>0</v>
      </c>
      <c r="BW62" s="17">
        <v>36.6</v>
      </c>
      <c r="BX62" s="18">
        <f t="shared" si="5"/>
        <v>2988.7000000000007</v>
      </c>
    </row>
    <row r="63" spans="1:76" x14ac:dyDescent="0.2">
      <c r="A63" s="32" t="s">
        <v>115</v>
      </c>
      <c r="B63" s="16"/>
      <c r="C63" s="17">
        <v>14.883187019674812</v>
      </c>
      <c r="D63" s="17">
        <v>0.59783102147797496</v>
      </c>
      <c r="E63" s="17">
        <v>0.19134646540477138</v>
      </c>
      <c r="F63" s="17">
        <v>1.5320939904003801</v>
      </c>
      <c r="G63" s="17">
        <v>78.27923191992403</v>
      </c>
      <c r="H63" s="17">
        <v>4.7832191109959625</v>
      </c>
      <c r="I63" s="17">
        <v>4.0145831441228408</v>
      </c>
      <c r="J63" s="17">
        <v>5.5345989909243656</v>
      </c>
      <c r="K63" s="17">
        <v>2.9212053565967855</v>
      </c>
      <c r="L63" s="17">
        <v>3.5775741685378901</v>
      </c>
      <c r="M63" s="17">
        <v>49.289479222452847</v>
      </c>
      <c r="N63" s="17">
        <v>26.762215421048349</v>
      </c>
      <c r="O63" s="17">
        <v>4.3543439301172295</v>
      </c>
      <c r="P63" s="17">
        <v>10.88419934102326</v>
      </c>
      <c r="Q63" s="17">
        <v>60.64385187085162</v>
      </c>
      <c r="R63" s="17">
        <v>13.716976449444708</v>
      </c>
      <c r="S63" s="17">
        <v>2.3797210412253058</v>
      </c>
      <c r="T63" s="17">
        <v>4.0940266564062409</v>
      </c>
      <c r="U63" s="17">
        <v>10.760174226514913</v>
      </c>
      <c r="V63" s="17">
        <v>16.421852338900461</v>
      </c>
      <c r="W63" s="17">
        <v>1.5609008095660859</v>
      </c>
      <c r="X63" s="17">
        <v>4.0861985570354458</v>
      </c>
      <c r="Y63" s="17">
        <v>14.080787404805857</v>
      </c>
      <c r="Z63" s="17">
        <v>68.787534411732949</v>
      </c>
      <c r="AA63" s="17">
        <v>2.3625180888866382</v>
      </c>
      <c r="AB63" s="17">
        <v>11.811462272261375</v>
      </c>
      <c r="AC63" s="17">
        <v>117.50695382490541</v>
      </c>
      <c r="AD63" s="17">
        <v>9.6774659735508735</v>
      </c>
      <c r="AE63" s="17">
        <v>143.34814658200008</v>
      </c>
      <c r="AF63" s="17">
        <v>18.09735038234713</v>
      </c>
      <c r="AG63" s="17">
        <v>32.943616770177506</v>
      </c>
      <c r="AH63" s="17">
        <v>4.7884834595379902</v>
      </c>
      <c r="AI63" s="17">
        <v>6.2029304159014034</v>
      </c>
      <c r="AJ63" s="17">
        <v>33.189431576032511</v>
      </c>
      <c r="AK63" s="17">
        <v>5.0083812408543871</v>
      </c>
      <c r="AL63" s="17">
        <v>18.310730569245386</v>
      </c>
      <c r="AM63" s="17">
        <v>4.4102071108458336</v>
      </c>
      <c r="AN63" s="17">
        <v>5.182034315432845</v>
      </c>
      <c r="AO63" s="17">
        <v>10.338665086411821</v>
      </c>
      <c r="AP63" s="17">
        <v>25.809470935720537</v>
      </c>
      <c r="AQ63" s="17">
        <v>46.544170509262187</v>
      </c>
      <c r="AR63" s="17">
        <v>47.138635714915388</v>
      </c>
      <c r="AS63" s="17">
        <v>256.93182532958718</v>
      </c>
      <c r="AT63" s="17">
        <v>24.03010248889699</v>
      </c>
      <c r="AU63" s="17">
        <v>11.554798148687114</v>
      </c>
      <c r="AV63" s="17">
        <v>76.084866563059791</v>
      </c>
      <c r="AW63" s="17">
        <v>133.73782586257613</v>
      </c>
      <c r="AX63" s="17">
        <v>115.78950866033743</v>
      </c>
      <c r="AY63" s="17">
        <v>14.754225757475007</v>
      </c>
      <c r="AZ63" s="17">
        <v>25.402842916425978</v>
      </c>
      <c r="BA63" s="17">
        <v>50.778469952826988</v>
      </c>
      <c r="BB63" s="17">
        <v>9.6904405865785854</v>
      </c>
      <c r="BC63" s="17">
        <v>3.9825955958259569</v>
      </c>
      <c r="BD63" s="17">
        <v>35.54533297351589</v>
      </c>
      <c r="BE63" s="17">
        <v>0</v>
      </c>
      <c r="BF63" s="17">
        <v>126.62735640783823</v>
      </c>
      <c r="BG63" s="17">
        <v>521.82565528828331</v>
      </c>
      <c r="BH63" s="17">
        <v>107.86139214253086</v>
      </c>
      <c r="BI63" s="17">
        <v>8.0741822600422797</v>
      </c>
      <c r="BJ63" s="17">
        <v>15.756912407537664</v>
      </c>
      <c r="BK63" s="17">
        <v>643.57126888221171</v>
      </c>
      <c r="BL63" s="17">
        <v>0.77704793734978983</v>
      </c>
      <c r="BM63" s="17">
        <v>3.4155621409380612</v>
      </c>
      <c r="BN63" s="17">
        <v>0</v>
      </c>
      <c r="BO63" s="18">
        <f t="shared" si="4"/>
        <v>3132.9999999999991</v>
      </c>
      <c r="BP63" s="17">
        <v>650.59999999999991</v>
      </c>
      <c r="BQ63" s="17">
        <v>1940.4</v>
      </c>
      <c r="BR63" s="17">
        <v>0</v>
      </c>
      <c r="BS63" s="17">
        <v>0</v>
      </c>
      <c r="BT63" s="17">
        <v>0</v>
      </c>
      <c r="BU63" s="17">
        <v>147.30000000000001</v>
      </c>
      <c r="BV63" s="17">
        <v>6</v>
      </c>
      <c r="BW63" s="17">
        <v>136.19999999999999</v>
      </c>
      <c r="BX63" s="18">
        <f t="shared" si="5"/>
        <v>6013.4999999999991</v>
      </c>
    </row>
    <row r="64" spans="1:76" x14ac:dyDescent="0.2">
      <c r="A64" s="32" t="s">
        <v>116</v>
      </c>
      <c r="B64" s="16"/>
      <c r="C64" s="17">
        <v>1.2350762242163356</v>
      </c>
      <c r="D64" s="17">
        <v>0.29215623018881959</v>
      </c>
      <c r="E64" s="17">
        <v>0</v>
      </c>
      <c r="F64" s="17">
        <v>9.9072574258206689E-2</v>
      </c>
      <c r="G64" s="17">
        <v>4.6022113092954022</v>
      </c>
      <c r="H64" s="17">
        <v>1.3234003862584005</v>
      </c>
      <c r="I64" s="17">
        <v>0.68745240264558016</v>
      </c>
      <c r="J64" s="17">
        <v>0.36237341908564302</v>
      </c>
      <c r="K64" s="17">
        <v>1.0650329440337976</v>
      </c>
      <c r="L64" s="17">
        <v>0.60422261947386724</v>
      </c>
      <c r="M64" s="17">
        <v>1.6156055514357091</v>
      </c>
      <c r="N64" s="17">
        <v>2.0882872002084709</v>
      </c>
      <c r="O64" s="17">
        <v>0.371846854356086</v>
      </c>
      <c r="P64" s="17">
        <v>6.0708012963046443</v>
      </c>
      <c r="Q64" s="17">
        <v>8.5062770778392185</v>
      </c>
      <c r="R64" s="17">
        <v>2.8581491986163883</v>
      </c>
      <c r="S64" s="17">
        <v>0.66744485460280789</v>
      </c>
      <c r="T64" s="17">
        <v>1.3877978096240824</v>
      </c>
      <c r="U64" s="17">
        <v>3.0786035767615836</v>
      </c>
      <c r="V64" s="17">
        <v>0.55913111669960325</v>
      </c>
      <c r="W64" s="17">
        <v>0.47979578865909772</v>
      </c>
      <c r="X64" s="17">
        <v>1.6845750109000945</v>
      </c>
      <c r="Y64" s="17">
        <v>6.8278726514721626</v>
      </c>
      <c r="Z64" s="17">
        <v>0.19571641283552096</v>
      </c>
      <c r="AA64" s="17">
        <v>0</v>
      </c>
      <c r="AB64" s="17">
        <v>2.1384759683547525</v>
      </c>
      <c r="AC64" s="17">
        <v>25.02921275376503</v>
      </c>
      <c r="AD64" s="17">
        <v>7.7872904262397382</v>
      </c>
      <c r="AE64" s="17">
        <v>113.19955586943833</v>
      </c>
      <c r="AF64" s="17">
        <v>21.099268814649641</v>
      </c>
      <c r="AG64" s="17">
        <v>9.6813496639609227</v>
      </c>
      <c r="AH64" s="17">
        <v>1.1104677736740945E-2</v>
      </c>
      <c r="AI64" s="17">
        <v>0</v>
      </c>
      <c r="AJ64" s="17">
        <v>13.996010185062808</v>
      </c>
      <c r="AK64" s="17">
        <v>0.86912181694777257</v>
      </c>
      <c r="AL64" s="17">
        <v>6.7245896182687135</v>
      </c>
      <c r="AM64" s="17">
        <v>3.0876677050463757</v>
      </c>
      <c r="AN64" s="17">
        <v>1.0912370505636573</v>
      </c>
      <c r="AO64" s="17">
        <v>16.057762291222733</v>
      </c>
      <c r="AP64" s="17">
        <v>68.735965005259899</v>
      </c>
      <c r="AQ64" s="17">
        <v>62.273158633916687</v>
      </c>
      <c r="AR64" s="17">
        <v>9.9035402893537992</v>
      </c>
      <c r="AS64" s="17">
        <v>46.049182451758341</v>
      </c>
      <c r="AT64" s="17">
        <v>26.946910802038087</v>
      </c>
      <c r="AU64" s="17">
        <v>3.2057378333329276</v>
      </c>
      <c r="AV64" s="17">
        <v>204.65012021009886</v>
      </c>
      <c r="AW64" s="17">
        <v>27.563486204746834</v>
      </c>
      <c r="AX64" s="17">
        <v>7.8733640948383838</v>
      </c>
      <c r="AY64" s="17">
        <v>3.8028233918132783</v>
      </c>
      <c r="AZ64" s="17">
        <v>2.24884820857707</v>
      </c>
      <c r="BA64" s="17">
        <v>7.29815281537525</v>
      </c>
      <c r="BB64" s="17">
        <v>2.3919223333868582</v>
      </c>
      <c r="BC64" s="17">
        <v>8.0547765435335372E-2</v>
      </c>
      <c r="BD64" s="17">
        <v>21.853096451834944</v>
      </c>
      <c r="BE64" s="17">
        <v>0</v>
      </c>
      <c r="BF64" s="17">
        <v>11.858484233085452</v>
      </c>
      <c r="BG64" s="17">
        <v>6.4828981301555775</v>
      </c>
      <c r="BH64" s="17">
        <v>3.8640336235703829</v>
      </c>
      <c r="BI64" s="17">
        <v>2.8580491533824839</v>
      </c>
      <c r="BJ64" s="17">
        <v>2.6500230697388489</v>
      </c>
      <c r="BK64" s="17">
        <v>2.8722755452953548</v>
      </c>
      <c r="BL64" s="17">
        <v>13.014629650058497</v>
      </c>
      <c r="BM64" s="17">
        <v>1.4903071713422191</v>
      </c>
      <c r="BN64" s="17">
        <v>0</v>
      </c>
      <c r="BO64" s="18">
        <f t="shared" si="4"/>
        <v>807.40310641942426</v>
      </c>
      <c r="BP64" s="17">
        <v>446.49689358057572</v>
      </c>
      <c r="BQ64" s="17">
        <v>0</v>
      </c>
      <c r="BR64" s="17">
        <v>0</v>
      </c>
      <c r="BS64" s="17">
        <v>0</v>
      </c>
      <c r="BT64" s="17">
        <v>0</v>
      </c>
      <c r="BU64" s="17">
        <v>14.2</v>
      </c>
      <c r="BV64" s="17">
        <v>0</v>
      </c>
      <c r="BW64" s="17">
        <v>3.5</v>
      </c>
      <c r="BX64" s="18">
        <f t="shared" si="5"/>
        <v>1271.6000000000001</v>
      </c>
    </row>
    <row r="65" spans="1:76" x14ac:dyDescent="0.2">
      <c r="A65" s="32" t="s">
        <v>117</v>
      </c>
      <c r="B65" s="16"/>
      <c r="C65" s="17">
        <v>0.45098729433725593</v>
      </c>
      <c r="D65" s="17">
        <v>0</v>
      </c>
      <c r="E65" s="17">
        <v>0</v>
      </c>
      <c r="F65" s="17">
        <v>9.1411342382670697E-3</v>
      </c>
      <c r="G65" s="17">
        <v>6.6209094348613311</v>
      </c>
      <c r="H65" s="17">
        <v>0</v>
      </c>
      <c r="I65" s="17">
        <v>2.9218370840615449E-7</v>
      </c>
      <c r="J65" s="17">
        <v>0.39777847161556928</v>
      </c>
      <c r="K65" s="17">
        <v>0.5790956007421586</v>
      </c>
      <c r="L65" s="17">
        <v>3.9137645030161747E-2</v>
      </c>
      <c r="M65" s="17">
        <v>4.8824280719577384</v>
      </c>
      <c r="N65" s="17">
        <v>0.26206862756542293</v>
      </c>
      <c r="O65" s="17">
        <v>4.8555335618564088</v>
      </c>
      <c r="P65" s="17">
        <v>1.1415877183731353</v>
      </c>
      <c r="Q65" s="17">
        <v>1.1690380365279889</v>
      </c>
      <c r="R65" s="17">
        <v>0.71919221717198256</v>
      </c>
      <c r="S65" s="17">
        <v>0.24803682088409618</v>
      </c>
      <c r="T65" s="17">
        <v>0.22922222453202806</v>
      </c>
      <c r="U65" s="17">
        <v>3.0617698478836615</v>
      </c>
      <c r="V65" s="17">
        <v>0.90222508383499622</v>
      </c>
      <c r="W65" s="17">
        <v>0.93653851278218458</v>
      </c>
      <c r="X65" s="17">
        <v>0.29295251108133991</v>
      </c>
      <c r="Y65" s="17">
        <v>0.4491792307663387</v>
      </c>
      <c r="Z65" s="17">
        <v>0.10207091048352435</v>
      </c>
      <c r="AA65" s="17">
        <v>0</v>
      </c>
      <c r="AB65" s="17">
        <v>5.6073503773187507</v>
      </c>
      <c r="AC65" s="17">
        <v>12.623368618846378</v>
      </c>
      <c r="AD65" s="17">
        <v>2.5747319840363772</v>
      </c>
      <c r="AE65" s="17">
        <v>8.4516669114714293</v>
      </c>
      <c r="AF65" s="17">
        <v>2.0093999498059625</v>
      </c>
      <c r="AG65" s="17">
        <v>0.54815251392455677</v>
      </c>
      <c r="AH65" s="17">
        <v>1.0750286870431989E-4</v>
      </c>
      <c r="AI65" s="17">
        <v>13.953923894663982</v>
      </c>
      <c r="AJ65" s="17">
        <v>8.308421609850515E-4</v>
      </c>
      <c r="AK65" s="17">
        <v>0</v>
      </c>
      <c r="AL65" s="17">
        <v>65.268166446979265</v>
      </c>
      <c r="AM65" s="17">
        <v>0</v>
      </c>
      <c r="AN65" s="17">
        <v>0</v>
      </c>
      <c r="AO65" s="17">
        <v>0</v>
      </c>
      <c r="AP65" s="17">
        <v>5.9125527802101627E-3</v>
      </c>
      <c r="AQ65" s="17">
        <v>2.7473479558351873E-3</v>
      </c>
      <c r="AR65" s="17">
        <v>0</v>
      </c>
      <c r="AS65" s="17">
        <v>9.6975927788697847E-2</v>
      </c>
      <c r="AT65" s="17">
        <v>6.5729157143218995</v>
      </c>
      <c r="AU65" s="17">
        <v>0</v>
      </c>
      <c r="AV65" s="17">
        <v>2.7920308984519924</v>
      </c>
      <c r="AW65" s="17">
        <v>1.4280250579829195</v>
      </c>
      <c r="AX65" s="17">
        <v>0.3026325144147417</v>
      </c>
      <c r="AY65" s="17">
        <v>0</v>
      </c>
      <c r="AZ65" s="17">
        <v>0.64013192874747959</v>
      </c>
      <c r="BA65" s="17">
        <v>13.491925390195002</v>
      </c>
      <c r="BB65" s="17">
        <v>1.3078141612731344</v>
      </c>
      <c r="BC65" s="17">
        <v>0</v>
      </c>
      <c r="BD65" s="17">
        <v>16.495829916854905</v>
      </c>
      <c r="BE65" s="17">
        <v>18.765540197509186</v>
      </c>
      <c r="BF65" s="17">
        <v>0.37428424440629371</v>
      </c>
      <c r="BG65" s="17">
        <v>88.49107809240698</v>
      </c>
      <c r="BH65" s="17">
        <v>203.88595980789682</v>
      </c>
      <c r="BI65" s="17">
        <v>2.6010467808013438</v>
      </c>
      <c r="BJ65" s="17">
        <v>0.25971900699771677</v>
      </c>
      <c r="BK65" s="17">
        <v>1.4935897619002287</v>
      </c>
      <c r="BL65" s="17">
        <v>1.0401960269421771</v>
      </c>
      <c r="BM65" s="17">
        <v>118.45175386691881</v>
      </c>
      <c r="BN65" s="17">
        <v>0</v>
      </c>
      <c r="BO65" s="18">
        <f t="shared" si="4"/>
        <v>616.88670148733218</v>
      </c>
      <c r="BP65" s="17">
        <v>3073.0132985126684</v>
      </c>
      <c r="BQ65" s="17">
        <v>0</v>
      </c>
      <c r="BR65" s="17">
        <v>0</v>
      </c>
      <c r="BS65" s="17">
        <v>0</v>
      </c>
      <c r="BT65" s="17">
        <v>0</v>
      </c>
      <c r="BU65" s="17">
        <v>18.399999999999999</v>
      </c>
      <c r="BV65" s="17">
        <v>0</v>
      </c>
      <c r="BW65" s="17">
        <v>7.7</v>
      </c>
      <c r="BX65" s="18">
        <f t="shared" si="5"/>
        <v>3716.0000000000005</v>
      </c>
    </row>
    <row r="66" spans="1:76" x14ac:dyDescent="0.2">
      <c r="A66" s="32" t="s">
        <v>129</v>
      </c>
      <c r="B66" s="16"/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  <c r="W66" s="17">
        <v>0</v>
      </c>
      <c r="X66" s="17">
        <v>0</v>
      </c>
      <c r="Y66" s="17">
        <v>0</v>
      </c>
      <c r="Z66" s="17">
        <v>0</v>
      </c>
      <c r="AA66" s="17">
        <v>0</v>
      </c>
      <c r="AB66" s="17">
        <v>0</v>
      </c>
      <c r="AC66" s="17">
        <v>0</v>
      </c>
      <c r="AD66" s="17">
        <v>0</v>
      </c>
      <c r="AE66" s="17">
        <v>0</v>
      </c>
      <c r="AF66" s="17">
        <v>0</v>
      </c>
      <c r="AG66" s="17">
        <v>0</v>
      </c>
      <c r="AH66" s="17">
        <v>0</v>
      </c>
      <c r="AI66" s="17">
        <v>0</v>
      </c>
      <c r="AJ66" s="17">
        <v>0</v>
      </c>
      <c r="AK66" s="17">
        <v>0</v>
      </c>
      <c r="AL66" s="17">
        <v>0</v>
      </c>
      <c r="AM66" s="17">
        <v>0</v>
      </c>
      <c r="AN66" s="17">
        <v>0</v>
      </c>
      <c r="AO66" s="17">
        <v>0</v>
      </c>
      <c r="AP66" s="17">
        <v>0</v>
      </c>
      <c r="AQ66" s="17">
        <v>0</v>
      </c>
      <c r="AR66" s="17">
        <v>0</v>
      </c>
      <c r="AS66" s="17">
        <v>0</v>
      </c>
      <c r="AT66" s="17">
        <v>0</v>
      </c>
      <c r="AU66" s="17">
        <v>0</v>
      </c>
      <c r="AV66" s="17">
        <v>0</v>
      </c>
      <c r="AW66" s="17">
        <v>0</v>
      </c>
      <c r="AX66" s="17">
        <v>0</v>
      </c>
      <c r="AY66" s="17">
        <v>0</v>
      </c>
      <c r="AZ66" s="17">
        <v>0</v>
      </c>
      <c r="BA66" s="17">
        <v>0</v>
      </c>
      <c r="BB66" s="17">
        <v>0</v>
      </c>
      <c r="BC66" s="17">
        <v>0</v>
      </c>
      <c r="BD66" s="17">
        <v>0</v>
      </c>
      <c r="BE66" s="17">
        <v>0</v>
      </c>
      <c r="BF66" s="17">
        <v>0</v>
      </c>
      <c r="BG66" s="17">
        <v>0</v>
      </c>
      <c r="BH66" s="17">
        <v>0</v>
      </c>
      <c r="BI66" s="17">
        <v>0</v>
      </c>
      <c r="BJ66" s="17">
        <v>0</v>
      </c>
      <c r="BK66" s="17">
        <v>0</v>
      </c>
      <c r="BL66" s="17">
        <v>0</v>
      </c>
      <c r="BM66" s="17">
        <v>0</v>
      </c>
      <c r="BN66" s="17">
        <v>0</v>
      </c>
      <c r="BO66" s="18">
        <f t="shared" si="4"/>
        <v>0</v>
      </c>
      <c r="BP66" s="17">
        <v>457</v>
      </c>
      <c r="BQ66" s="17">
        <v>0</v>
      </c>
      <c r="BR66" s="17">
        <v>0</v>
      </c>
      <c r="BS66" s="17">
        <v>0</v>
      </c>
      <c r="BT66" s="17">
        <v>0</v>
      </c>
      <c r="BU66" s="17">
        <v>0</v>
      </c>
      <c r="BV66" s="17">
        <v>0</v>
      </c>
      <c r="BW66" s="17">
        <v>0</v>
      </c>
      <c r="BX66" s="18">
        <f t="shared" si="5"/>
        <v>457</v>
      </c>
    </row>
    <row r="67" spans="1:76" x14ac:dyDescent="0.2">
      <c r="A67" s="13"/>
      <c r="B67" s="16" t="s">
        <v>35</v>
      </c>
      <c r="C67" s="18">
        <f t="shared" ref="C67:Z67" si="6">SUM(C3:C66)</f>
        <v>7302.2009081236538</v>
      </c>
      <c r="D67" s="18">
        <f t="shared" si="6"/>
        <v>285.06367130726284</v>
      </c>
      <c r="E67" s="18">
        <f t="shared" si="6"/>
        <v>72.630740351563631</v>
      </c>
      <c r="F67" s="18">
        <f t="shared" si="6"/>
        <v>720.48508194289582</v>
      </c>
      <c r="G67" s="18">
        <f t="shared" si="6"/>
        <v>33134.419219996824</v>
      </c>
      <c r="H67" s="18">
        <f t="shared" si="6"/>
        <v>2560.6795232277636</v>
      </c>
      <c r="I67" s="18">
        <f t="shared" si="6"/>
        <v>2205.9418318864523</v>
      </c>
      <c r="J67" s="18">
        <f t="shared" si="6"/>
        <v>2830.5207034243308</v>
      </c>
      <c r="K67" s="18">
        <f t="shared" si="6"/>
        <v>1402.964969434028</v>
      </c>
      <c r="L67" s="18">
        <f t="shared" si="6"/>
        <v>9365.9155786214342</v>
      </c>
      <c r="M67" s="18">
        <f t="shared" si="6"/>
        <v>24747.069392588644</v>
      </c>
      <c r="N67" s="18">
        <f t="shared" si="6"/>
        <v>16714.688706729121</v>
      </c>
      <c r="O67" s="18">
        <f t="shared" si="6"/>
        <v>5071.0376437409332</v>
      </c>
      <c r="P67" s="18">
        <f t="shared" si="6"/>
        <v>4536.3408624046369</v>
      </c>
      <c r="Q67" s="18">
        <f t="shared" si="6"/>
        <v>16914.674746521963</v>
      </c>
      <c r="R67" s="18">
        <f t="shared" si="6"/>
        <v>7575.2189144040904</v>
      </c>
      <c r="S67" s="18">
        <f t="shared" si="6"/>
        <v>1900.3564483829107</v>
      </c>
      <c r="T67" s="18">
        <f t="shared" si="6"/>
        <v>2077.2409866012754</v>
      </c>
      <c r="U67" s="18">
        <f t="shared" si="6"/>
        <v>5771.5438105909116</v>
      </c>
      <c r="V67" s="18">
        <f t="shared" si="6"/>
        <v>10016.823328561859</v>
      </c>
      <c r="W67" s="18">
        <f t="shared" si="6"/>
        <v>1002.811145408494</v>
      </c>
      <c r="X67" s="18">
        <f t="shared" si="6"/>
        <v>2396.4471804036511</v>
      </c>
      <c r="Y67" s="18">
        <f t="shared" si="6"/>
        <v>5616.4654442906021</v>
      </c>
      <c r="Z67" s="18">
        <f t="shared" si="6"/>
        <v>7560.9059119428221</v>
      </c>
      <c r="AA67" s="18">
        <f t="shared" ref="AA67:AL67" si="7">SUM(AA3:AA66)</f>
        <v>560.96750134499825</v>
      </c>
      <c r="AB67" s="18">
        <f t="shared" si="7"/>
        <v>7303.4723678144492</v>
      </c>
      <c r="AC67" s="18">
        <f t="shared" si="7"/>
        <v>57217.279746691704</v>
      </c>
      <c r="AD67" s="18">
        <f t="shared" si="7"/>
        <v>6189.3521653368189</v>
      </c>
      <c r="AE67" s="18">
        <f t="shared" si="7"/>
        <v>23028.15388179573</v>
      </c>
      <c r="AF67" s="18">
        <f t="shared" si="7"/>
        <v>10233.818996519714</v>
      </c>
      <c r="AG67" s="18">
        <f t="shared" si="7"/>
        <v>12401.952944012644</v>
      </c>
      <c r="AH67" s="18">
        <f t="shared" si="7"/>
        <v>2058.8587511497631</v>
      </c>
      <c r="AI67" s="18">
        <f t="shared" si="7"/>
        <v>2736.6569686387161</v>
      </c>
      <c r="AJ67" s="18">
        <f t="shared" si="7"/>
        <v>15403.130047823919</v>
      </c>
      <c r="AK67" s="18">
        <f t="shared" si="7"/>
        <v>2257.2491998880255</v>
      </c>
      <c r="AL67" s="18">
        <f t="shared" si="7"/>
        <v>7880.1927415177115</v>
      </c>
      <c r="AM67" s="18">
        <f t="shared" ref="AM67:BN67" si="8">SUM(AM3:AM66)</f>
        <v>1534.0028726306907</v>
      </c>
      <c r="AN67" s="18">
        <f t="shared" si="8"/>
        <v>2224.3375025332093</v>
      </c>
      <c r="AO67" s="18">
        <f t="shared" si="8"/>
        <v>5555.332575109117</v>
      </c>
      <c r="AP67" s="18">
        <f t="shared" si="8"/>
        <v>14098.260975401392</v>
      </c>
      <c r="AQ67" s="18">
        <f t="shared" si="8"/>
        <v>7696.073789636418</v>
      </c>
      <c r="AR67" s="18">
        <f t="shared" si="8"/>
        <v>6963.9939069271149</v>
      </c>
      <c r="AS67" s="18">
        <f t="shared" si="8"/>
        <v>10704.863882020851</v>
      </c>
      <c r="AT67" s="18">
        <f t="shared" si="8"/>
        <v>8527.6344381118543</v>
      </c>
      <c r="AU67" s="18">
        <f>SUM(AU3:AU66)</f>
        <v>5041.5718905896401</v>
      </c>
      <c r="AV67" s="18">
        <f t="shared" si="8"/>
        <v>28906.799917542681</v>
      </c>
      <c r="AW67" s="18">
        <f t="shared" si="8"/>
        <v>7988.8304767816335</v>
      </c>
      <c r="AX67" s="18">
        <f t="shared" si="8"/>
        <v>11984.034033679707</v>
      </c>
      <c r="AY67" s="18">
        <f t="shared" si="8"/>
        <v>4265.7683572874748</v>
      </c>
      <c r="AZ67" s="18">
        <f t="shared" si="8"/>
        <v>1907.8223315065559</v>
      </c>
      <c r="BA67" s="18">
        <f t="shared" si="8"/>
        <v>7695.332772231086</v>
      </c>
      <c r="BB67" s="18">
        <f t="shared" si="8"/>
        <v>1649.0994883820551</v>
      </c>
      <c r="BC67" s="18">
        <f t="shared" si="8"/>
        <v>707.06574886898727</v>
      </c>
      <c r="BD67" s="18">
        <f t="shared" si="8"/>
        <v>8637.9581253362139</v>
      </c>
      <c r="BE67" s="18">
        <f t="shared" si="8"/>
        <v>8144.4126776466592</v>
      </c>
      <c r="BF67" s="18">
        <f t="shared" si="8"/>
        <v>3056.1356201065746</v>
      </c>
      <c r="BG67" s="18">
        <f t="shared" si="8"/>
        <v>17676.475451710463</v>
      </c>
      <c r="BH67" s="18">
        <f t="shared" si="8"/>
        <v>3891.0394266823823</v>
      </c>
      <c r="BI67" s="18">
        <f t="shared" si="8"/>
        <v>2155.4295562089965</v>
      </c>
      <c r="BJ67" s="18">
        <f t="shared" si="8"/>
        <v>1776.0861216967446</v>
      </c>
      <c r="BK67" s="18">
        <f t="shared" si="8"/>
        <v>3323.8251668885541</v>
      </c>
      <c r="BL67" s="18">
        <f t="shared" si="8"/>
        <v>361.55982902635287</v>
      </c>
      <c r="BM67" s="18">
        <f t="shared" si="8"/>
        <v>1681.0264476409252</v>
      </c>
      <c r="BN67" s="18">
        <f t="shared" si="8"/>
        <v>0</v>
      </c>
      <c r="BO67" s="18">
        <f t="shared" si="4"/>
        <v>497208.3054456067</v>
      </c>
      <c r="BP67" s="18">
        <f t="shared" ref="BP67:BW67" si="9">SUM(BP3:BP66)</f>
        <v>194019.81290010418</v>
      </c>
      <c r="BQ67" s="18">
        <f t="shared" si="9"/>
        <v>4984.6000000000004</v>
      </c>
      <c r="BR67" s="18">
        <f t="shared" si="9"/>
        <v>111640.81444345068</v>
      </c>
      <c r="BS67" s="18">
        <f t="shared" si="9"/>
        <v>101041.69784369117</v>
      </c>
      <c r="BT67" s="18">
        <f t="shared" si="9"/>
        <v>671.29467537241192</v>
      </c>
      <c r="BU67" s="18">
        <f t="shared" si="9"/>
        <v>193848.1273883367</v>
      </c>
      <c r="BV67" s="18">
        <f>SUM(BV3:BV66)</f>
        <v>29598.274174764931</v>
      </c>
      <c r="BW67" s="18">
        <f t="shared" si="9"/>
        <v>134973.67254892466</v>
      </c>
      <c r="BX67" s="18">
        <f t="shared" si="5"/>
        <v>1267986.5994202516</v>
      </c>
    </row>
    <row r="68" spans="1:76" x14ac:dyDescent="0.2">
      <c r="A68" s="13" t="s">
        <v>4</v>
      </c>
      <c r="B68" s="16" t="s">
        <v>124</v>
      </c>
      <c r="C68" s="17">
        <v>166.95044916804702</v>
      </c>
      <c r="D68" s="17">
        <v>0</v>
      </c>
      <c r="E68" s="17">
        <v>0</v>
      </c>
      <c r="F68" s="17">
        <v>0.54401504418411262</v>
      </c>
      <c r="G68" s="17">
        <v>14.295226006918917</v>
      </c>
      <c r="H68" s="17">
        <v>0.8851047575868829</v>
      </c>
      <c r="I68" s="17">
        <v>1.457091557107413E-7</v>
      </c>
      <c r="J68" s="17">
        <v>0.41688731397117251</v>
      </c>
      <c r="K68" s="17">
        <v>0.58748930528953214</v>
      </c>
      <c r="L68" s="17">
        <v>0.13450975667072643</v>
      </c>
      <c r="M68" s="17">
        <v>0.42680790577666411</v>
      </c>
      <c r="N68" s="17">
        <v>5.3139985068990629</v>
      </c>
      <c r="O68" s="17">
        <v>1.6114439799975572E-3</v>
      </c>
      <c r="P68" s="17">
        <v>5.0909071700585908</v>
      </c>
      <c r="Q68" s="17">
        <v>1.0862109961015145</v>
      </c>
      <c r="R68" s="17">
        <v>2.8515575449204542</v>
      </c>
      <c r="S68" s="17">
        <v>0.54286300289589162</v>
      </c>
      <c r="T68" s="17">
        <v>0.96635328032192436</v>
      </c>
      <c r="U68" s="17">
        <v>1.499064228777153</v>
      </c>
      <c r="V68" s="17">
        <v>0.5156366921696004</v>
      </c>
      <c r="W68" s="17">
        <v>0.31884376542016252</v>
      </c>
      <c r="X68" s="17">
        <v>0.44092953183221884</v>
      </c>
      <c r="Y68" s="17">
        <v>8.6293000519449556</v>
      </c>
      <c r="Z68" s="17">
        <v>1.4222974872988241</v>
      </c>
      <c r="AA68" s="17">
        <v>0.11674782877383687</v>
      </c>
      <c r="AB68" s="17">
        <v>5.7039833659877131</v>
      </c>
      <c r="AC68" s="17">
        <v>41.768932004526562</v>
      </c>
      <c r="AD68" s="17">
        <v>11.566492581533934</v>
      </c>
      <c r="AE68" s="17">
        <v>41.332101800372627</v>
      </c>
      <c r="AF68" s="17">
        <v>13.766522465815685</v>
      </c>
      <c r="AG68" s="17">
        <v>30.713149962587103</v>
      </c>
      <c r="AH68" s="17">
        <v>0.49299549081984773</v>
      </c>
      <c r="AI68" s="17">
        <v>2.2782689346582314</v>
      </c>
      <c r="AJ68" s="17">
        <v>33.748877954580976</v>
      </c>
      <c r="AK68" s="17">
        <v>218.85122719475467</v>
      </c>
      <c r="AL68" s="17">
        <v>1.1204480603264131</v>
      </c>
      <c r="AM68" s="17">
        <v>0.54730773280300771</v>
      </c>
      <c r="AN68" s="17">
        <v>6.619449512425895</v>
      </c>
      <c r="AO68" s="17">
        <v>3.2969721889572994</v>
      </c>
      <c r="AP68" s="17">
        <v>54.598198826169913</v>
      </c>
      <c r="AQ68" s="17">
        <v>189.42217626764614</v>
      </c>
      <c r="AR68" s="17">
        <v>378.51637069214883</v>
      </c>
      <c r="AS68" s="17">
        <v>353.4219899171303</v>
      </c>
      <c r="AT68" s="17">
        <v>438.57194897186429</v>
      </c>
      <c r="AU68" s="17">
        <v>278.40749282811703</v>
      </c>
      <c r="AV68" s="17">
        <v>893.34049843171533</v>
      </c>
      <c r="AW68" s="17">
        <v>12.605150468287311</v>
      </c>
      <c r="AX68" s="17">
        <v>203.56008160599677</v>
      </c>
      <c r="AY68" s="17">
        <v>1.0073960126215418E-5</v>
      </c>
      <c r="AZ68" s="17">
        <v>2.4924858700311967</v>
      </c>
      <c r="BA68" s="17">
        <v>33.901754637456683</v>
      </c>
      <c r="BB68" s="17">
        <v>20.930352625867176</v>
      </c>
      <c r="BC68" s="17">
        <v>52.522621323796898</v>
      </c>
      <c r="BD68" s="17">
        <v>106.20791296416903</v>
      </c>
      <c r="BE68" s="17">
        <v>873.4117695465311</v>
      </c>
      <c r="BF68" s="17">
        <v>381.90317328209068</v>
      </c>
      <c r="BG68" s="17">
        <v>1690.0610258073261</v>
      </c>
      <c r="BH68" s="17">
        <v>439.70851741008642</v>
      </c>
      <c r="BI68" s="17">
        <v>135.31643789547854</v>
      </c>
      <c r="BJ68" s="17">
        <v>15.038372480538198</v>
      </c>
      <c r="BK68" s="17">
        <v>377.99734162737582</v>
      </c>
      <c r="BL68" s="17">
        <v>0.73812951126372051</v>
      </c>
      <c r="BM68" s="17">
        <v>33.784626024179822</v>
      </c>
      <c r="BN68" s="17">
        <v>0</v>
      </c>
      <c r="BO68" s="18">
        <f t="shared" si="4"/>
        <v>7591.3019792749246</v>
      </c>
      <c r="BP68" s="17">
        <v>16299.660099770012</v>
      </c>
      <c r="BQ68" s="17">
        <v>0</v>
      </c>
      <c r="BR68" s="17">
        <v>303.3953297900282</v>
      </c>
      <c r="BS68" s="17">
        <v>5566.842591165032</v>
      </c>
      <c r="BT68" s="17">
        <v>0</v>
      </c>
      <c r="BU68" s="17">
        <v>0</v>
      </c>
      <c r="BV68" s="17">
        <v>0</v>
      </c>
      <c r="BW68" s="17">
        <v>0</v>
      </c>
      <c r="BX68" s="18">
        <f t="shared" si="5"/>
        <v>29761.199999999997</v>
      </c>
    </row>
    <row r="69" spans="1:76" x14ac:dyDescent="0.2">
      <c r="A69" s="13" t="s">
        <v>2</v>
      </c>
      <c r="B69" s="18" t="s">
        <v>246</v>
      </c>
      <c r="C69" s="17">
        <v>147.23311326611625</v>
      </c>
      <c r="D69" s="17">
        <v>50.112122149468895</v>
      </c>
      <c r="E69" s="17">
        <v>11.579400586672589</v>
      </c>
      <c r="F69" s="17">
        <v>16.293389597129785</v>
      </c>
      <c r="G69" s="17">
        <v>69.010192501390549</v>
      </c>
      <c r="H69" s="17">
        <v>70.252047611411726</v>
      </c>
      <c r="I69" s="17">
        <v>16.800993002287477</v>
      </c>
      <c r="J69" s="17">
        <v>13.064043439735745</v>
      </c>
      <c r="K69" s="17">
        <v>5.7078744347748778</v>
      </c>
      <c r="L69" s="17">
        <v>18.848768992158597</v>
      </c>
      <c r="M69" s="17">
        <v>189.09977715062769</v>
      </c>
      <c r="N69" s="17">
        <v>38.914705848814947</v>
      </c>
      <c r="O69" s="17">
        <v>62.007910834317052</v>
      </c>
      <c r="P69" s="17">
        <v>44.749989995975582</v>
      </c>
      <c r="Q69" s="17">
        <v>25.82676323355615</v>
      </c>
      <c r="R69" s="17">
        <v>26.304455847444196</v>
      </c>
      <c r="S69" s="17">
        <v>10.675206836204614</v>
      </c>
      <c r="T69" s="17">
        <v>12.515598256969543</v>
      </c>
      <c r="U69" s="17">
        <v>16.719983342956148</v>
      </c>
      <c r="V69" s="17">
        <v>45.133522032882944</v>
      </c>
      <c r="W69" s="17">
        <v>2.5747726009248848</v>
      </c>
      <c r="X69" s="17">
        <v>19.017134365561986</v>
      </c>
      <c r="Y69" s="17">
        <v>42.563989306918671</v>
      </c>
      <c r="Z69" s="17">
        <v>93.888625114557897</v>
      </c>
      <c r="AA69" s="17">
        <v>-2.1249843934636896</v>
      </c>
      <c r="AB69" s="17">
        <v>57.285106341806092</v>
      </c>
      <c r="AC69" s="17">
        <v>386.46748398728016</v>
      </c>
      <c r="AD69" s="17">
        <v>30.453748210394981</v>
      </c>
      <c r="AE69" s="17">
        <v>148.23333319092114</v>
      </c>
      <c r="AF69" s="17">
        <v>47.609378943020687</v>
      </c>
      <c r="AG69" s="17">
        <v>665.17108199347967</v>
      </c>
      <c r="AH69" s="17">
        <v>9.2950482000170478</v>
      </c>
      <c r="AI69" s="17">
        <v>14.042979237953178</v>
      </c>
      <c r="AJ69" s="17">
        <v>66.707210848237324</v>
      </c>
      <c r="AK69" s="17">
        <v>5.7263739515631542</v>
      </c>
      <c r="AL69" s="17">
        <v>382.90819392300591</v>
      </c>
      <c r="AM69" s="17">
        <v>1.1570425340782506</v>
      </c>
      <c r="AN69" s="17">
        <v>13.015570822221294</v>
      </c>
      <c r="AO69" s="17">
        <v>-1.1565988766362736</v>
      </c>
      <c r="AP69" s="17">
        <v>45.310842033670887</v>
      </c>
      <c r="AQ69" s="17">
        <v>110.40536588440924</v>
      </c>
      <c r="AR69" s="17">
        <v>56.434669745438228</v>
      </c>
      <c r="AS69" s="17">
        <v>112.95458765996156</v>
      </c>
      <c r="AT69" s="17">
        <v>106.69958262264825</v>
      </c>
      <c r="AU69" s="17">
        <v>136.89284907551891</v>
      </c>
      <c r="AV69" s="17">
        <v>197.5300769155657</v>
      </c>
      <c r="AW69" s="17">
        <v>42.842451486008727</v>
      </c>
      <c r="AX69" s="17">
        <v>35.326590593979645</v>
      </c>
      <c r="AY69" s="17">
        <v>6.2272351556687209</v>
      </c>
      <c r="AZ69" s="17">
        <v>6.4930666402457131</v>
      </c>
      <c r="BA69" s="17">
        <v>236.12180699340755</v>
      </c>
      <c r="BB69" s="17">
        <v>8.6414439297655861</v>
      </c>
      <c r="BC69" s="17">
        <v>1.6062290134695874</v>
      </c>
      <c r="BD69" s="17">
        <v>71.329052892749772</v>
      </c>
      <c r="BE69" s="17">
        <v>-17.802108954970777</v>
      </c>
      <c r="BF69" s="17">
        <v>41.057522744806256</v>
      </c>
      <c r="BG69" s="17">
        <v>309.61612491473591</v>
      </c>
      <c r="BH69" s="17">
        <v>52.418626499792289</v>
      </c>
      <c r="BI69" s="17">
        <v>10.77934868970666</v>
      </c>
      <c r="BJ69" s="17">
        <v>30.617222571072631</v>
      </c>
      <c r="BK69" s="17">
        <v>15.22007601149329</v>
      </c>
      <c r="BL69" s="17">
        <v>9.8232025321051086</v>
      </c>
      <c r="BM69" s="17">
        <v>22.061360202858122</v>
      </c>
      <c r="BN69" s="17">
        <v>0</v>
      </c>
      <c r="BO69" s="18">
        <f t="shared" si="4"/>
        <v>4522.2925751168441</v>
      </c>
      <c r="BP69" s="17">
        <v>7505.4270001257937</v>
      </c>
      <c r="BQ69" s="17">
        <v>0</v>
      </c>
      <c r="BR69" s="17">
        <v>500.69022675928426</v>
      </c>
      <c r="BS69" s="17">
        <v>4334.7595651437668</v>
      </c>
      <c r="BT69" s="17">
        <v>1.605324627588109</v>
      </c>
      <c r="BU69" s="17">
        <v>360.07261166326975</v>
      </c>
      <c r="BV69" s="17">
        <v>46.525825235075288</v>
      </c>
      <c r="BW69" s="17">
        <v>94.227451075385403</v>
      </c>
      <c r="BX69" s="18">
        <f t="shared" si="5"/>
        <v>17365.600579747006</v>
      </c>
    </row>
    <row r="70" spans="1:76" x14ac:dyDescent="0.2">
      <c r="A70" s="13"/>
      <c r="B70" s="16" t="s">
        <v>18</v>
      </c>
      <c r="C70" s="18">
        <f>SUM(C67:C69)</f>
        <v>7616.3844705578176</v>
      </c>
      <c r="D70" s="18">
        <f>SUM(D67:D69)</f>
        <v>335.17579345673175</v>
      </c>
      <c r="E70" s="18">
        <f t="shared" ref="E70:Z70" si="10">SUM(E67:E69)</f>
        <v>84.210140938236222</v>
      </c>
      <c r="F70" s="18">
        <f t="shared" si="10"/>
        <v>737.32248658420974</v>
      </c>
      <c r="G70" s="18">
        <f t="shared" si="10"/>
        <v>33217.724638505133</v>
      </c>
      <c r="H70" s="18">
        <f t="shared" si="10"/>
        <v>2631.8166755967623</v>
      </c>
      <c r="I70" s="18">
        <f t="shared" si="10"/>
        <v>2222.7428250344492</v>
      </c>
      <c r="J70" s="18">
        <f t="shared" si="10"/>
        <v>2844.0016341780374</v>
      </c>
      <c r="K70" s="18">
        <f t="shared" si="10"/>
        <v>1409.2603331740925</v>
      </c>
      <c r="L70" s="18">
        <f t="shared" si="10"/>
        <v>9384.8988573702627</v>
      </c>
      <c r="M70" s="18">
        <f t="shared" si="10"/>
        <v>24936.595977645047</v>
      </c>
      <c r="N70" s="18">
        <f t="shared" si="10"/>
        <v>16758.917411084836</v>
      </c>
      <c r="O70" s="18">
        <f t="shared" si="10"/>
        <v>5133.0471660192306</v>
      </c>
      <c r="P70" s="18">
        <f t="shared" si="10"/>
        <v>4586.1817595706716</v>
      </c>
      <c r="Q70" s="18">
        <f t="shared" si="10"/>
        <v>16941.587720751621</v>
      </c>
      <c r="R70" s="18">
        <f t="shared" si="10"/>
        <v>7604.3749277964544</v>
      </c>
      <c r="S70" s="18">
        <f t="shared" si="10"/>
        <v>1911.5745182220112</v>
      </c>
      <c r="T70" s="18">
        <f t="shared" si="10"/>
        <v>2090.7229381385669</v>
      </c>
      <c r="U70" s="18">
        <f t="shared" si="10"/>
        <v>5789.762858162645</v>
      </c>
      <c r="V70" s="18">
        <f t="shared" si="10"/>
        <v>10062.472487286912</v>
      </c>
      <c r="W70" s="18">
        <f t="shared" si="10"/>
        <v>1005.7047617748391</v>
      </c>
      <c r="X70" s="18">
        <f t="shared" si="10"/>
        <v>2415.9052443010455</v>
      </c>
      <c r="Y70" s="18">
        <f t="shared" si="10"/>
        <v>5667.6587336494658</v>
      </c>
      <c r="Z70" s="18">
        <f t="shared" si="10"/>
        <v>7656.2168345446789</v>
      </c>
      <c r="AA70" s="18">
        <f t="shared" ref="AA70:BG70" si="11">SUM(AA67:AA69)</f>
        <v>558.95926478030833</v>
      </c>
      <c r="AB70" s="18">
        <f t="shared" si="11"/>
        <v>7366.4614575222422</v>
      </c>
      <c r="AC70" s="18">
        <f t="shared" si="11"/>
        <v>57645.516162683511</v>
      </c>
      <c r="AD70" s="18">
        <f t="shared" si="11"/>
        <v>6231.3724061287476</v>
      </c>
      <c r="AE70" s="18">
        <f t="shared" si="11"/>
        <v>23217.719316787025</v>
      </c>
      <c r="AF70" s="18">
        <f t="shared" si="11"/>
        <v>10295.194897928552</v>
      </c>
      <c r="AG70" s="18">
        <f t="shared" si="11"/>
        <v>13097.837175968711</v>
      </c>
      <c r="AH70" s="18">
        <f t="shared" si="11"/>
        <v>2068.6467948405998</v>
      </c>
      <c r="AI70" s="18">
        <f t="shared" si="11"/>
        <v>2752.9782168113275</v>
      </c>
      <c r="AJ70" s="18">
        <f t="shared" si="11"/>
        <v>15503.586136626736</v>
      </c>
      <c r="AK70" s="18">
        <f t="shared" si="11"/>
        <v>2481.8268010343436</v>
      </c>
      <c r="AL70" s="18">
        <f t="shared" si="11"/>
        <v>8264.2213835010443</v>
      </c>
      <c r="AM70" s="18">
        <f t="shared" si="11"/>
        <v>1535.7072228975721</v>
      </c>
      <c r="AN70" s="18">
        <f t="shared" si="11"/>
        <v>2243.9725228678567</v>
      </c>
      <c r="AO70" s="18">
        <f t="shared" si="11"/>
        <v>5557.4729484214386</v>
      </c>
      <c r="AP70" s="18">
        <f t="shared" si="11"/>
        <v>14198.170016261232</v>
      </c>
      <c r="AQ70" s="18">
        <f t="shared" si="11"/>
        <v>7995.9013317884737</v>
      </c>
      <c r="AR70" s="18">
        <f t="shared" si="11"/>
        <v>7398.9449473647019</v>
      </c>
      <c r="AS70" s="18">
        <f t="shared" si="11"/>
        <v>11171.240459597942</v>
      </c>
      <c r="AT70" s="18">
        <f t="shared" si="11"/>
        <v>9072.9059697063676</v>
      </c>
      <c r="AU70" s="18">
        <f>SUM(AU67:AU69)</f>
        <v>5456.872232493276</v>
      </c>
      <c r="AV70" s="18">
        <f t="shared" si="11"/>
        <v>29997.670492889963</v>
      </c>
      <c r="AW70" s="18">
        <f t="shared" si="11"/>
        <v>8044.2780787359297</v>
      </c>
      <c r="AX70" s="18">
        <f t="shared" si="11"/>
        <v>12222.920705879682</v>
      </c>
      <c r="AY70" s="18">
        <f t="shared" si="11"/>
        <v>4271.9956025171032</v>
      </c>
      <c r="AZ70" s="18">
        <f t="shared" si="11"/>
        <v>1916.8078840168328</v>
      </c>
      <c r="BA70" s="18">
        <f t="shared" si="11"/>
        <v>7965.3563338619506</v>
      </c>
      <c r="BB70" s="18">
        <f t="shared" si="11"/>
        <v>1678.6712849376879</v>
      </c>
      <c r="BC70" s="18">
        <f t="shared" si="11"/>
        <v>761.19459920625377</v>
      </c>
      <c r="BD70" s="18">
        <f t="shared" si="11"/>
        <v>8815.4950911931337</v>
      </c>
      <c r="BE70" s="18">
        <f t="shared" si="11"/>
        <v>9000.0223382382192</v>
      </c>
      <c r="BF70" s="18">
        <f t="shared" si="11"/>
        <v>3479.0963161334716</v>
      </c>
      <c r="BG70" s="18">
        <f t="shared" si="11"/>
        <v>19676.152602432525</v>
      </c>
      <c r="BH70" s="18">
        <f t="shared" ref="BH70:BN70" si="12">SUM(BH67:BH69)</f>
        <v>4383.1665705922615</v>
      </c>
      <c r="BI70" s="18">
        <f t="shared" si="12"/>
        <v>2301.5253427941816</v>
      </c>
      <c r="BJ70" s="18">
        <f t="shared" si="12"/>
        <v>1821.7417167483554</v>
      </c>
      <c r="BK70" s="18">
        <f t="shared" si="12"/>
        <v>3717.0425845274235</v>
      </c>
      <c r="BL70" s="18">
        <f t="shared" si="12"/>
        <v>372.12116106972167</v>
      </c>
      <c r="BM70" s="18">
        <f t="shared" si="12"/>
        <v>1736.8724338679631</v>
      </c>
      <c r="BN70" s="18">
        <f t="shared" si="12"/>
        <v>0</v>
      </c>
      <c r="BO70" s="18">
        <f t="shared" si="4"/>
        <v>509321.89999999816</v>
      </c>
      <c r="BP70" s="18">
        <f>SUM(BP67:BP69)</f>
        <v>217824.89999999997</v>
      </c>
      <c r="BQ70" s="18">
        <f t="shared" ref="BQ70:BW70" si="13">SUM(BQ67:BQ69)</f>
        <v>4984.6000000000004</v>
      </c>
      <c r="BR70" s="18">
        <f t="shared" si="13"/>
        <v>112444.9</v>
      </c>
      <c r="BS70" s="18">
        <f t="shared" si="13"/>
        <v>110943.29999999997</v>
      </c>
      <c r="BT70" s="18">
        <f t="shared" si="13"/>
        <v>672.9</v>
      </c>
      <c r="BU70" s="18">
        <f t="shared" si="13"/>
        <v>194208.19999999995</v>
      </c>
      <c r="BV70" s="18">
        <f>SUM(BV67:BV69)</f>
        <v>29644.800000000007</v>
      </c>
      <c r="BW70" s="18">
        <f t="shared" si="13"/>
        <v>135067.90000000005</v>
      </c>
      <c r="BX70" s="18">
        <f t="shared" si="5"/>
        <v>1315113.3999999983</v>
      </c>
    </row>
    <row r="71" spans="1:76" x14ac:dyDescent="0.2">
      <c r="A71" s="13" t="s">
        <v>5</v>
      </c>
      <c r="B71" s="16" t="s">
        <v>6</v>
      </c>
      <c r="C71" s="17">
        <v>675.68173100539912</v>
      </c>
      <c r="D71" s="17">
        <v>23.561619594938527</v>
      </c>
      <c r="E71" s="17">
        <v>26.393334158399711</v>
      </c>
      <c r="F71" s="17">
        <v>246.98545412430732</v>
      </c>
      <c r="G71" s="17">
        <v>4651.4159625961975</v>
      </c>
      <c r="H71" s="17">
        <v>742.40663377729231</v>
      </c>
      <c r="I71" s="17">
        <v>460.92651075882867</v>
      </c>
      <c r="J71" s="17">
        <v>677.98367730372536</v>
      </c>
      <c r="K71" s="17">
        <v>502.03752961847761</v>
      </c>
      <c r="L71" s="17">
        <v>338.0582361266583</v>
      </c>
      <c r="M71" s="17">
        <v>3920.1645661691427</v>
      </c>
      <c r="N71" s="17">
        <v>2621.4335056329942</v>
      </c>
      <c r="O71" s="17">
        <v>1382.5555223579993</v>
      </c>
      <c r="P71" s="17">
        <v>1465.1031497868194</v>
      </c>
      <c r="Q71" s="17">
        <v>1923.0807015381963</v>
      </c>
      <c r="R71" s="17">
        <v>2086.8619236557815</v>
      </c>
      <c r="S71" s="17">
        <v>600.98924420165054</v>
      </c>
      <c r="T71" s="17">
        <v>800.18464819163614</v>
      </c>
      <c r="U71" s="17">
        <v>1565.1767049364767</v>
      </c>
      <c r="V71" s="17">
        <v>1585.3621151703292</v>
      </c>
      <c r="W71" s="17">
        <v>369.34626427138608</v>
      </c>
      <c r="X71" s="17">
        <v>749.54147416592264</v>
      </c>
      <c r="Y71" s="17">
        <v>2332.3222756104278</v>
      </c>
      <c r="Z71" s="17">
        <v>2023.7876220809292</v>
      </c>
      <c r="AA71" s="17">
        <v>524.87434005179693</v>
      </c>
      <c r="AB71" s="17">
        <v>1649.7228848906057</v>
      </c>
      <c r="AC71" s="17">
        <v>10430.209639126053</v>
      </c>
      <c r="AD71" s="17">
        <v>3234.102772584477</v>
      </c>
      <c r="AE71" s="17">
        <v>17171.110594738093</v>
      </c>
      <c r="AF71" s="17">
        <v>9379.4001833883594</v>
      </c>
      <c r="AG71" s="17">
        <v>6344.9445865654161</v>
      </c>
      <c r="AH71" s="17">
        <v>261.52438494199913</v>
      </c>
      <c r="AI71" s="17">
        <v>605.0356174692771</v>
      </c>
      <c r="AJ71" s="17">
        <v>5597.8112612514788</v>
      </c>
      <c r="AK71" s="17">
        <v>1631.8251547525192</v>
      </c>
      <c r="AL71" s="17">
        <v>3360.997858928497</v>
      </c>
      <c r="AM71" s="17">
        <v>682.00554515167823</v>
      </c>
      <c r="AN71" s="17">
        <v>772.93357279971553</v>
      </c>
      <c r="AO71" s="17">
        <v>1631.6243345768116</v>
      </c>
      <c r="AP71" s="17">
        <v>6661.0087960858564</v>
      </c>
      <c r="AQ71" s="17">
        <v>3530.5359074783314</v>
      </c>
      <c r="AR71" s="17">
        <v>2061.5888418793397</v>
      </c>
      <c r="AS71" s="17">
        <v>3697.1869261293768</v>
      </c>
      <c r="AT71" s="17">
        <v>1445.0942139693334</v>
      </c>
      <c r="AU71" s="17">
        <v>0</v>
      </c>
      <c r="AV71" s="17">
        <v>7321.2429464878524</v>
      </c>
      <c r="AW71" s="17">
        <v>3018.7939335872502</v>
      </c>
      <c r="AX71" s="17">
        <v>6637.3330460645138</v>
      </c>
      <c r="AY71" s="17">
        <v>938.52044223607868</v>
      </c>
      <c r="AZ71" s="17">
        <v>322.84840988734061</v>
      </c>
      <c r="BA71" s="17">
        <v>986.40853564902704</v>
      </c>
      <c r="BB71" s="17">
        <v>7492.2472198414571</v>
      </c>
      <c r="BC71" s="17">
        <v>232.95844503237393</v>
      </c>
      <c r="BD71" s="17">
        <v>6245.7583212835962</v>
      </c>
      <c r="BE71" s="17">
        <v>27525.120200828991</v>
      </c>
      <c r="BF71" s="17">
        <v>25323.307836971631</v>
      </c>
      <c r="BG71" s="17">
        <v>12408.011101511258</v>
      </c>
      <c r="BH71" s="17">
        <v>13672.802509526144</v>
      </c>
      <c r="BI71" s="17">
        <v>1278.7090043782603</v>
      </c>
      <c r="BJ71" s="17">
        <v>754.88738253243798</v>
      </c>
      <c r="BK71" s="17">
        <v>2613.7445294167442</v>
      </c>
      <c r="BL71" s="17">
        <v>109.7968035142685</v>
      </c>
      <c r="BM71" s="17">
        <v>529.51150708610203</v>
      </c>
      <c r="BN71" s="17">
        <v>457.00000057181626</v>
      </c>
      <c r="BO71" s="18">
        <f t="shared" si="4"/>
        <v>230313.90000000005</v>
      </c>
      <c r="BP71" s="17"/>
      <c r="BQ71" s="17"/>
      <c r="BR71" s="17"/>
      <c r="BS71" s="17"/>
      <c r="BT71" s="17"/>
      <c r="BU71" s="17"/>
      <c r="BV71" s="17"/>
      <c r="BW71" s="17"/>
      <c r="BX71" s="17"/>
    </row>
    <row r="72" spans="1:76" x14ac:dyDescent="0.2">
      <c r="A72" s="13" t="s">
        <v>31</v>
      </c>
      <c r="B72" s="16" t="s">
        <v>42</v>
      </c>
      <c r="C72" s="17">
        <v>65.382622677107378</v>
      </c>
      <c r="D72" s="17">
        <v>3.4493072159485827</v>
      </c>
      <c r="E72" s="17">
        <v>0.48942706065098079</v>
      </c>
      <c r="F72" s="17">
        <v>14.108717736517464</v>
      </c>
      <c r="G72" s="17">
        <v>70.16122673716049</v>
      </c>
      <c r="H72" s="17">
        <v>18.162645082155056</v>
      </c>
      <c r="I72" s="17">
        <v>10.213380134325776</v>
      </c>
      <c r="J72" s="17">
        <v>25.011575473178581</v>
      </c>
      <c r="K72" s="17">
        <v>11.019670351173557</v>
      </c>
      <c r="L72" s="17">
        <v>0</v>
      </c>
      <c r="M72" s="17">
        <v>115.92194068993928</v>
      </c>
      <c r="N72" s="17">
        <v>6.0739851736881239</v>
      </c>
      <c r="O72" s="17">
        <v>21.395724760998132</v>
      </c>
      <c r="P72" s="17">
        <v>43.253406890418447</v>
      </c>
      <c r="Q72" s="17">
        <v>70.818504601420841</v>
      </c>
      <c r="R72" s="17">
        <v>31.503367493151302</v>
      </c>
      <c r="S72" s="17">
        <v>3.2364618655435891</v>
      </c>
      <c r="T72" s="17">
        <v>8.6863603790680273</v>
      </c>
      <c r="U72" s="17">
        <v>9.8807950247475169</v>
      </c>
      <c r="V72" s="17">
        <v>13.069613632655503</v>
      </c>
      <c r="W72" s="17">
        <v>4.1142596366025366</v>
      </c>
      <c r="X72" s="17">
        <v>11.339357535605641</v>
      </c>
      <c r="Y72" s="17">
        <v>22.772071365517313</v>
      </c>
      <c r="Z72" s="17">
        <v>158.83943516089323</v>
      </c>
      <c r="AA72" s="17">
        <v>38.17346204470801</v>
      </c>
      <c r="AB72" s="17">
        <v>59.76322780793501</v>
      </c>
      <c r="AC72" s="17">
        <v>212.81624860685488</v>
      </c>
      <c r="AD72" s="17">
        <v>90.677735504660063</v>
      </c>
      <c r="AE72" s="17">
        <v>510.44944066535373</v>
      </c>
      <c r="AF72" s="17">
        <v>248.98801595191389</v>
      </c>
      <c r="AG72" s="17">
        <v>112.35808052365915</v>
      </c>
      <c r="AH72" s="17">
        <v>59.982929139478472</v>
      </c>
      <c r="AI72" s="17">
        <v>5.7728141244501385</v>
      </c>
      <c r="AJ72" s="17">
        <v>125.8505420855864</v>
      </c>
      <c r="AK72" s="17">
        <v>8.2063119076689883</v>
      </c>
      <c r="AL72" s="17">
        <v>114.93567836358983</v>
      </c>
      <c r="AM72" s="17">
        <v>4.7573412031164839</v>
      </c>
      <c r="AN72" s="17">
        <v>12.445344287274995</v>
      </c>
      <c r="AO72" s="17">
        <v>21.383367605152287</v>
      </c>
      <c r="AP72" s="17">
        <v>103.47408831863814</v>
      </c>
      <c r="AQ72" s="17">
        <v>1174.4049579475538</v>
      </c>
      <c r="AR72" s="17">
        <v>160.07637192360505</v>
      </c>
      <c r="AS72" s="17">
        <v>537.52827745042828</v>
      </c>
      <c r="AT72" s="17">
        <v>1944.9635276428726</v>
      </c>
      <c r="AU72" s="17">
        <v>2658.1761337715825</v>
      </c>
      <c r="AV72" s="17">
        <v>260.2534848897991</v>
      </c>
      <c r="AW72" s="17">
        <v>34.941399968920734</v>
      </c>
      <c r="AX72" s="17">
        <v>51.527249575461518</v>
      </c>
      <c r="AY72" s="17">
        <v>46.90538179910979</v>
      </c>
      <c r="AZ72" s="17">
        <v>14.95055595290888</v>
      </c>
      <c r="BA72" s="17">
        <v>88.009846248339883</v>
      </c>
      <c r="BB72" s="17">
        <v>7.5457982286312584</v>
      </c>
      <c r="BC72" s="17">
        <v>4.1027128669886954</v>
      </c>
      <c r="BD72" s="17">
        <v>83.995522850339597</v>
      </c>
      <c r="BE72" s="17">
        <v>0</v>
      </c>
      <c r="BF72" s="17">
        <v>0.24842287943086652</v>
      </c>
      <c r="BG72" s="17">
        <v>47.093752278116099</v>
      </c>
      <c r="BH72" s="17">
        <v>77.747555754495266</v>
      </c>
      <c r="BI72" s="17">
        <v>157.90219077352069</v>
      </c>
      <c r="BJ72" s="17">
        <v>30.425604337640657</v>
      </c>
      <c r="BK72" s="17">
        <v>193.05380490049842</v>
      </c>
      <c r="BL72" s="17">
        <v>4.7153258375071507</v>
      </c>
      <c r="BM72" s="17">
        <v>34.29363730374228</v>
      </c>
      <c r="BN72" s="17">
        <v>0</v>
      </c>
      <c r="BO72" s="18">
        <f t="shared" ref="BO72:BO82" si="14">SUM(C72:BN72)</f>
        <v>10081.800000000005</v>
      </c>
      <c r="BP72" s="17"/>
      <c r="BQ72" s="17"/>
      <c r="BR72" s="17"/>
      <c r="BS72" s="17"/>
      <c r="BT72" s="17"/>
      <c r="BU72" s="17"/>
      <c r="BV72" s="17"/>
      <c r="BW72" s="19"/>
      <c r="BX72" s="17"/>
    </row>
    <row r="73" spans="1:76" x14ac:dyDescent="0.2">
      <c r="A73" s="13" t="s">
        <v>46</v>
      </c>
      <c r="B73" s="16" t="s">
        <v>40</v>
      </c>
      <c r="C73" s="17">
        <v>503.61197832849433</v>
      </c>
      <c r="D73" s="17">
        <v>10.036016922594539</v>
      </c>
      <c r="E73" s="17">
        <v>0.43585568011134257</v>
      </c>
      <c r="F73" s="17">
        <v>1.7014723593084318</v>
      </c>
      <c r="G73" s="17">
        <v>210.65337990244743</v>
      </c>
      <c r="H73" s="17">
        <v>73.103119720583962</v>
      </c>
      <c r="I73" s="17">
        <v>74.947214953612914</v>
      </c>
      <c r="J73" s="17">
        <v>68.206548078317311</v>
      </c>
      <c r="K73" s="17">
        <v>56.092564264056577</v>
      </c>
      <c r="L73" s="17">
        <v>11.772524420809534</v>
      </c>
      <c r="M73" s="17">
        <v>313.54825372370726</v>
      </c>
      <c r="N73" s="17">
        <v>18.663570326926362</v>
      </c>
      <c r="O73" s="17">
        <v>94.282777425961541</v>
      </c>
      <c r="P73" s="17">
        <v>69.400670681095079</v>
      </c>
      <c r="Q73" s="17">
        <v>187.79213525605462</v>
      </c>
      <c r="R73" s="17">
        <v>129.39508026495093</v>
      </c>
      <c r="S73" s="17">
        <v>129.84152603466012</v>
      </c>
      <c r="T73" s="17">
        <v>64.390402733881956</v>
      </c>
      <c r="U73" s="17">
        <v>68.863986493316716</v>
      </c>
      <c r="V73" s="17">
        <v>161.83923332702199</v>
      </c>
      <c r="W73" s="17">
        <v>59.441213931795907</v>
      </c>
      <c r="X73" s="17">
        <v>21.307066391220758</v>
      </c>
      <c r="Y73" s="17">
        <v>52.092665409933147</v>
      </c>
      <c r="Z73" s="17">
        <v>24.04858952531594</v>
      </c>
      <c r="AA73" s="17">
        <v>130.53201642699878</v>
      </c>
      <c r="AB73" s="17">
        <v>87.728734345973393</v>
      </c>
      <c r="AC73" s="17">
        <v>311.65802974914288</v>
      </c>
      <c r="AD73" s="17">
        <v>33.027926391705378</v>
      </c>
      <c r="AE73" s="17">
        <v>354.33714531711371</v>
      </c>
      <c r="AF73" s="17">
        <v>316.7443238081932</v>
      </c>
      <c r="AG73" s="17">
        <v>207.41111980462938</v>
      </c>
      <c r="AH73" s="17">
        <v>170.11133528529189</v>
      </c>
      <c r="AI73" s="17">
        <v>37.340277662000027</v>
      </c>
      <c r="AJ73" s="17">
        <v>261.56356088981516</v>
      </c>
      <c r="AK73" s="17">
        <v>50.596252248228708</v>
      </c>
      <c r="AL73" s="17">
        <v>320.35012534636451</v>
      </c>
      <c r="AM73" s="17">
        <v>22.590660439002544</v>
      </c>
      <c r="AN73" s="17">
        <v>55.250867091656445</v>
      </c>
      <c r="AO73" s="17">
        <v>0</v>
      </c>
      <c r="AP73" s="17">
        <v>164.14229762616108</v>
      </c>
      <c r="AQ73" s="17">
        <v>9.0083943715298282</v>
      </c>
      <c r="AR73" s="17">
        <v>5.7512413293785176</v>
      </c>
      <c r="AS73" s="17">
        <v>24.916900786887002</v>
      </c>
      <c r="AT73" s="17">
        <v>475.62525305643902</v>
      </c>
      <c r="AU73" s="17">
        <v>0</v>
      </c>
      <c r="AV73" s="17">
        <v>225.76679989528512</v>
      </c>
      <c r="AW73" s="17">
        <v>224.9326794040883</v>
      </c>
      <c r="AX73" s="17">
        <v>2001.4667100322126</v>
      </c>
      <c r="AY73" s="17">
        <v>7.508939725903522</v>
      </c>
      <c r="AZ73" s="17">
        <v>4.0342278715349043</v>
      </c>
      <c r="BA73" s="17">
        <v>6.5003630245295883</v>
      </c>
      <c r="BB73" s="17">
        <v>882.2507012292042</v>
      </c>
      <c r="BC73" s="17">
        <v>13.459985153400572</v>
      </c>
      <c r="BD73" s="17">
        <v>1754.6035940930294</v>
      </c>
      <c r="BE73" s="17">
        <v>170.16440060549624</v>
      </c>
      <c r="BF73" s="17">
        <v>175.62085144302625</v>
      </c>
      <c r="BG73" s="17">
        <v>3799.1587333389007</v>
      </c>
      <c r="BH73" s="17">
        <v>2577.8704661295537</v>
      </c>
      <c r="BI73" s="17">
        <v>162.02714609950621</v>
      </c>
      <c r="BJ73" s="17">
        <v>563.93643459872897</v>
      </c>
      <c r="BK73" s="17">
        <v>486.35430115076207</v>
      </c>
      <c r="BL73" s="17">
        <v>3.3720358422852028</v>
      </c>
      <c r="BM73" s="17">
        <v>37.417322229862272</v>
      </c>
      <c r="BN73" s="17">
        <v>0</v>
      </c>
      <c r="BO73" s="18">
        <f t="shared" si="14"/>
        <v>18540.600000000002</v>
      </c>
      <c r="BP73" s="17"/>
      <c r="BQ73" s="17"/>
      <c r="BR73" s="17"/>
      <c r="BS73" s="17"/>
      <c r="BT73" s="17"/>
      <c r="BU73" s="17"/>
      <c r="BV73" s="17"/>
      <c r="BW73" s="19"/>
      <c r="BX73" s="17"/>
    </row>
    <row r="74" spans="1:76" x14ac:dyDescent="0.2">
      <c r="A74" s="13" t="s">
        <v>39</v>
      </c>
      <c r="B74" s="16" t="s">
        <v>127</v>
      </c>
      <c r="C74" s="17">
        <v>1603.5062042585826</v>
      </c>
      <c r="D74" s="17">
        <v>35.394908123635759</v>
      </c>
      <c r="E74" s="17">
        <v>2.1521274119650831</v>
      </c>
      <c r="F74" s="17">
        <v>-20.708482034857322</v>
      </c>
      <c r="G74" s="17">
        <v>901.47513738418661</v>
      </c>
      <c r="H74" s="17">
        <v>47.67156371822243</v>
      </c>
      <c r="I74" s="17">
        <v>42.442688362017499</v>
      </c>
      <c r="J74" s="17">
        <v>16.758773152962718</v>
      </c>
      <c r="K74" s="17">
        <v>4.3346459614185466</v>
      </c>
      <c r="L74" s="17">
        <v>-224.25536998599142</v>
      </c>
      <c r="M74" s="17">
        <v>2378.7768988118305</v>
      </c>
      <c r="N74" s="17">
        <v>5535.9300778805327</v>
      </c>
      <c r="O74" s="17">
        <v>307.13252113932128</v>
      </c>
      <c r="P74" s="17">
        <v>32.453001705406905</v>
      </c>
      <c r="Q74" s="17">
        <v>-341.81254358860394</v>
      </c>
      <c r="R74" s="17">
        <v>498.22111185736384</v>
      </c>
      <c r="S74" s="17">
        <v>28.235102649132418</v>
      </c>
      <c r="T74" s="17">
        <v>-23.832315594265612</v>
      </c>
      <c r="U74" s="17">
        <v>671.00977488249464</v>
      </c>
      <c r="V74" s="17">
        <v>-376.60506011475638</v>
      </c>
      <c r="W74" s="17">
        <v>-75.126365426731923</v>
      </c>
      <c r="X74" s="17">
        <v>259.99618074741011</v>
      </c>
      <c r="Y74" s="17">
        <v>310.79291721981627</v>
      </c>
      <c r="Z74" s="17">
        <v>2274.1673693517332</v>
      </c>
      <c r="AA74" s="17">
        <v>-6.411693423679413</v>
      </c>
      <c r="AB74" s="17">
        <v>352.04836893576436</v>
      </c>
      <c r="AC74" s="17">
        <v>7105.3857348422653</v>
      </c>
      <c r="AD74" s="17">
        <v>1522.6064446684854</v>
      </c>
      <c r="AE74" s="17">
        <v>7026.1296463924873</v>
      </c>
      <c r="AF74" s="17">
        <v>4162.9237319951835</v>
      </c>
      <c r="AG74" s="17">
        <v>260.58014331089066</v>
      </c>
      <c r="AH74" s="17">
        <v>253.86606408970817</v>
      </c>
      <c r="AI74" s="17">
        <v>-565.9114067532671</v>
      </c>
      <c r="AJ74" s="17">
        <v>460.36089623730464</v>
      </c>
      <c r="AK74" s="17">
        <v>329.01664118172704</v>
      </c>
      <c r="AL74" s="17">
        <v>709.45138225045139</v>
      </c>
      <c r="AM74" s="17">
        <v>218.38819963659728</v>
      </c>
      <c r="AN74" s="17">
        <v>14.766706804467837</v>
      </c>
      <c r="AO74" s="17">
        <v>1938.4591766680305</v>
      </c>
      <c r="AP74" s="17">
        <v>2496.8502991151886</v>
      </c>
      <c r="AQ74" s="17">
        <v>4587.2411310020016</v>
      </c>
      <c r="AR74" s="17">
        <v>2056.8556303180226</v>
      </c>
      <c r="AS74" s="17">
        <v>3516.3434916557189</v>
      </c>
      <c r="AT74" s="17">
        <v>9879.9122170217543</v>
      </c>
      <c r="AU74" s="17">
        <v>4221.1554454349925</v>
      </c>
      <c r="AV74" s="17">
        <v>24779.100944519425</v>
      </c>
      <c r="AW74" s="17">
        <v>1170.4835919478355</v>
      </c>
      <c r="AX74" s="17">
        <v>-1234.8842042810807</v>
      </c>
      <c r="AY74" s="17">
        <v>130.4877019431942</v>
      </c>
      <c r="AZ74" s="17">
        <v>613.54004160260615</v>
      </c>
      <c r="BA74" s="17">
        <v>2192.6802171029717</v>
      </c>
      <c r="BB74" s="17">
        <v>226.66613509092738</v>
      </c>
      <c r="BC74" s="17">
        <v>-143.37211688807147</v>
      </c>
      <c r="BD74" s="17">
        <v>1062.0980799864378</v>
      </c>
      <c r="BE74" s="17">
        <v>-369.64937592772321</v>
      </c>
      <c r="BF74" s="17">
        <v>397.25369181916523</v>
      </c>
      <c r="BG74" s="17">
        <v>4210.3123662197795</v>
      </c>
      <c r="BH74" s="17">
        <v>270.70481173480096</v>
      </c>
      <c r="BI74" s="17">
        <v>261.08976855861761</v>
      </c>
      <c r="BJ74" s="17">
        <v>471.79870544216635</v>
      </c>
      <c r="BK74" s="17">
        <v>-283.66963596322859</v>
      </c>
      <c r="BL74" s="17">
        <v>132.39372717116754</v>
      </c>
      <c r="BM74" s="17">
        <v>1062.8364306640444</v>
      </c>
      <c r="BN74" s="17">
        <v>0</v>
      </c>
      <c r="BO74" s="18">
        <f t="shared" si="14"/>
        <v>99377.999999999942</v>
      </c>
      <c r="BP74" s="17"/>
      <c r="BQ74" s="17"/>
      <c r="BR74" s="17"/>
      <c r="BS74" s="17"/>
      <c r="BT74" s="17"/>
      <c r="BU74" s="17"/>
      <c r="BV74" s="17"/>
      <c r="BW74" s="17"/>
      <c r="BX74" s="17"/>
    </row>
    <row r="75" spans="1:76" x14ac:dyDescent="0.2">
      <c r="A75" s="13" t="s">
        <v>36</v>
      </c>
      <c r="B75" s="16" t="s">
        <v>125</v>
      </c>
      <c r="C75" s="18">
        <f>SUM(C71:C74)-2*C73</f>
        <v>1840.9585796125948</v>
      </c>
      <c r="D75" s="18">
        <f>SUM(D71:D74)-2*D73</f>
        <v>52.369818011928317</v>
      </c>
      <c r="E75" s="18">
        <f t="shared" ref="E75:Z75" si="15">SUM(E71:E74)-2*E73</f>
        <v>28.59903295090443</v>
      </c>
      <c r="F75" s="18">
        <f t="shared" si="15"/>
        <v>238.68421746665905</v>
      </c>
      <c r="G75" s="18">
        <f t="shared" si="15"/>
        <v>5412.3989468150967</v>
      </c>
      <c r="H75" s="18">
        <f t="shared" si="15"/>
        <v>735.13772285708592</v>
      </c>
      <c r="I75" s="18">
        <f t="shared" si="15"/>
        <v>438.63536430155909</v>
      </c>
      <c r="J75" s="18">
        <f t="shared" si="15"/>
        <v>651.54747785154927</v>
      </c>
      <c r="K75" s="18">
        <f t="shared" si="15"/>
        <v>461.29928166701313</v>
      </c>
      <c r="L75" s="18">
        <f t="shared" si="15"/>
        <v>102.03034171985735</v>
      </c>
      <c r="M75" s="18">
        <f t="shared" si="15"/>
        <v>6101.3151519472058</v>
      </c>
      <c r="N75" s="18">
        <f t="shared" si="15"/>
        <v>8144.7739983602887</v>
      </c>
      <c r="O75" s="18">
        <f t="shared" si="15"/>
        <v>1616.800990832357</v>
      </c>
      <c r="P75" s="18">
        <f t="shared" si="15"/>
        <v>1471.4088877015497</v>
      </c>
      <c r="Q75" s="18">
        <f t="shared" si="15"/>
        <v>1464.2945272949585</v>
      </c>
      <c r="R75" s="18">
        <f t="shared" si="15"/>
        <v>2487.1913227413461</v>
      </c>
      <c r="S75" s="18">
        <f t="shared" si="15"/>
        <v>502.61928268166633</v>
      </c>
      <c r="T75" s="18">
        <f t="shared" si="15"/>
        <v>720.64829024255653</v>
      </c>
      <c r="U75" s="18">
        <f t="shared" si="15"/>
        <v>2177.2032883504021</v>
      </c>
      <c r="V75" s="18">
        <f t="shared" si="15"/>
        <v>1059.9874353612063</v>
      </c>
      <c r="W75" s="18">
        <f t="shared" si="15"/>
        <v>238.89294454946076</v>
      </c>
      <c r="X75" s="18">
        <f t="shared" si="15"/>
        <v>999.56994605771763</v>
      </c>
      <c r="Y75" s="18">
        <f t="shared" si="15"/>
        <v>2613.7945987858284</v>
      </c>
      <c r="Z75" s="18">
        <f t="shared" si="15"/>
        <v>4432.7458370682398</v>
      </c>
      <c r="AA75" s="18">
        <f t="shared" ref="AA75:BG75" si="16">SUM(AA71:AA74)-2*AA73</f>
        <v>426.10409224582679</v>
      </c>
      <c r="AB75" s="18">
        <f t="shared" si="16"/>
        <v>1973.8057472883315</v>
      </c>
      <c r="AC75" s="18">
        <f t="shared" si="16"/>
        <v>17436.753592826029</v>
      </c>
      <c r="AD75" s="18">
        <f t="shared" si="16"/>
        <v>4814.3590263659171</v>
      </c>
      <c r="AE75" s="18">
        <f t="shared" si="16"/>
        <v>24353.352536478822</v>
      </c>
      <c r="AF75" s="18">
        <f t="shared" si="16"/>
        <v>13474.567607527262</v>
      </c>
      <c r="AG75" s="18">
        <f t="shared" si="16"/>
        <v>6510.4716905953364</v>
      </c>
      <c r="AH75" s="18">
        <f t="shared" si="16"/>
        <v>405.26204288589395</v>
      </c>
      <c r="AI75" s="18">
        <f t="shared" si="16"/>
        <v>7.556747178460185</v>
      </c>
      <c r="AJ75" s="18">
        <f t="shared" si="16"/>
        <v>5922.459138684555</v>
      </c>
      <c r="AK75" s="18">
        <f t="shared" si="16"/>
        <v>1918.4518555936866</v>
      </c>
      <c r="AL75" s="18">
        <f t="shared" si="16"/>
        <v>3865.0347941961736</v>
      </c>
      <c r="AM75" s="18">
        <f t="shared" si="16"/>
        <v>882.56042555238957</v>
      </c>
      <c r="AN75" s="18">
        <f t="shared" si="16"/>
        <v>744.89475679980194</v>
      </c>
      <c r="AO75" s="18">
        <f t="shared" si="16"/>
        <v>3591.4668788499944</v>
      </c>
      <c r="AP75" s="18">
        <f t="shared" si="16"/>
        <v>9097.1908858935221</v>
      </c>
      <c r="AQ75" s="18">
        <f t="shared" si="16"/>
        <v>9283.1736020563567</v>
      </c>
      <c r="AR75" s="18">
        <f t="shared" si="16"/>
        <v>4272.769602791589</v>
      </c>
      <c r="AS75" s="18">
        <f t="shared" si="16"/>
        <v>7726.1417944486375</v>
      </c>
      <c r="AT75" s="18">
        <f t="shared" si="16"/>
        <v>12794.344705577521</v>
      </c>
      <c r="AU75" s="18">
        <f>SUM(AU71:AU74)-2*AU73</f>
        <v>6879.331579206575</v>
      </c>
      <c r="AV75" s="18">
        <f t="shared" si="16"/>
        <v>32134.83057600179</v>
      </c>
      <c r="AW75" s="18">
        <f t="shared" si="16"/>
        <v>3999.2862460999181</v>
      </c>
      <c r="AX75" s="18">
        <f t="shared" si="16"/>
        <v>3452.5093813266822</v>
      </c>
      <c r="AY75" s="18">
        <f t="shared" si="16"/>
        <v>1108.4045862524792</v>
      </c>
      <c r="AZ75" s="18">
        <f t="shared" si="16"/>
        <v>947.30477957132075</v>
      </c>
      <c r="BA75" s="18">
        <f t="shared" si="16"/>
        <v>3260.5982359758091</v>
      </c>
      <c r="BB75" s="18">
        <f t="shared" si="16"/>
        <v>6844.2084519318105</v>
      </c>
      <c r="BC75" s="18">
        <f t="shared" si="16"/>
        <v>80.229055857890572</v>
      </c>
      <c r="BD75" s="18">
        <f t="shared" si="16"/>
        <v>5637.2483300273434</v>
      </c>
      <c r="BE75" s="18">
        <f t="shared" si="16"/>
        <v>26985.306424295773</v>
      </c>
      <c r="BF75" s="18">
        <f t="shared" si="16"/>
        <v>25545.189100227202</v>
      </c>
      <c r="BG75" s="18">
        <f t="shared" si="16"/>
        <v>12866.258486670255</v>
      </c>
      <c r="BH75" s="18">
        <f t="shared" ref="BH75:BN75" si="17">SUM(BH71:BH74)-2*BH73</f>
        <v>11443.384410885887</v>
      </c>
      <c r="BI75" s="18">
        <f t="shared" si="17"/>
        <v>1535.6738176108922</v>
      </c>
      <c r="BJ75" s="18">
        <f t="shared" si="17"/>
        <v>693.1752577135162</v>
      </c>
      <c r="BK75" s="18">
        <f t="shared" si="17"/>
        <v>2036.7743972032522</v>
      </c>
      <c r="BL75" s="18">
        <f t="shared" si="17"/>
        <v>243.53382068065801</v>
      </c>
      <c r="BM75" s="18">
        <f t="shared" si="17"/>
        <v>1589.2242528240263</v>
      </c>
      <c r="BN75" s="18">
        <f t="shared" si="17"/>
        <v>457.00000057181626</v>
      </c>
      <c r="BO75" s="18">
        <f t="shared" si="14"/>
        <v>321233.09999999998</v>
      </c>
      <c r="BP75" s="17"/>
      <c r="BQ75" s="17"/>
      <c r="BR75" s="17"/>
      <c r="BS75" s="17"/>
      <c r="BT75" s="17"/>
      <c r="BU75" s="17"/>
      <c r="BV75" s="17"/>
      <c r="BW75" s="17"/>
      <c r="BX75" s="17"/>
    </row>
    <row r="76" spans="1:76" x14ac:dyDescent="0.2">
      <c r="A76" s="13" t="s">
        <v>284</v>
      </c>
      <c r="B76" s="16" t="s">
        <v>7</v>
      </c>
      <c r="C76" s="17">
        <v>1125.6569590405975</v>
      </c>
      <c r="D76" s="17">
        <v>47.354388612438548</v>
      </c>
      <c r="E76" s="17">
        <v>14.490826125030848</v>
      </c>
      <c r="F76" s="17">
        <v>102.59329717492004</v>
      </c>
      <c r="G76" s="17">
        <v>1671.1764908093094</v>
      </c>
      <c r="H76" s="17">
        <v>311.84560483212033</v>
      </c>
      <c r="I76" s="17">
        <v>228.42181471271624</v>
      </c>
      <c r="J76" s="17">
        <v>260.45089310860249</v>
      </c>
      <c r="K76" s="17">
        <v>277.54038850288646</v>
      </c>
      <c r="L76" s="17">
        <v>142.86983980112788</v>
      </c>
      <c r="M76" s="17">
        <v>1919.0888365816415</v>
      </c>
      <c r="N76" s="17">
        <v>1338.5086202360733</v>
      </c>
      <c r="O76" s="17">
        <v>447.4518472124991</v>
      </c>
      <c r="P76" s="17">
        <v>539.80935881673759</v>
      </c>
      <c r="Q76" s="17">
        <v>654.41777684812496</v>
      </c>
      <c r="R76" s="17">
        <v>616.33376209498715</v>
      </c>
      <c r="S76" s="17">
        <v>514.30620340711675</v>
      </c>
      <c r="T76" s="17">
        <v>274.82877607807342</v>
      </c>
      <c r="U76" s="17">
        <v>584.63386252016642</v>
      </c>
      <c r="V76" s="17">
        <v>642.34010893029551</v>
      </c>
      <c r="W76" s="17">
        <v>255.40229583526025</v>
      </c>
      <c r="X76" s="17">
        <v>249.12481272774681</v>
      </c>
      <c r="Y76" s="17">
        <v>298.84667885837439</v>
      </c>
      <c r="Z76" s="17">
        <v>2484.437325152428</v>
      </c>
      <c r="AA76" s="17">
        <v>571.43664350972062</v>
      </c>
      <c r="AB76" s="17">
        <v>994.83280788994875</v>
      </c>
      <c r="AC76" s="17">
        <v>2894.3303862521443</v>
      </c>
      <c r="AD76" s="17">
        <v>961.18136418120696</v>
      </c>
      <c r="AE76" s="17">
        <v>3506.0003674328386</v>
      </c>
      <c r="AF76" s="17">
        <v>2726.8525747333788</v>
      </c>
      <c r="AG76" s="17">
        <v>1847.9911620072808</v>
      </c>
      <c r="AH76" s="17">
        <v>409.59116127220301</v>
      </c>
      <c r="AI76" s="17">
        <v>32.765037176781973</v>
      </c>
      <c r="AJ76" s="17">
        <v>4739.5547598993053</v>
      </c>
      <c r="AK76" s="17">
        <v>119.82135019440874</v>
      </c>
      <c r="AL76" s="17">
        <v>1103.34384245097</v>
      </c>
      <c r="AM76" s="17">
        <v>316.03235559914862</v>
      </c>
      <c r="AN76" s="17">
        <v>733.7327263200857</v>
      </c>
      <c r="AO76" s="17">
        <v>1802.4601836507545</v>
      </c>
      <c r="AP76" s="17">
        <v>2273.0391345114526</v>
      </c>
      <c r="AQ76" s="17">
        <v>2197.3250766468304</v>
      </c>
      <c r="AR76" s="17">
        <v>438.98547502752422</v>
      </c>
      <c r="AS76" s="17">
        <v>1544.3177692744532</v>
      </c>
      <c r="AT76" s="17">
        <v>6204.7493175752179</v>
      </c>
      <c r="AU76" s="17">
        <v>15442.196171717162</v>
      </c>
      <c r="AV76" s="17">
        <v>3585.8989637851105</v>
      </c>
      <c r="AW76" s="17">
        <v>845.63568976561544</v>
      </c>
      <c r="AX76" s="17">
        <v>5956.4699415630566</v>
      </c>
      <c r="AY76" s="17">
        <v>251.89982418177252</v>
      </c>
      <c r="AZ76" s="17">
        <v>261.88733988281308</v>
      </c>
      <c r="BA76" s="17">
        <v>5250.845436245103</v>
      </c>
      <c r="BB76" s="17">
        <v>163.32027627554027</v>
      </c>
      <c r="BC76" s="17">
        <v>60.77634691853568</v>
      </c>
      <c r="BD76" s="17">
        <v>1428.0566024750483</v>
      </c>
      <c r="BE76" s="17">
        <v>2414.0712854815115</v>
      </c>
      <c r="BF76" s="17">
        <v>1555.9146214555039</v>
      </c>
      <c r="BG76" s="17">
        <v>2294.888956757276</v>
      </c>
      <c r="BH76" s="17">
        <v>932.64904224865325</v>
      </c>
      <c r="BI76" s="17">
        <v>575.60084496905449</v>
      </c>
      <c r="BJ76" s="17">
        <v>388.88302915826392</v>
      </c>
      <c r="BK76" s="17">
        <v>207.38302954419248</v>
      </c>
      <c r="BL76" s="17">
        <v>47.545018856806742</v>
      </c>
      <c r="BM76" s="17">
        <v>303.60331509404881</v>
      </c>
      <c r="BN76" s="17">
        <v>0</v>
      </c>
      <c r="BO76" s="18">
        <f t="shared" si="14"/>
        <v>92387.800000000017</v>
      </c>
      <c r="BP76" s="17"/>
      <c r="BQ76" s="17"/>
      <c r="BR76" s="17"/>
      <c r="BS76" s="17"/>
      <c r="BT76" s="17"/>
      <c r="BU76" s="17"/>
      <c r="BV76" s="17"/>
      <c r="BW76" s="17"/>
      <c r="BX76" s="17"/>
    </row>
    <row r="77" spans="1:76" x14ac:dyDescent="0.2">
      <c r="A77" s="13" t="s">
        <v>37</v>
      </c>
      <c r="B77" s="16" t="s">
        <v>126</v>
      </c>
      <c r="C77" s="18">
        <f>SUM(C75:C76)</f>
        <v>2966.6155386531923</v>
      </c>
      <c r="D77" s="18">
        <f>SUM(D75:D76)</f>
        <v>99.724206624366872</v>
      </c>
      <c r="E77" s="18">
        <f t="shared" ref="E77:Z77" si="18">SUM(E75:E76)</f>
        <v>43.08985907593528</v>
      </c>
      <c r="F77" s="18">
        <f t="shared" si="18"/>
        <v>341.2775146415791</v>
      </c>
      <c r="G77" s="18">
        <f t="shared" si="18"/>
        <v>7083.5754376244058</v>
      </c>
      <c r="H77" s="18">
        <f t="shared" si="18"/>
        <v>1046.9833276892064</v>
      </c>
      <c r="I77" s="18">
        <f t="shared" si="18"/>
        <v>667.05717901427533</v>
      </c>
      <c r="J77" s="18">
        <f t="shared" si="18"/>
        <v>911.99837096015176</v>
      </c>
      <c r="K77" s="18">
        <f t="shared" si="18"/>
        <v>738.83967016989959</v>
      </c>
      <c r="L77" s="18">
        <f t="shared" si="18"/>
        <v>244.90018152098523</v>
      </c>
      <c r="M77" s="18">
        <f t="shared" si="18"/>
        <v>8020.4039885288475</v>
      </c>
      <c r="N77" s="18">
        <f t="shared" si="18"/>
        <v>9483.2826185963622</v>
      </c>
      <c r="O77" s="18">
        <f t="shared" si="18"/>
        <v>2064.2528380448562</v>
      </c>
      <c r="P77" s="18">
        <f t="shared" si="18"/>
        <v>2011.2182465182873</v>
      </c>
      <c r="Q77" s="18">
        <f t="shared" si="18"/>
        <v>2118.7123041430832</v>
      </c>
      <c r="R77" s="18">
        <f t="shared" si="18"/>
        <v>3103.525084836333</v>
      </c>
      <c r="S77" s="18">
        <f t="shared" si="18"/>
        <v>1016.9254860887831</v>
      </c>
      <c r="T77" s="18">
        <f t="shared" si="18"/>
        <v>995.47706632063</v>
      </c>
      <c r="U77" s="18">
        <f t="shared" si="18"/>
        <v>2761.8371508705686</v>
      </c>
      <c r="V77" s="18">
        <f t="shared" si="18"/>
        <v>1702.3275442915019</v>
      </c>
      <c r="W77" s="18">
        <f t="shared" si="18"/>
        <v>494.29524038472101</v>
      </c>
      <c r="X77" s="18">
        <f t="shared" si="18"/>
        <v>1248.6947587854645</v>
      </c>
      <c r="Y77" s="18">
        <f t="shared" si="18"/>
        <v>2912.641277644203</v>
      </c>
      <c r="Z77" s="18">
        <f t="shared" si="18"/>
        <v>6917.1831622206682</v>
      </c>
      <c r="AA77" s="18">
        <f t="shared" ref="AA77:BG77" si="19">SUM(AA75:AA76)</f>
        <v>997.54073575554742</v>
      </c>
      <c r="AB77" s="18">
        <f t="shared" si="19"/>
        <v>2968.6385551782805</v>
      </c>
      <c r="AC77" s="18">
        <f t="shared" si="19"/>
        <v>20331.083979078176</v>
      </c>
      <c r="AD77" s="18">
        <f t="shared" si="19"/>
        <v>5775.5403905471239</v>
      </c>
      <c r="AE77" s="18">
        <f t="shared" si="19"/>
        <v>27859.352903911662</v>
      </c>
      <c r="AF77" s="18">
        <f t="shared" si="19"/>
        <v>16201.420182260641</v>
      </c>
      <c r="AG77" s="18">
        <f t="shared" si="19"/>
        <v>8358.4628526026172</v>
      </c>
      <c r="AH77" s="18">
        <f t="shared" si="19"/>
        <v>814.85320415809701</v>
      </c>
      <c r="AI77" s="18">
        <f t="shared" si="19"/>
        <v>40.321784355242158</v>
      </c>
      <c r="AJ77" s="18">
        <f t="shared" si="19"/>
        <v>10662.01389858386</v>
      </c>
      <c r="AK77" s="18">
        <f t="shared" si="19"/>
        <v>2038.2732057880953</v>
      </c>
      <c r="AL77" s="18">
        <f t="shared" si="19"/>
        <v>4968.3786366471431</v>
      </c>
      <c r="AM77" s="18">
        <f t="shared" si="19"/>
        <v>1198.5927811515382</v>
      </c>
      <c r="AN77" s="18">
        <f t="shared" si="19"/>
        <v>1478.6274831198875</v>
      </c>
      <c r="AO77" s="18">
        <f t="shared" si="19"/>
        <v>5393.9270625007484</v>
      </c>
      <c r="AP77" s="18">
        <f t="shared" si="19"/>
        <v>11370.230020404975</v>
      </c>
      <c r="AQ77" s="18">
        <f t="shared" si="19"/>
        <v>11480.498678703187</v>
      </c>
      <c r="AR77" s="18">
        <f t="shared" si="19"/>
        <v>4711.7550778191135</v>
      </c>
      <c r="AS77" s="18">
        <f t="shared" si="19"/>
        <v>9270.4595637230905</v>
      </c>
      <c r="AT77" s="18">
        <f t="shared" si="19"/>
        <v>18999.094023152738</v>
      </c>
      <c r="AU77" s="18">
        <f>SUM(AU75:AU76)</f>
        <v>22321.527750923735</v>
      </c>
      <c r="AV77" s="18">
        <f t="shared" si="19"/>
        <v>35720.729539786902</v>
      </c>
      <c r="AW77" s="18">
        <f t="shared" si="19"/>
        <v>4844.9219358655337</v>
      </c>
      <c r="AX77" s="18">
        <f t="shared" si="19"/>
        <v>9408.9793228897397</v>
      </c>
      <c r="AY77" s="18">
        <f t="shared" si="19"/>
        <v>1360.3044104342518</v>
      </c>
      <c r="AZ77" s="18">
        <f t="shared" si="19"/>
        <v>1209.1921194541337</v>
      </c>
      <c r="BA77" s="18">
        <f t="shared" si="19"/>
        <v>8511.443672220912</v>
      </c>
      <c r="BB77" s="18">
        <f t="shared" si="19"/>
        <v>7007.5287282073505</v>
      </c>
      <c r="BC77" s="18">
        <f t="shared" si="19"/>
        <v>141.00540277642625</v>
      </c>
      <c r="BD77" s="18">
        <f t="shared" si="19"/>
        <v>7065.3049325023912</v>
      </c>
      <c r="BE77" s="18">
        <f t="shared" si="19"/>
        <v>29399.377709777284</v>
      </c>
      <c r="BF77" s="18">
        <f t="shared" si="19"/>
        <v>27101.103721682706</v>
      </c>
      <c r="BG77" s="18">
        <f t="shared" si="19"/>
        <v>15161.14744342753</v>
      </c>
      <c r="BH77" s="18">
        <f t="shared" ref="BH77:BN77" si="20">SUM(BH75:BH76)</f>
        <v>12376.03345313454</v>
      </c>
      <c r="BI77" s="18">
        <f t="shared" si="20"/>
        <v>2111.2746625799468</v>
      </c>
      <c r="BJ77" s="18">
        <f t="shared" si="20"/>
        <v>1082.0582868717802</v>
      </c>
      <c r="BK77" s="18">
        <f t="shared" si="20"/>
        <v>2244.1574267474448</v>
      </c>
      <c r="BL77" s="18">
        <f t="shared" si="20"/>
        <v>291.07883953746477</v>
      </c>
      <c r="BM77" s="18">
        <f t="shared" si="20"/>
        <v>1892.8275679180751</v>
      </c>
      <c r="BN77" s="18">
        <f t="shared" si="20"/>
        <v>457.00000057181626</v>
      </c>
      <c r="BO77" s="18">
        <f t="shared" si="14"/>
        <v>413620.89999999997</v>
      </c>
      <c r="BP77" s="17"/>
      <c r="BQ77" s="17"/>
      <c r="BR77" s="17"/>
      <c r="BS77" s="17"/>
      <c r="BT77" s="17"/>
      <c r="BU77" s="17"/>
      <c r="BV77" s="17"/>
      <c r="BW77" s="17"/>
      <c r="BX77" s="17"/>
    </row>
    <row r="78" spans="1:76" x14ac:dyDescent="0.2">
      <c r="A78" s="13" t="s">
        <v>0</v>
      </c>
      <c r="B78" s="16" t="s">
        <v>30</v>
      </c>
      <c r="C78" s="18">
        <f>C77+C70</f>
        <v>10583.000009211009</v>
      </c>
      <c r="D78" s="18">
        <f>D77+D70</f>
        <v>434.9000000810986</v>
      </c>
      <c r="E78" s="18">
        <f t="shared" ref="E78:Z78" si="21">E77+E70</f>
        <v>127.3000000141715</v>
      </c>
      <c r="F78" s="18">
        <f t="shared" si="21"/>
        <v>1078.6000012257889</v>
      </c>
      <c r="G78" s="18">
        <f t="shared" si="21"/>
        <v>40301.300076129541</v>
      </c>
      <c r="H78" s="18">
        <f t="shared" si="21"/>
        <v>3678.8000032859686</v>
      </c>
      <c r="I78" s="18">
        <f t="shared" si="21"/>
        <v>2889.8000040487245</v>
      </c>
      <c r="J78" s="18">
        <f t="shared" si="21"/>
        <v>3756.0000051381894</v>
      </c>
      <c r="K78" s="18">
        <f t="shared" si="21"/>
        <v>2148.1000033439923</v>
      </c>
      <c r="L78" s="18">
        <f t="shared" si="21"/>
        <v>9629.7990388912476</v>
      </c>
      <c r="M78" s="18">
        <f t="shared" si="21"/>
        <v>32956.999966173898</v>
      </c>
      <c r="N78" s="18">
        <f t="shared" si="21"/>
        <v>26242.200029681197</v>
      </c>
      <c r="O78" s="18">
        <f t="shared" si="21"/>
        <v>7197.3000040640873</v>
      </c>
      <c r="P78" s="18">
        <f t="shared" si="21"/>
        <v>6597.4000060889593</v>
      </c>
      <c r="Q78" s="18">
        <f t="shared" si="21"/>
        <v>19060.300024894703</v>
      </c>
      <c r="R78" s="18">
        <f t="shared" si="21"/>
        <v>10707.900012632788</v>
      </c>
      <c r="S78" s="18">
        <f t="shared" si="21"/>
        <v>2928.5000043107943</v>
      </c>
      <c r="T78" s="18">
        <f t="shared" si="21"/>
        <v>3086.2000044591969</v>
      </c>
      <c r="U78" s="18">
        <f t="shared" si="21"/>
        <v>8551.6000090332127</v>
      </c>
      <c r="V78" s="18">
        <f t="shared" si="21"/>
        <v>11764.800031578414</v>
      </c>
      <c r="W78" s="18">
        <f t="shared" si="21"/>
        <v>1500.0000021595602</v>
      </c>
      <c r="X78" s="18">
        <f t="shared" si="21"/>
        <v>3664.6000030865098</v>
      </c>
      <c r="Y78" s="18">
        <f t="shared" si="21"/>
        <v>8580.3000112936679</v>
      </c>
      <c r="Z78" s="18">
        <f t="shared" si="21"/>
        <v>14573.399996765347</v>
      </c>
      <c r="AA78" s="18">
        <f t="shared" ref="AA78:AL78" si="22">AA77+AA70</f>
        <v>1556.5000005358556</v>
      </c>
      <c r="AB78" s="18">
        <f t="shared" si="22"/>
        <v>10335.100012700523</v>
      </c>
      <c r="AC78" s="18">
        <f t="shared" si="22"/>
        <v>77976.600141761679</v>
      </c>
      <c r="AD78" s="18">
        <f t="shared" si="22"/>
        <v>12006.912796675872</v>
      </c>
      <c r="AE78" s="18">
        <f t="shared" si="22"/>
        <v>51077.072220698683</v>
      </c>
      <c r="AF78" s="18">
        <f t="shared" si="22"/>
        <v>26496.615080189193</v>
      </c>
      <c r="AG78" s="18">
        <f t="shared" si="22"/>
        <v>21456.300028571328</v>
      </c>
      <c r="AH78" s="18">
        <f t="shared" si="22"/>
        <v>2883.4999989986968</v>
      </c>
      <c r="AI78" s="18">
        <f t="shared" si="22"/>
        <v>2793.3000011665695</v>
      </c>
      <c r="AJ78" s="18">
        <f t="shared" si="22"/>
        <v>26165.600035210598</v>
      </c>
      <c r="AK78" s="18">
        <f t="shared" si="22"/>
        <v>4520.1000068224384</v>
      </c>
      <c r="AL78" s="18">
        <f t="shared" si="22"/>
        <v>13232.600020148187</v>
      </c>
      <c r="AM78" s="18">
        <f t="shared" ref="AM78:BN78" si="23">AM77+AM70</f>
        <v>2734.3000040491106</v>
      </c>
      <c r="AN78" s="18">
        <f t="shared" si="23"/>
        <v>3722.6000059877442</v>
      </c>
      <c r="AO78" s="18">
        <f t="shared" si="23"/>
        <v>10951.400010922187</v>
      </c>
      <c r="AP78" s="18">
        <f t="shared" si="23"/>
        <v>25568.400036666208</v>
      </c>
      <c r="AQ78" s="18">
        <f t="shared" si="23"/>
        <v>19476.400010491659</v>
      </c>
      <c r="AR78" s="18">
        <f t="shared" si="23"/>
        <v>12110.700025183814</v>
      </c>
      <c r="AS78" s="18">
        <f t="shared" si="23"/>
        <v>20441.700023321035</v>
      </c>
      <c r="AT78" s="18">
        <f t="shared" si="23"/>
        <v>28071.999992859106</v>
      </c>
      <c r="AU78" s="18">
        <f>AU77+AU70</f>
        <v>27778.39998341701</v>
      </c>
      <c r="AV78" s="18">
        <f t="shared" si="23"/>
        <v>65718.400032676873</v>
      </c>
      <c r="AW78" s="18">
        <f t="shared" si="23"/>
        <v>12889.200014601463</v>
      </c>
      <c r="AX78" s="18">
        <f t="shared" si="23"/>
        <v>21631.900028769422</v>
      </c>
      <c r="AY78" s="18">
        <f t="shared" si="23"/>
        <v>5632.3000129513548</v>
      </c>
      <c r="AZ78" s="18">
        <f t="shared" si="23"/>
        <v>3126.0000034709665</v>
      </c>
      <c r="BA78" s="18">
        <f t="shared" si="23"/>
        <v>16476.800006082864</v>
      </c>
      <c r="BB78" s="18">
        <f t="shared" si="23"/>
        <v>8686.2000131450386</v>
      </c>
      <c r="BC78" s="18">
        <f t="shared" si="23"/>
        <v>902.20000198268008</v>
      </c>
      <c r="BD78" s="18">
        <f t="shared" si="23"/>
        <v>15880.800023695525</v>
      </c>
      <c r="BE78" s="18">
        <f t="shared" si="23"/>
        <v>38399.400048015501</v>
      </c>
      <c r="BF78" s="18">
        <f t="shared" si="23"/>
        <v>30580.200037816179</v>
      </c>
      <c r="BG78" s="18">
        <f t="shared" si="23"/>
        <v>34837.300045860058</v>
      </c>
      <c r="BH78" s="18">
        <f t="shared" si="23"/>
        <v>16759.2000237268</v>
      </c>
      <c r="BI78" s="18">
        <f t="shared" si="23"/>
        <v>4412.8000053741289</v>
      </c>
      <c r="BJ78" s="18">
        <f t="shared" si="23"/>
        <v>2903.8000036201356</v>
      </c>
      <c r="BK78" s="18">
        <f t="shared" si="23"/>
        <v>5961.2000112748683</v>
      </c>
      <c r="BL78" s="18">
        <f t="shared" si="23"/>
        <v>663.20000060718644</v>
      </c>
      <c r="BM78" s="18">
        <f t="shared" si="23"/>
        <v>3629.7000017860382</v>
      </c>
      <c r="BN78" s="18">
        <f t="shared" si="23"/>
        <v>457.00000057181626</v>
      </c>
      <c r="BO78" s="18">
        <f t="shared" si="14"/>
        <v>922942.79999999818</v>
      </c>
      <c r="BP78" s="17"/>
      <c r="BQ78" s="17"/>
      <c r="BR78" s="17"/>
      <c r="BS78" s="17"/>
      <c r="BT78" s="17"/>
      <c r="BU78" s="17"/>
      <c r="BV78" s="17"/>
      <c r="BW78" s="17"/>
      <c r="BX78" s="17"/>
    </row>
    <row r="79" spans="1:76" x14ac:dyDescent="0.2">
      <c r="A79" s="34" t="s">
        <v>247</v>
      </c>
      <c r="B79" s="5" t="s">
        <v>249</v>
      </c>
      <c r="C79" s="17">
        <v>5584.5999999999995</v>
      </c>
      <c r="D79" s="17">
        <v>217.4</v>
      </c>
      <c r="E79" s="17">
        <v>242.9</v>
      </c>
      <c r="F79" s="17">
        <v>8360.7000000000007</v>
      </c>
      <c r="G79" s="17">
        <v>18079.600000000002</v>
      </c>
      <c r="H79" s="17">
        <v>5367.9</v>
      </c>
      <c r="I79" s="17">
        <v>1160.8000000000002</v>
      </c>
      <c r="J79" s="17">
        <v>2590.2000000000003</v>
      </c>
      <c r="K79" s="17">
        <v>42.4</v>
      </c>
      <c r="L79" s="17">
        <v>4537.1000000000004</v>
      </c>
      <c r="M79" s="17">
        <v>19633.699999999997</v>
      </c>
      <c r="N79" s="17">
        <v>21128.899999999998</v>
      </c>
      <c r="O79" s="17">
        <v>5119.3999999999987</v>
      </c>
      <c r="P79" s="17">
        <v>2076.5</v>
      </c>
      <c r="Q79" s="17">
        <v>6055.9999999999991</v>
      </c>
      <c r="R79" s="17">
        <v>3590.8</v>
      </c>
      <c r="S79" s="17">
        <v>10128.500000000002</v>
      </c>
      <c r="T79" s="17">
        <v>5060.3999999999987</v>
      </c>
      <c r="U79" s="17">
        <v>9403.2000000000025</v>
      </c>
      <c r="V79" s="17">
        <v>17119.8</v>
      </c>
      <c r="W79" s="17">
        <v>1601.0000000000002</v>
      </c>
      <c r="X79" s="17">
        <v>4471.7999999999993</v>
      </c>
      <c r="Y79" s="17">
        <v>604.30000000000007</v>
      </c>
      <c r="Z79" s="17">
        <v>1387.8000000000002</v>
      </c>
      <c r="AA79" s="17">
        <v>42.5</v>
      </c>
      <c r="AB79" s="17">
        <v>4673.0999999999995</v>
      </c>
      <c r="AC79" s="17">
        <v>1981.3999999999996</v>
      </c>
      <c r="AD79" s="17">
        <v>213.5</v>
      </c>
      <c r="AE79" s="17">
        <v>1545.7</v>
      </c>
      <c r="AF79" s="17">
        <v>0</v>
      </c>
      <c r="AG79" s="17">
        <v>5476.4</v>
      </c>
      <c r="AH79" s="17">
        <v>1923.5</v>
      </c>
      <c r="AI79" s="17">
        <v>968.09999999999991</v>
      </c>
      <c r="AJ79" s="17">
        <v>2200.3000000000002</v>
      </c>
      <c r="AK79" s="17">
        <v>124.4</v>
      </c>
      <c r="AL79" s="17">
        <v>923.7</v>
      </c>
      <c r="AM79" s="17">
        <v>1810.6999999999998</v>
      </c>
      <c r="AN79" s="17">
        <v>1088.2</v>
      </c>
      <c r="AO79" s="17">
        <v>922.4</v>
      </c>
      <c r="AP79" s="17">
        <v>4496.3</v>
      </c>
      <c r="AQ79" s="17">
        <v>2607</v>
      </c>
      <c r="AR79" s="17">
        <v>607.09999999999991</v>
      </c>
      <c r="AS79" s="17">
        <v>2193</v>
      </c>
      <c r="AT79" s="17">
        <v>35.6</v>
      </c>
      <c r="AU79" s="17">
        <v>0</v>
      </c>
      <c r="AV79" s="17">
        <v>10487.599999999999</v>
      </c>
      <c r="AW79" s="17">
        <v>1703.5</v>
      </c>
      <c r="AX79" s="17">
        <v>3475</v>
      </c>
      <c r="AY79" s="17">
        <v>2161.1999999999998</v>
      </c>
      <c r="AZ79" s="17">
        <v>141.69999999999996</v>
      </c>
      <c r="BA79" s="17">
        <v>1974.8999999999999</v>
      </c>
      <c r="BB79" s="17">
        <v>254.3</v>
      </c>
      <c r="BC79" s="17">
        <v>4</v>
      </c>
      <c r="BD79" s="17">
        <v>1285.5999999999999</v>
      </c>
      <c r="BE79" s="17">
        <v>0</v>
      </c>
      <c r="BF79" s="17">
        <v>44.5</v>
      </c>
      <c r="BG79" s="17">
        <v>6.1</v>
      </c>
      <c r="BH79" s="17">
        <v>0</v>
      </c>
      <c r="BI79" s="17">
        <v>64.7</v>
      </c>
      <c r="BJ79" s="17">
        <v>51.9</v>
      </c>
      <c r="BK79" s="17">
        <v>34.700000000000003</v>
      </c>
      <c r="BL79" s="17">
        <v>218.5</v>
      </c>
      <c r="BM79" s="17">
        <v>39.5</v>
      </c>
      <c r="BN79" s="17">
        <v>0</v>
      </c>
      <c r="BO79" s="18">
        <f t="shared" si="14"/>
        <v>209346.3</v>
      </c>
      <c r="BP79" s="17"/>
      <c r="BQ79" s="17"/>
      <c r="BR79" s="17"/>
      <c r="BS79" s="17"/>
      <c r="BT79" s="17"/>
      <c r="BU79" s="17"/>
      <c r="BV79" s="17"/>
      <c r="BW79" s="17"/>
      <c r="BX79" s="17"/>
    </row>
    <row r="80" spans="1:76" x14ac:dyDescent="0.2">
      <c r="A80" s="34" t="s">
        <v>248</v>
      </c>
      <c r="B80" s="5" t="s">
        <v>250</v>
      </c>
      <c r="C80" s="17">
        <v>206.69999999999996</v>
      </c>
      <c r="D80" s="17">
        <v>8.8000000000000007</v>
      </c>
      <c r="E80" s="17">
        <v>21.900000000000002</v>
      </c>
      <c r="F80" s="17">
        <v>124.69999999999999</v>
      </c>
      <c r="G80" s="17">
        <v>1111.9000000000001</v>
      </c>
      <c r="H80" s="17">
        <v>673.7</v>
      </c>
      <c r="I80" s="17">
        <v>240.4</v>
      </c>
      <c r="J80" s="17">
        <v>279.20000000000005</v>
      </c>
      <c r="K80" s="17">
        <v>4.3999999999999995</v>
      </c>
      <c r="L80" s="17">
        <v>202.90000000000003</v>
      </c>
      <c r="M80" s="17">
        <v>1112.7</v>
      </c>
      <c r="N80" s="17">
        <v>1329.3</v>
      </c>
      <c r="O80" s="17">
        <v>595.5</v>
      </c>
      <c r="P80" s="17">
        <v>252.5</v>
      </c>
      <c r="Q80" s="17">
        <v>938.3</v>
      </c>
      <c r="R80" s="17">
        <v>709.80000000000007</v>
      </c>
      <c r="S80" s="17">
        <v>916.30000000000007</v>
      </c>
      <c r="T80" s="17">
        <v>1987.3000000000002</v>
      </c>
      <c r="U80" s="17">
        <v>1722.7000000000005</v>
      </c>
      <c r="V80" s="17">
        <v>4559.2</v>
      </c>
      <c r="W80" s="17">
        <v>105</v>
      </c>
      <c r="X80" s="17">
        <v>606.70000000000005</v>
      </c>
      <c r="Y80" s="17">
        <v>57.100000000000009</v>
      </c>
      <c r="Z80" s="17">
        <v>581.20000000000005</v>
      </c>
      <c r="AA80" s="17">
        <v>4.9000000000000004</v>
      </c>
      <c r="AB80" s="17">
        <v>351.1</v>
      </c>
      <c r="AC80" s="17">
        <v>346.39999999999992</v>
      </c>
      <c r="AD80" s="17">
        <v>53.8</v>
      </c>
      <c r="AE80" s="17">
        <v>10.5</v>
      </c>
      <c r="AF80" s="17">
        <v>0</v>
      </c>
      <c r="AG80" s="17">
        <v>1284.7</v>
      </c>
      <c r="AH80" s="17">
        <v>320.29999999999995</v>
      </c>
      <c r="AI80" s="17">
        <v>220.3</v>
      </c>
      <c r="AJ80" s="17">
        <v>172.7</v>
      </c>
      <c r="AK80" s="17">
        <v>10.1</v>
      </c>
      <c r="AL80" s="17">
        <v>47.999999999999993</v>
      </c>
      <c r="AM80" s="17">
        <v>498</v>
      </c>
      <c r="AN80" s="17">
        <v>114.4</v>
      </c>
      <c r="AO80" s="17">
        <v>112.7</v>
      </c>
      <c r="AP80" s="17">
        <v>740.19999999999993</v>
      </c>
      <c r="AQ80" s="17">
        <v>60.2</v>
      </c>
      <c r="AR80" s="17">
        <v>29.8</v>
      </c>
      <c r="AS80" s="17">
        <v>21.8</v>
      </c>
      <c r="AT80" s="17">
        <v>39.4</v>
      </c>
      <c r="AU80" s="17">
        <v>0</v>
      </c>
      <c r="AV80" s="17">
        <v>1276.0999999999999</v>
      </c>
      <c r="AW80" s="17">
        <v>295.2</v>
      </c>
      <c r="AX80" s="17">
        <v>324.2</v>
      </c>
      <c r="AY80" s="17">
        <v>27</v>
      </c>
      <c r="AZ80" s="17">
        <v>3.6</v>
      </c>
      <c r="BA80" s="17">
        <v>53.699999999999996</v>
      </c>
      <c r="BB80" s="17">
        <v>136.80000000000001</v>
      </c>
      <c r="BC80" s="17">
        <v>3.9</v>
      </c>
      <c r="BD80" s="17">
        <v>302.89999999999998</v>
      </c>
      <c r="BE80" s="17">
        <v>20.9</v>
      </c>
      <c r="BF80" s="17">
        <v>11.600000000000001</v>
      </c>
      <c r="BG80" s="17">
        <v>1.4000000000000001</v>
      </c>
      <c r="BH80" s="17">
        <v>0</v>
      </c>
      <c r="BI80" s="17">
        <v>0.30000000000000004</v>
      </c>
      <c r="BJ80" s="17">
        <v>0</v>
      </c>
      <c r="BK80" s="17">
        <v>0</v>
      </c>
      <c r="BL80" s="17">
        <v>74.8</v>
      </c>
      <c r="BM80" s="17">
        <v>0.1</v>
      </c>
      <c r="BN80" s="17">
        <v>0</v>
      </c>
      <c r="BO80" s="18">
        <f t="shared" si="14"/>
        <v>25320.000000000004</v>
      </c>
      <c r="BP80" s="17"/>
      <c r="BQ80" s="17"/>
      <c r="BR80" s="17"/>
      <c r="BS80" s="17"/>
      <c r="BT80" s="17"/>
      <c r="BU80" s="17"/>
      <c r="BV80" s="17"/>
      <c r="BW80" s="17"/>
      <c r="BX80" s="17"/>
    </row>
    <row r="81" spans="1:76" x14ac:dyDescent="0.2">
      <c r="A81" s="34" t="s">
        <v>32</v>
      </c>
      <c r="B81" s="5" t="s">
        <v>34</v>
      </c>
      <c r="C81" s="17">
        <v>2183.0000000000005</v>
      </c>
      <c r="D81" s="17">
        <v>9.1999999999999993</v>
      </c>
      <c r="E81" s="17">
        <v>27.8</v>
      </c>
      <c r="F81" s="17">
        <v>6735.9000000000005</v>
      </c>
      <c r="G81" s="17">
        <v>2573.5000000000005</v>
      </c>
      <c r="H81" s="17">
        <v>2599.6000000000004</v>
      </c>
      <c r="I81" s="17">
        <v>688.80000000000007</v>
      </c>
      <c r="J81" s="17">
        <v>367.90000000000003</v>
      </c>
      <c r="K81" s="17">
        <v>7</v>
      </c>
      <c r="L81" s="17">
        <v>3662.4999999999995</v>
      </c>
      <c r="M81" s="17">
        <v>10746.800000000003</v>
      </c>
      <c r="N81" s="17">
        <v>9668.8000000000011</v>
      </c>
      <c r="O81" s="17">
        <v>1844.9</v>
      </c>
      <c r="P81" s="17">
        <v>624.40000000000009</v>
      </c>
      <c r="Q81" s="17">
        <v>3821.5</v>
      </c>
      <c r="R81" s="17">
        <v>1288.4999999999998</v>
      </c>
      <c r="S81" s="17">
        <v>4063.0000000000009</v>
      </c>
      <c r="T81" s="17">
        <v>1983.8999999999999</v>
      </c>
      <c r="U81" s="17">
        <v>4708.0000000000009</v>
      </c>
      <c r="V81" s="17">
        <v>11289.8</v>
      </c>
      <c r="W81" s="17">
        <v>917.6</v>
      </c>
      <c r="X81" s="17">
        <v>7073.2</v>
      </c>
      <c r="Y81" s="17">
        <v>148.9</v>
      </c>
      <c r="Z81" s="17">
        <v>1059.4000000000001</v>
      </c>
      <c r="AA81" s="17">
        <v>7.8</v>
      </c>
      <c r="AB81" s="17">
        <v>1905.4</v>
      </c>
      <c r="AC81" s="17">
        <v>289.2</v>
      </c>
      <c r="AD81" s="17">
        <v>63</v>
      </c>
      <c r="AE81" s="17">
        <v>569.4</v>
      </c>
      <c r="AF81" s="17">
        <v>0</v>
      </c>
      <c r="AG81" s="17">
        <v>983.40000000000009</v>
      </c>
      <c r="AH81" s="17">
        <v>990.49999999999989</v>
      </c>
      <c r="AI81" s="17">
        <v>647.30000000000007</v>
      </c>
      <c r="AJ81" s="17">
        <v>1568.5</v>
      </c>
      <c r="AK81" s="17">
        <v>241.1</v>
      </c>
      <c r="AL81" s="17">
        <v>41.8</v>
      </c>
      <c r="AM81" s="17">
        <v>588</v>
      </c>
      <c r="AN81" s="17">
        <v>163.89999999999998</v>
      </c>
      <c r="AO81" s="17">
        <v>975.9</v>
      </c>
      <c r="AP81" s="17">
        <v>3494.7000000000003</v>
      </c>
      <c r="AQ81" s="17">
        <v>539.4</v>
      </c>
      <c r="AR81" s="17">
        <v>1131.9000000000001</v>
      </c>
      <c r="AS81" s="17">
        <v>599.70000000000005</v>
      </c>
      <c r="AT81" s="17">
        <v>3.5</v>
      </c>
      <c r="AU81" s="17">
        <v>0</v>
      </c>
      <c r="AV81" s="17">
        <v>8919.5999999999985</v>
      </c>
      <c r="AW81" s="17">
        <v>474.6</v>
      </c>
      <c r="AX81" s="17">
        <v>3967.4</v>
      </c>
      <c r="AY81" s="17">
        <v>970</v>
      </c>
      <c r="AZ81" s="17">
        <v>208.6</v>
      </c>
      <c r="BA81" s="17">
        <v>1685.5</v>
      </c>
      <c r="BB81" s="17">
        <v>139.9</v>
      </c>
      <c r="BC81" s="17">
        <v>3.6</v>
      </c>
      <c r="BD81" s="17">
        <v>532.9</v>
      </c>
      <c r="BE81" s="17">
        <v>0.2</v>
      </c>
      <c r="BF81" s="17">
        <v>10</v>
      </c>
      <c r="BG81" s="17">
        <v>0.7</v>
      </c>
      <c r="BH81" s="17">
        <v>0</v>
      </c>
      <c r="BI81" s="17">
        <v>153.80000000000001</v>
      </c>
      <c r="BJ81" s="17">
        <v>33</v>
      </c>
      <c r="BK81" s="17">
        <v>17.600000000000001</v>
      </c>
      <c r="BL81" s="17">
        <v>315.10000000000002</v>
      </c>
      <c r="BM81" s="17">
        <v>46.7</v>
      </c>
      <c r="BN81" s="17">
        <v>0</v>
      </c>
      <c r="BO81" s="18">
        <f t="shared" si="14"/>
        <v>110377.49999999997</v>
      </c>
      <c r="BP81" s="17"/>
      <c r="BQ81" s="17"/>
      <c r="BR81" s="17"/>
      <c r="BS81" s="17"/>
      <c r="BT81" s="17"/>
      <c r="BU81" s="17"/>
      <c r="BV81" s="17"/>
      <c r="BW81" s="17"/>
      <c r="BX81" s="17"/>
    </row>
    <row r="82" spans="1:76" x14ac:dyDescent="0.2">
      <c r="A82" s="13"/>
      <c r="B82" s="16" t="s">
        <v>23</v>
      </c>
      <c r="C82" s="18">
        <f>SUM(C78:C81)</f>
        <v>18557.300009211009</v>
      </c>
      <c r="D82" s="18">
        <f>SUM(D78:D81)</f>
        <v>670.30000008109857</v>
      </c>
      <c r="E82" s="18">
        <f t="shared" ref="E82:Z82" si="24">SUM(E78:E81)</f>
        <v>419.9000000141715</v>
      </c>
      <c r="F82" s="18">
        <f t="shared" si="24"/>
        <v>16299.900001225789</v>
      </c>
      <c r="G82" s="18">
        <f t="shared" si="24"/>
        <v>62066.300076129548</v>
      </c>
      <c r="H82" s="18">
        <f t="shared" si="24"/>
        <v>12320.00000328597</v>
      </c>
      <c r="I82" s="18">
        <f t="shared" si="24"/>
        <v>4979.800004048725</v>
      </c>
      <c r="J82" s="18">
        <f t="shared" si="24"/>
        <v>6993.3000051381887</v>
      </c>
      <c r="K82" s="18">
        <f t="shared" si="24"/>
        <v>2201.9000033439925</v>
      </c>
      <c r="L82" s="18">
        <f t="shared" si="24"/>
        <v>18032.299038891248</v>
      </c>
      <c r="M82" s="18">
        <f t="shared" si="24"/>
        <v>64450.199966173896</v>
      </c>
      <c r="N82" s="18">
        <f t="shared" si="24"/>
        <v>58369.200029681204</v>
      </c>
      <c r="O82" s="18">
        <f t="shared" si="24"/>
        <v>14757.100004064085</v>
      </c>
      <c r="P82" s="18">
        <f t="shared" si="24"/>
        <v>9550.800006088959</v>
      </c>
      <c r="Q82" s="18">
        <f t="shared" si="24"/>
        <v>29876.100024894702</v>
      </c>
      <c r="R82" s="18">
        <f t="shared" si="24"/>
        <v>16297.000012632787</v>
      </c>
      <c r="S82" s="18">
        <f t="shared" si="24"/>
        <v>18036.300004310797</v>
      </c>
      <c r="T82" s="18">
        <f t="shared" si="24"/>
        <v>12117.800004459195</v>
      </c>
      <c r="U82" s="18">
        <f t="shared" si="24"/>
        <v>24385.500009033214</v>
      </c>
      <c r="V82" s="18">
        <f t="shared" si="24"/>
        <v>44733.600031578404</v>
      </c>
      <c r="W82" s="18">
        <f t="shared" si="24"/>
        <v>4123.600002159561</v>
      </c>
      <c r="X82" s="18">
        <f t="shared" si="24"/>
        <v>15816.300003086508</v>
      </c>
      <c r="Y82" s="18">
        <f t="shared" si="24"/>
        <v>9390.6000112936672</v>
      </c>
      <c r="Z82" s="18">
        <f t="shared" si="24"/>
        <v>17601.799996765349</v>
      </c>
      <c r="AA82" s="18">
        <f t="shared" ref="AA82:AL82" si="25">SUM(AA78:AA81)</f>
        <v>1611.7000005358557</v>
      </c>
      <c r="AB82" s="18">
        <f t="shared" si="25"/>
        <v>17264.700012700523</v>
      </c>
      <c r="AC82" s="18">
        <f t="shared" si="25"/>
        <v>80593.600141761664</v>
      </c>
      <c r="AD82" s="18">
        <f t="shared" si="25"/>
        <v>12337.212796675871</v>
      </c>
      <c r="AE82" s="18">
        <f t="shared" si="25"/>
        <v>53202.672220698681</v>
      </c>
      <c r="AF82" s="18">
        <f t="shared" si="25"/>
        <v>26496.615080189193</v>
      </c>
      <c r="AG82" s="18">
        <f t="shared" si="25"/>
        <v>29200.800028571331</v>
      </c>
      <c r="AH82" s="18">
        <f t="shared" si="25"/>
        <v>6117.7999989986974</v>
      </c>
      <c r="AI82" s="18">
        <f t="shared" si="25"/>
        <v>4629.0000011665697</v>
      </c>
      <c r="AJ82" s="18">
        <f t="shared" si="25"/>
        <v>30107.100035210598</v>
      </c>
      <c r="AK82" s="18">
        <f t="shared" si="25"/>
        <v>4895.7000068224388</v>
      </c>
      <c r="AL82" s="18">
        <f t="shared" si="25"/>
        <v>14246.100020148187</v>
      </c>
      <c r="AM82" s="18">
        <f t="shared" ref="AM82:BN82" si="26">SUM(AM78:AM81)</f>
        <v>5631.0000040491104</v>
      </c>
      <c r="AN82" s="18">
        <f t="shared" si="26"/>
        <v>5089.1000059877433</v>
      </c>
      <c r="AO82" s="18">
        <f t="shared" si="26"/>
        <v>12962.400010922187</v>
      </c>
      <c r="AP82" s="18">
        <f t="shared" si="26"/>
        <v>34299.600036666205</v>
      </c>
      <c r="AQ82" s="18">
        <f t="shared" si="26"/>
        <v>22683.000010491662</v>
      </c>
      <c r="AR82" s="18">
        <f t="shared" si="26"/>
        <v>13879.500025183814</v>
      </c>
      <c r="AS82" s="18">
        <f t="shared" si="26"/>
        <v>23256.200023321035</v>
      </c>
      <c r="AT82" s="18">
        <f t="shared" si="26"/>
        <v>28150.499992859106</v>
      </c>
      <c r="AU82" s="18">
        <f>SUM(AU78:AU81)</f>
        <v>27778.39998341701</v>
      </c>
      <c r="AV82" s="18">
        <f t="shared" si="26"/>
        <v>86401.70003267689</v>
      </c>
      <c r="AW82" s="18">
        <f t="shared" si="26"/>
        <v>15362.500014601464</v>
      </c>
      <c r="AX82" s="18">
        <f t="shared" si="26"/>
        <v>29398.500028769424</v>
      </c>
      <c r="AY82" s="18">
        <f t="shared" si="26"/>
        <v>8790.5000129513537</v>
      </c>
      <c r="AZ82" s="18">
        <f t="shared" si="26"/>
        <v>3479.9000034709661</v>
      </c>
      <c r="BA82" s="18">
        <f t="shared" si="26"/>
        <v>20190.900006082866</v>
      </c>
      <c r="BB82" s="18">
        <f t="shared" si="26"/>
        <v>9217.2000131450368</v>
      </c>
      <c r="BC82" s="18">
        <f t="shared" si="26"/>
        <v>913.70000198268008</v>
      </c>
      <c r="BD82" s="18">
        <f t="shared" si="26"/>
        <v>18002.200023695528</v>
      </c>
      <c r="BE82" s="18">
        <f t="shared" si="26"/>
        <v>38420.500048015499</v>
      </c>
      <c r="BF82" s="18">
        <f t="shared" si="26"/>
        <v>30646.300037816178</v>
      </c>
      <c r="BG82" s="18">
        <f t="shared" si="26"/>
        <v>34845.500045860055</v>
      </c>
      <c r="BH82" s="18">
        <f t="shared" si="26"/>
        <v>16759.2000237268</v>
      </c>
      <c r="BI82" s="18">
        <f t="shared" si="26"/>
        <v>4631.6000053741291</v>
      </c>
      <c r="BJ82" s="18">
        <f t="shared" si="26"/>
        <v>2988.7000036201357</v>
      </c>
      <c r="BK82" s="18">
        <f t="shared" si="26"/>
        <v>6013.5000112748685</v>
      </c>
      <c r="BL82" s="18">
        <f t="shared" si="26"/>
        <v>1271.6000006071863</v>
      </c>
      <c r="BM82" s="18">
        <f t="shared" si="26"/>
        <v>3716.000001786038</v>
      </c>
      <c r="BN82" s="18">
        <f t="shared" si="26"/>
        <v>457.00000057181626</v>
      </c>
      <c r="BO82" s="18">
        <f t="shared" si="14"/>
        <v>1267986.5999999987</v>
      </c>
      <c r="BP82" s="17"/>
      <c r="BQ82" s="17"/>
      <c r="BR82" s="17"/>
      <c r="BS82" s="17"/>
      <c r="BT82" s="17"/>
      <c r="BU82" s="17"/>
      <c r="BV82" s="17"/>
      <c r="BW82" s="17"/>
      <c r="BX82" s="17"/>
    </row>
    <row r="83" spans="1:76" x14ac:dyDescent="0.2">
      <c r="A83" s="13"/>
      <c r="B83" s="16" t="s">
        <v>38</v>
      </c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7"/>
      <c r="BQ83" s="17"/>
      <c r="BR83" s="17"/>
      <c r="BS83" s="17"/>
      <c r="BT83" s="17"/>
      <c r="BU83" s="17"/>
      <c r="BV83" s="17"/>
      <c r="BW83" s="17"/>
      <c r="BX83" s="17"/>
    </row>
    <row r="84" spans="1:76" x14ac:dyDescent="0.2">
      <c r="A84" s="13"/>
      <c r="B84" s="5" t="s">
        <v>257</v>
      </c>
      <c r="C84" s="20">
        <v>150.7097069881527</v>
      </c>
      <c r="D84" s="20">
        <v>5.4940069502039757</v>
      </c>
      <c r="E84" s="20">
        <v>0.74390639604168129</v>
      </c>
      <c r="F84" s="20">
        <v>4.9753122849737936</v>
      </c>
      <c r="G84" s="20">
        <v>133.23692789386618</v>
      </c>
      <c r="H84" s="20">
        <v>26.091054164826694</v>
      </c>
      <c r="I84" s="20">
        <v>19.10857796142243</v>
      </c>
      <c r="J84" s="20">
        <v>15.859212745251314</v>
      </c>
      <c r="K84" s="20">
        <v>18.341089226399113</v>
      </c>
      <c r="L84" s="20">
        <v>2.5778717472748363</v>
      </c>
      <c r="M84" s="20">
        <v>58.153448274222654</v>
      </c>
      <c r="N84" s="20">
        <v>38.803687434130111</v>
      </c>
      <c r="O84" s="20">
        <v>33.020879095733619</v>
      </c>
      <c r="P84" s="20">
        <v>34.108127128758625</v>
      </c>
      <c r="Q84" s="20">
        <v>32.432187682247346</v>
      </c>
      <c r="R84" s="20">
        <v>67.113151672496343</v>
      </c>
      <c r="S84" s="20">
        <v>10.296028941462946</v>
      </c>
      <c r="T84" s="20">
        <v>19.756538637371676</v>
      </c>
      <c r="U84" s="20">
        <v>35.740999216087218</v>
      </c>
      <c r="V84" s="20">
        <v>32.217645185025454</v>
      </c>
      <c r="W84" s="20">
        <v>6.7501565447506762</v>
      </c>
      <c r="X84" s="20">
        <v>29.199507837507415</v>
      </c>
      <c r="Y84" s="20">
        <v>67.638146266710535</v>
      </c>
      <c r="Z84" s="20">
        <v>29.432844566532612</v>
      </c>
      <c r="AA84" s="20">
        <v>8.6594988389964627</v>
      </c>
      <c r="AB84" s="20">
        <v>42.009316746161986</v>
      </c>
      <c r="AC84" s="20">
        <v>439.15042045698664</v>
      </c>
      <c r="AD84" s="20">
        <v>113.02619463068794</v>
      </c>
      <c r="AE84" s="20">
        <v>449.0941906552311</v>
      </c>
      <c r="AF84" s="20">
        <v>434.55678948537548</v>
      </c>
      <c r="AG84" s="20">
        <v>179.96493851562789</v>
      </c>
      <c r="AH84" s="20">
        <v>7.5542521892694801</v>
      </c>
      <c r="AI84" s="20">
        <v>7.6613740817633005</v>
      </c>
      <c r="AJ84" s="20">
        <v>131.48323986515356</v>
      </c>
      <c r="AK84" s="20">
        <v>53.68659299405634</v>
      </c>
      <c r="AL84" s="20">
        <v>163.35146553789562</v>
      </c>
      <c r="AM84" s="20">
        <v>14.647311795907015</v>
      </c>
      <c r="AN84" s="20">
        <v>19.768756216926182</v>
      </c>
      <c r="AO84" s="20">
        <v>32.510125785479957</v>
      </c>
      <c r="AP84" s="20">
        <v>150.14669927224654</v>
      </c>
      <c r="AQ84" s="20">
        <v>52.498320991459728</v>
      </c>
      <c r="AR84" s="20">
        <v>33.434589733680539</v>
      </c>
      <c r="AS84" s="20">
        <v>76.407584950748046</v>
      </c>
      <c r="AT84" s="20">
        <v>47.545008404331647</v>
      </c>
      <c r="AU84" s="20">
        <v>0</v>
      </c>
      <c r="AV84" s="20">
        <v>639.9387831476572</v>
      </c>
      <c r="AW84" s="20">
        <v>106.45477721202963</v>
      </c>
      <c r="AX84" s="20">
        <v>150.78446647187909</v>
      </c>
      <c r="AY84" s="20">
        <v>29.617878483385702</v>
      </c>
      <c r="AZ84" s="20">
        <v>47.884372617728651</v>
      </c>
      <c r="BA84" s="20">
        <v>21.809718188689232</v>
      </c>
      <c r="BB84" s="20">
        <v>274.2096683452279</v>
      </c>
      <c r="BC84" s="20">
        <v>7.9955127800250505</v>
      </c>
      <c r="BD84" s="20">
        <v>274.54131145413334</v>
      </c>
      <c r="BE84" s="20">
        <v>643.12365822548418</v>
      </c>
      <c r="BF84" s="20">
        <v>448.89427948301824</v>
      </c>
      <c r="BG84" s="20">
        <v>418.22735354482978</v>
      </c>
      <c r="BH84" s="20">
        <v>416.29067792449689</v>
      </c>
      <c r="BI84" s="20">
        <v>55.443356032054673</v>
      </c>
      <c r="BJ84" s="20">
        <v>31.738982853758881</v>
      </c>
      <c r="BK84" s="20">
        <v>55.145064263187713</v>
      </c>
      <c r="BL84" s="20">
        <v>11.772904336498152</v>
      </c>
      <c r="BM84" s="20">
        <v>71.145982646480689</v>
      </c>
      <c r="BN84" s="20">
        <v>48.154953999999996</v>
      </c>
      <c r="BO84" s="21">
        <f>SUM(C84:BN84)</f>
        <v>7082.1313880000007</v>
      </c>
      <c r="BP84" s="17"/>
      <c r="BQ84" s="17"/>
      <c r="BR84" s="17"/>
      <c r="BS84" s="17"/>
      <c r="BT84" s="17"/>
      <c r="BU84" s="17"/>
      <c r="BV84" s="17"/>
      <c r="BW84" s="17"/>
      <c r="BX84" s="17"/>
    </row>
    <row r="85" spans="1:76" x14ac:dyDescent="0.2">
      <c r="A85" s="13" t="s">
        <v>9</v>
      </c>
      <c r="B85" s="16" t="s">
        <v>8</v>
      </c>
      <c r="C85" s="17">
        <v>1430.7743347672708</v>
      </c>
      <c r="D85" s="17">
        <v>62.863622343669562</v>
      </c>
      <c r="E85" s="17">
        <v>35.370201407068635</v>
      </c>
      <c r="F85" s="17">
        <v>89.097701951614368</v>
      </c>
      <c r="G85" s="17">
        <v>1971.6022417120764</v>
      </c>
      <c r="H85" s="17">
        <v>187.89461077384476</v>
      </c>
      <c r="I85" s="17">
        <v>182.80739031511436</v>
      </c>
      <c r="J85" s="17">
        <v>166.86951120987823</v>
      </c>
      <c r="K85" s="17">
        <v>154.82004883853733</v>
      </c>
      <c r="L85" s="17">
        <v>140.9283613680129</v>
      </c>
      <c r="M85" s="17">
        <v>2329.530323018615</v>
      </c>
      <c r="N85" s="17">
        <v>3917.7695739838609</v>
      </c>
      <c r="O85" s="17">
        <v>257.79100900568193</v>
      </c>
      <c r="P85" s="17">
        <v>459.94910734424985</v>
      </c>
      <c r="Q85" s="17">
        <v>630.62560308818115</v>
      </c>
      <c r="R85" s="17">
        <v>579.00250851362307</v>
      </c>
      <c r="S85" s="17">
        <v>440.05881585659972</v>
      </c>
      <c r="T85" s="17">
        <v>193.42727654027047</v>
      </c>
      <c r="U85" s="17">
        <v>414.35249045676187</v>
      </c>
      <c r="V85" s="17">
        <v>348.73150089349861</v>
      </c>
      <c r="W85" s="17">
        <v>75.455601651815101</v>
      </c>
      <c r="X85" s="17">
        <v>233.84119070303117</v>
      </c>
      <c r="Y85" s="17">
        <v>327.50319346890245</v>
      </c>
      <c r="Z85" s="17">
        <v>3374.6690740076424</v>
      </c>
      <c r="AA85" s="17">
        <v>443.64907606930882</v>
      </c>
      <c r="AB85" s="17">
        <v>1455.0447341623944</v>
      </c>
      <c r="AC85" s="17">
        <v>3580.9741085162086</v>
      </c>
      <c r="AD85" s="17">
        <v>986.78650077022917</v>
      </c>
      <c r="AE85" s="17">
        <v>2629.2474409098604</v>
      </c>
      <c r="AF85" s="17">
        <v>2489.7203517595185</v>
      </c>
      <c r="AG85" s="17">
        <v>2060.7986000831784</v>
      </c>
      <c r="AH85" s="17">
        <v>569.13416410320758</v>
      </c>
      <c r="AI85" s="17">
        <v>30.954737102949469</v>
      </c>
      <c r="AJ85" s="17">
        <v>4920.6925648789465</v>
      </c>
      <c r="AK85" s="17">
        <v>153.73870981653423</v>
      </c>
      <c r="AL85" s="17">
        <v>1059.4495866131017</v>
      </c>
      <c r="AM85" s="17">
        <v>249.14438087882502</v>
      </c>
      <c r="AN85" s="17">
        <v>530.59598645379208</v>
      </c>
      <c r="AO85" s="17">
        <v>1553.2711823914281</v>
      </c>
      <c r="AP85" s="17">
        <v>2999.1054357716448</v>
      </c>
      <c r="AQ85" s="17">
        <v>2045.4861906333826</v>
      </c>
      <c r="AR85" s="17">
        <v>449.40985682262908</v>
      </c>
      <c r="AS85" s="17">
        <v>1442.1494011157397</v>
      </c>
      <c r="AT85" s="17">
        <v>13879.640544637319</v>
      </c>
      <c r="AU85" s="17">
        <v>14862.416451588893</v>
      </c>
      <c r="AV85" s="17">
        <v>4909.8211375651072</v>
      </c>
      <c r="AW85" s="17">
        <v>1243.6458006514667</v>
      </c>
      <c r="AX85" s="17">
        <v>4739.9967645986853</v>
      </c>
      <c r="AY85" s="17">
        <v>238.42768322641976</v>
      </c>
      <c r="AZ85" s="17">
        <v>269.013494950064</v>
      </c>
      <c r="BA85" s="17">
        <v>4788.4249524797124</v>
      </c>
      <c r="BB85" s="17">
        <v>179.36799933687186</v>
      </c>
      <c r="BC85" s="17">
        <v>36.471837990969661</v>
      </c>
      <c r="BD85" s="17">
        <v>1376.9541816707119</v>
      </c>
      <c r="BE85" s="17">
        <v>3505.0524517082563</v>
      </c>
      <c r="BF85" s="17">
        <v>2766.6088318938196</v>
      </c>
      <c r="BG85" s="17">
        <v>2606.080463577508</v>
      </c>
      <c r="BH85" s="17">
        <v>825.38564901315772</v>
      </c>
      <c r="BI85" s="17">
        <v>453.01125076648225</v>
      </c>
      <c r="BJ85" s="17">
        <v>562.25547589242956</v>
      </c>
      <c r="BK85" s="17">
        <v>144.40385840513474</v>
      </c>
      <c r="BL85" s="17">
        <v>49.270014264153701</v>
      </c>
      <c r="BM85" s="17">
        <v>285.12026254510238</v>
      </c>
      <c r="BN85" s="17">
        <v>0</v>
      </c>
      <c r="BO85" s="18">
        <f>SUM(C85:BN85)</f>
        <v>105376.45740883495</v>
      </c>
      <c r="BP85" s="17"/>
      <c r="BQ85" s="17"/>
      <c r="BR85" s="17"/>
      <c r="BS85" s="17"/>
      <c r="BT85" s="17"/>
      <c r="BU85" s="17"/>
      <c r="BV85" s="17"/>
      <c r="BW85" s="17"/>
      <c r="BX85" s="17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4CE13-F8B7-4E8E-B8F9-167BD4C55D51}">
  <dimension ref="A1:BX85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2.75" x14ac:dyDescent="0.2"/>
  <cols>
    <col min="1" max="1" width="10" style="2" bestFit="1" customWidth="1"/>
    <col min="2" max="2" width="36.85546875" style="2" bestFit="1" customWidth="1"/>
    <col min="3" max="16384" width="9.140625" style="3"/>
  </cols>
  <sheetData>
    <row r="1" spans="1:76" x14ac:dyDescent="0.2">
      <c r="C1" s="32" t="s">
        <v>57</v>
      </c>
      <c r="D1" s="32" t="s">
        <v>58</v>
      </c>
      <c r="E1" s="32" t="s">
        <v>59</v>
      </c>
      <c r="F1" s="32" t="s">
        <v>60</v>
      </c>
      <c r="G1" s="32" t="s">
        <v>61</v>
      </c>
      <c r="H1" s="32" t="s">
        <v>62</v>
      </c>
      <c r="I1" s="32" t="s">
        <v>63</v>
      </c>
      <c r="J1" s="32" t="s">
        <v>64</v>
      </c>
      <c r="K1" s="32" t="s">
        <v>65</v>
      </c>
      <c r="L1" s="32" t="s">
        <v>66</v>
      </c>
      <c r="M1" s="32" t="s">
        <v>67</v>
      </c>
      <c r="N1" s="32" t="s">
        <v>68</v>
      </c>
      <c r="O1" s="32" t="s">
        <v>69</v>
      </c>
      <c r="P1" s="32" t="s">
        <v>70</v>
      </c>
      <c r="Q1" s="32" t="s">
        <v>71</v>
      </c>
      <c r="R1" s="32" t="s">
        <v>72</v>
      </c>
      <c r="S1" s="32" t="s">
        <v>73</v>
      </c>
      <c r="T1" s="32" t="s">
        <v>74</v>
      </c>
      <c r="U1" s="32" t="s">
        <v>75</v>
      </c>
      <c r="V1" s="32" t="s">
        <v>76</v>
      </c>
      <c r="W1" s="32" t="s">
        <v>77</v>
      </c>
      <c r="X1" s="32" t="s">
        <v>89</v>
      </c>
      <c r="Y1" s="32" t="s">
        <v>78</v>
      </c>
      <c r="Z1" s="32" t="s">
        <v>79</v>
      </c>
      <c r="AA1" s="32" t="s">
        <v>80</v>
      </c>
      <c r="AB1" s="32" t="s">
        <v>90</v>
      </c>
      <c r="AC1" s="32" t="s">
        <v>91</v>
      </c>
      <c r="AD1" s="32" t="s">
        <v>81</v>
      </c>
      <c r="AE1" s="32" t="s">
        <v>82</v>
      </c>
      <c r="AF1" s="32" t="s">
        <v>83</v>
      </c>
      <c r="AG1" s="32" t="s">
        <v>84</v>
      </c>
      <c r="AH1" s="32" t="s">
        <v>85</v>
      </c>
      <c r="AI1" s="32" t="s">
        <v>86</v>
      </c>
      <c r="AJ1" s="32" t="s">
        <v>87</v>
      </c>
      <c r="AK1" s="32" t="s">
        <v>88</v>
      </c>
      <c r="AL1" s="32" t="s">
        <v>92</v>
      </c>
      <c r="AM1" s="32" t="s">
        <v>93</v>
      </c>
      <c r="AN1" s="32" t="s">
        <v>94</v>
      </c>
      <c r="AO1" s="32" t="s">
        <v>95</v>
      </c>
      <c r="AP1" s="32" t="s">
        <v>96</v>
      </c>
      <c r="AQ1" s="32" t="s">
        <v>97</v>
      </c>
      <c r="AR1" s="32" t="s">
        <v>98</v>
      </c>
      <c r="AS1" s="32" t="s">
        <v>99</v>
      </c>
      <c r="AT1" s="32" t="s">
        <v>130</v>
      </c>
      <c r="AU1" s="32" t="s">
        <v>122</v>
      </c>
      <c r="AV1" s="32" t="s">
        <v>100</v>
      </c>
      <c r="AW1" s="32" t="s">
        <v>101</v>
      </c>
      <c r="AX1" s="32" t="s">
        <v>102</v>
      </c>
      <c r="AY1" s="32" t="s">
        <v>103</v>
      </c>
      <c r="AZ1" s="32" t="s">
        <v>104</v>
      </c>
      <c r="BA1" s="32" t="s">
        <v>105</v>
      </c>
      <c r="BB1" s="32" t="s">
        <v>106</v>
      </c>
      <c r="BC1" s="32" t="s">
        <v>107</v>
      </c>
      <c r="BD1" s="32" t="s">
        <v>108</v>
      </c>
      <c r="BE1" s="32" t="s">
        <v>109</v>
      </c>
      <c r="BF1" s="32" t="s">
        <v>110</v>
      </c>
      <c r="BG1" s="32" t="s">
        <v>111</v>
      </c>
      <c r="BH1" s="32" t="s">
        <v>112</v>
      </c>
      <c r="BI1" s="32" t="s">
        <v>113</v>
      </c>
      <c r="BJ1" s="32" t="s">
        <v>114</v>
      </c>
      <c r="BK1" s="32" t="s">
        <v>115</v>
      </c>
      <c r="BL1" s="32" t="s">
        <v>116</v>
      </c>
      <c r="BM1" s="32" t="s">
        <v>117</v>
      </c>
      <c r="BN1" s="32" t="s">
        <v>129</v>
      </c>
      <c r="BO1" s="13"/>
      <c r="BP1" s="13" t="s">
        <v>11</v>
      </c>
      <c r="BQ1" s="13" t="s">
        <v>13</v>
      </c>
      <c r="BR1" s="13" t="s">
        <v>15</v>
      </c>
      <c r="BS1" s="13" t="s">
        <v>9</v>
      </c>
      <c r="BT1" s="13" t="s">
        <v>256</v>
      </c>
      <c r="BU1" s="6" t="s">
        <v>251</v>
      </c>
      <c r="BV1" s="6" t="s">
        <v>252</v>
      </c>
      <c r="BW1" s="13" t="s">
        <v>33</v>
      </c>
      <c r="BX1" s="13"/>
    </row>
    <row r="2" spans="1:76" ht="105" x14ac:dyDescent="0.2">
      <c r="A2" s="14"/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 t="s">
        <v>17</v>
      </c>
      <c r="BP2" s="15" t="s">
        <v>12</v>
      </c>
      <c r="BQ2" s="15" t="s">
        <v>14</v>
      </c>
      <c r="BR2" s="15" t="s">
        <v>16</v>
      </c>
      <c r="BS2" s="15" t="s">
        <v>8</v>
      </c>
      <c r="BT2" s="15" t="s">
        <v>255</v>
      </c>
      <c r="BU2" s="9" t="s">
        <v>253</v>
      </c>
      <c r="BV2" s="9" t="s">
        <v>254</v>
      </c>
      <c r="BW2" s="15" t="s">
        <v>41</v>
      </c>
      <c r="BX2" s="15" t="s">
        <v>29</v>
      </c>
    </row>
    <row r="3" spans="1:76" x14ac:dyDescent="0.2">
      <c r="A3" s="32" t="s">
        <v>57</v>
      </c>
      <c r="B3" s="16"/>
      <c r="C3" s="17">
        <v>1118.5972437663347</v>
      </c>
      <c r="D3" s="17">
        <v>47.713317731096438</v>
      </c>
      <c r="E3" s="17">
        <v>0</v>
      </c>
      <c r="F3" s="17">
        <v>0.13099549889042839</v>
      </c>
      <c r="G3" s="17">
        <v>9400.8523781744843</v>
      </c>
      <c r="H3" s="17">
        <v>25.393586832126299</v>
      </c>
      <c r="I3" s="17">
        <v>0.39722073566774679</v>
      </c>
      <c r="J3" s="17">
        <v>0.43886074317219026</v>
      </c>
      <c r="K3" s="17">
        <v>0.1875247274665284</v>
      </c>
      <c r="L3" s="17">
        <v>1.4545380947783608</v>
      </c>
      <c r="M3" s="17">
        <v>221.94245031802825</v>
      </c>
      <c r="N3" s="17">
        <v>10.144201915192248</v>
      </c>
      <c r="O3" s="17">
        <v>8.8758596667245619</v>
      </c>
      <c r="P3" s="17">
        <v>2.4668725018986311</v>
      </c>
      <c r="Q3" s="17">
        <v>2.7883827025049874</v>
      </c>
      <c r="R3" s="17">
        <v>0.50454688157009331</v>
      </c>
      <c r="S3" s="17">
        <v>8.334237458315584E-2</v>
      </c>
      <c r="T3" s="17">
        <v>0.12929640562151598</v>
      </c>
      <c r="U3" s="17">
        <v>0.41926559692883952</v>
      </c>
      <c r="V3" s="17">
        <v>0.94973806194450161</v>
      </c>
      <c r="W3" s="17">
        <v>6.7842754405487482E-2</v>
      </c>
      <c r="X3" s="17">
        <v>7.7972285765227713</v>
      </c>
      <c r="Y3" s="17">
        <v>8.6230350571966041E-2</v>
      </c>
      <c r="Z3" s="17">
        <v>13.587229677584297</v>
      </c>
      <c r="AA3" s="17">
        <v>0.33954859939726756</v>
      </c>
      <c r="AB3" s="17">
        <v>0.73309160736908219</v>
      </c>
      <c r="AC3" s="17">
        <v>22.060386020778616</v>
      </c>
      <c r="AD3" s="17">
        <v>0.30079058842181261</v>
      </c>
      <c r="AE3" s="17">
        <v>323.73237215236969</v>
      </c>
      <c r="AF3" s="17">
        <v>47.393153519796797</v>
      </c>
      <c r="AG3" s="17">
        <v>1.772928426669345</v>
      </c>
      <c r="AH3" s="17">
        <v>3.9386079259923976E-3</v>
      </c>
      <c r="AI3" s="17">
        <v>2.0798589745040005E-2</v>
      </c>
      <c r="AJ3" s="17">
        <v>1.7930560297246263</v>
      </c>
      <c r="AK3" s="17">
        <v>6.7940154313027495E-2</v>
      </c>
      <c r="AL3" s="17">
        <v>297.84643672179021</v>
      </c>
      <c r="AM3" s="17">
        <v>4.2054962281616863E-2</v>
      </c>
      <c r="AN3" s="17">
        <v>0.10739447400882215</v>
      </c>
      <c r="AO3" s="17">
        <v>0.47243302767076556</v>
      </c>
      <c r="AP3" s="17">
        <v>0.83079927712762447</v>
      </c>
      <c r="AQ3" s="17">
        <v>0.19995195115337672</v>
      </c>
      <c r="AR3" s="17">
        <v>3.5981602929021618E-2</v>
      </c>
      <c r="AS3" s="17">
        <v>0.15675279373162593</v>
      </c>
      <c r="AT3" s="17">
        <v>6.8583073645263237</v>
      </c>
      <c r="AU3" s="17">
        <v>0</v>
      </c>
      <c r="AV3" s="17">
        <v>1.0893390609975113</v>
      </c>
      <c r="AW3" s="17">
        <v>1.1174951106123223</v>
      </c>
      <c r="AX3" s="17">
        <v>1.7357281849275048</v>
      </c>
      <c r="AY3" s="17">
        <v>4.5176832934792105E-2</v>
      </c>
      <c r="AZ3" s="17">
        <v>42.215146330221003</v>
      </c>
      <c r="BA3" s="17">
        <v>0.17011678627669974</v>
      </c>
      <c r="BB3" s="17">
        <v>4.6922520431214296E-2</v>
      </c>
      <c r="BC3" s="17">
        <v>2.621843344995955E-3</v>
      </c>
      <c r="BD3" s="17">
        <v>77.812735148479177</v>
      </c>
      <c r="BE3" s="17">
        <v>22.810662325031913</v>
      </c>
      <c r="BF3" s="17">
        <v>0.73007290927153967</v>
      </c>
      <c r="BG3" s="17">
        <v>26.084422540514225</v>
      </c>
      <c r="BH3" s="17">
        <v>5.5156066695900616</v>
      </c>
      <c r="BI3" s="17">
        <v>0.40211988652510794</v>
      </c>
      <c r="BJ3" s="17">
        <v>0.2719529666685</v>
      </c>
      <c r="BK3" s="17">
        <v>0.15831556519250672</v>
      </c>
      <c r="BL3" s="17">
        <v>1.5474639349463597E-2</v>
      </c>
      <c r="BM3" s="17">
        <v>10.967291743548952</v>
      </c>
      <c r="BN3" s="17">
        <v>0</v>
      </c>
      <c r="BO3" s="18">
        <f>SUM(C3:BN3)</f>
        <v>11760.967471623753</v>
      </c>
      <c r="BP3" s="17">
        <v>2621.6853630692431</v>
      </c>
      <c r="BQ3" s="17">
        <v>2.6876973358789568E-3</v>
      </c>
      <c r="BR3" s="17">
        <v>4.42934491559134</v>
      </c>
      <c r="BS3" s="17">
        <v>64.35932054297956</v>
      </c>
      <c r="BT3" s="17">
        <v>-5.4061136719381073</v>
      </c>
      <c r="BU3" s="17">
        <v>3447.337577119968</v>
      </c>
      <c r="BV3" s="17">
        <v>179.59830615422095</v>
      </c>
      <c r="BW3" s="17">
        <v>530.22559011568364</v>
      </c>
      <c r="BX3" s="18">
        <f>SUM(BO3:BW3)</f>
        <v>18603.199547566837</v>
      </c>
    </row>
    <row r="4" spans="1:76" x14ac:dyDescent="0.2">
      <c r="A4" s="32" t="s">
        <v>58</v>
      </c>
      <c r="B4" s="16"/>
      <c r="C4" s="17">
        <v>6.1225649000453313</v>
      </c>
      <c r="D4" s="17">
        <v>0</v>
      </c>
      <c r="E4" s="17">
        <v>0</v>
      </c>
      <c r="F4" s="17">
        <v>1.023694910012469E-2</v>
      </c>
      <c r="G4" s="17">
        <v>0.16369744677049611</v>
      </c>
      <c r="H4" s="17">
        <v>6.4937584046931224E-3</v>
      </c>
      <c r="I4" s="17">
        <v>232.46094423210619</v>
      </c>
      <c r="J4" s="17">
        <v>57.211086115443834</v>
      </c>
      <c r="K4" s="17">
        <v>4.9949782024002491E-3</v>
      </c>
      <c r="L4" s="17">
        <v>1.4355191501901452E-2</v>
      </c>
      <c r="M4" s="17">
        <v>3.26304557636929</v>
      </c>
      <c r="N4" s="17">
        <v>4.631734041272708E-2</v>
      </c>
      <c r="O4" s="17">
        <v>3.0076862723232404E-2</v>
      </c>
      <c r="P4" s="17">
        <v>4.9867569918948051</v>
      </c>
      <c r="Q4" s="17">
        <v>5.9545883991576884E-2</v>
      </c>
      <c r="R4" s="17">
        <v>6.9086963946919669E-2</v>
      </c>
      <c r="S4" s="17">
        <v>7.9702179604746078E-3</v>
      </c>
      <c r="T4" s="17">
        <v>1.7926631657827811E-2</v>
      </c>
      <c r="U4" s="17">
        <v>4.0431903119879056E-2</v>
      </c>
      <c r="V4" s="17">
        <v>1.1271710260192257E-2</v>
      </c>
      <c r="W4" s="17">
        <v>3.5323033131235645E-3</v>
      </c>
      <c r="X4" s="17">
        <v>4.0543710331596845</v>
      </c>
      <c r="Y4" s="17">
        <v>7.3177070056733365E-3</v>
      </c>
      <c r="Z4" s="17">
        <v>4.2028853298724703E-2</v>
      </c>
      <c r="AA4" s="17">
        <v>4.2232731108243521E-4</v>
      </c>
      <c r="AB4" s="17">
        <v>1.7178117931458056E-2</v>
      </c>
      <c r="AC4" s="17">
        <v>1.8808847432100222</v>
      </c>
      <c r="AD4" s="17">
        <v>3.293539941817706E-2</v>
      </c>
      <c r="AE4" s="17">
        <v>5.9909959512564877</v>
      </c>
      <c r="AF4" s="17">
        <v>7.453702897779925E-2</v>
      </c>
      <c r="AG4" s="17">
        <v>3.2837871395012534E-2</v>
      </c>
      <c r="AH4" s="17">
        <v>0</v>
      </c>
      <c r="AI4" s="17">
        <v>1.1367106750456647E-3</v>
      </c>
      <c r="AJ4" s="17">
        <v>2.9682057326043138E-2</v>
      </c>
      <c r="AK4" s="17">
        <v>3.71405143091816E-3</v>
      </c>
      <c r="AL4" s="17">
        <v>2.0406733542022149E-2</v>
      </c>
      <c r="AM4" s="17">
        <v>5.875076540810642E-2</v>
      </c>
      <c r="AN4" s="17">
        <v>7.783204200283117E-2</v>
      </c>
      <c r="AO4" s="17">
        <v>3.2761425116058319E-2</v>
      </c>
      <c r="AP4" s="17">
        <v>0.41871733036298486</v>
      </c>
      <c r="AQ4" s="17">
        <v>6.0511567582814361E-2</v>
      </c>
      <c r="AR4" s="17">
        <v>2.1432993490962719E-2</v>
      </c>
      <c r="AS4" s="17">
        <v>2.8434738117421463E-2</v>
      </c>
      <c r="AT4" s="17">
        <v>4.8565188626236937</v>
      </c>
      <c r="AU4" s="17">
        <v>0.26232318216144862</v>
      </c>
      <c r="AV4" s="17">
        <v>0.13189636910915625</v>
      </c>
      <c r="AW4" s="17">
        <v>0.11885553054273364</v>
      </c>
      <c r="AX4" s="17">
        <v>9.4020001602125192E-3</v>
      </c>
      <c r="AY4" s="17">
        <v>0.12677473853909696</v>
      </c>
      <c r="AZ4" s="17">
        <v>0.10770620759436457</v>
      </c>
      <c r="BA4" s="17">
        <v>5.0685783050389878E-2</v>
      </c>
      <c r="BB4" s="17">
        <v>1.4421228219313275E-2</v>
      </c>
      <c r="BC4" s="17">
        <v>3.454313075127521E-3</v>
      </c>
      <c r="BD4" s="17">
        <v>9.9883283762630697</v>
      </c>
      <c r="BE4" s="17">
        <v>9.9109009696991657E-2</v>
      </c>
      <c r="BF4" s="17">
        <v>0.14183488903758179</v>
      </c>
      <c r="BG4" s="17">
        <v>4.7901374577974339E-2</v>
      </c>
      <c r="BH4" s="17">
        <v>8.4399140153397292E-3</v>
      </c>
      <c r="BI4" s="17">
        <v>1.7179931507880261E-2</v>
      </c>
      <c r="BJ4" s="17">
        <v>3.8568843178477109E-3</v>
      </c>
      <c r="BK4" s="17">
        <v>3.6373501932561031E-2</v>
      </c>
      <c r="BL4" s="17">
        <v>2.8048276901882353E-3</v>
      </c>
      <c r="BM4" s="17">
        <v>3.3367171684995908E-2</v>
      </c>
      <c r="BN4" s="17">
        <v>0</v>
      </c>
      <c r="BO4" s="18">
        <f>SUM(C4:BN4)</f>
        <v>333.4784595010442</v>
      </c>
      <c r="BP4" s="17">
        <v>89.737686090760647</v>
      </c>
      <c r="BQ4" s="17">
        <v>0</v>
      </c>
      <c r="BR4" s="17">
        <v>0</v>
      </c>
      <c r="BS4" s="17">
        <v>0.98954667492438109</v>
      </c>
      <c r="BT4" s="17">
        <v>-0.68309135613131722</v>
      </c>
      <c r="BU4" s="17">
        <v>55.613320991853492</v>
      </c>
      <c r="BV4" s="17">
        <v>6.4219657018540328</v>
      </c>
      <c r="BW4" s="17">
        <v>150.14211178170768</v>
      </c>
      <c r="BX4" s="18">
        <f>SUM(BO4:BW4)</f>
        <v>635.69999938601313</v>
      </c>
    </row>
    <row r="5" spans="1:76" x14ac:dyDescent="0.2">
      <c r="A5" s="32" t="s">
        <v>59</v>
      </c>
      <c r="B5" s="16"/>
      <c r="C5" s="17">
        <v>3.6159602248644814E-4</v>
      </c>
      <c r="D5" s="17">
        <v>0</v>
      </c>
      <c r="E5" s="17">
        <v>5.0830097532638286E-4</v>
      </c>
      <c r="F5" s="17">
        <v>1.3073082837467653E-3</v>
      </c>
      <c r="G5" s="17">
        <v>13.843852339827192</v>
      </c>
      <c r="H5" s="17">
        <v>2.3329718453106189E-3</v>
      </c>
      <c r="I5" s="17">
        <v>1.0540095739585732E-3</v>
      </c>
      <c r="J5" s="17">
        <v>5.5235692796658962E-3</v>
      </c>
      <c r="K5" s="17">
        <v>7.1519813658698543E-4</v>
      </c>
      <c r="L5" s="17">
        <v>9.935556793404441E-3</v>
      </c>
      <c r="M5" s="17">
        <v>2.1074681907411626E-2</v>
      </c>
      <c r="N5" s="17">
        <v>1.1113430037193624E-2</v>
      </c>
      <c r="O5" s="17">
        <v>1.3885829463154596E-3</v>
      </c>
      <c r="P5" s="17">
        <v>5.7887906249480311E-3</v>
      </c>
      <c r="Q5" s="17">
        <v>1.1060123485105157E-2</v>
      </c>
      <c r="R5" s="17">
        <v>7.7219735898820903E-3</v>
      </c>
      <c r="S5" s="17">
        <v>1.2410144444081677E-3</v>
      </c>
      <c r="T5" s="17">
        <v>2.2024399100494035E-3</v>
      </c>
      <c r="U5" s="17">
        <v>4.5796298056582857E-3</v>
      </c>
      <c r="V5" s="17">
        <v>3.1130317601675596E-3</v>
      </c>
      <c r="W5" s="17">
        <v>3.1116964704063031E-4</v>
      </c>
      <c r="X5" s="17">
        <v>3.956700354724783E-3</v>
      </c>
      <c r="Y5" s="17">
        <v>9.6480181292472064E-4</v>
      </c>
      <c r="Z5" s="17">
        <v>1.2357845912996492E-3</v>
      </c>
      <c r="AA5" s="17">
        <v>4.0881609065853704E-5</v>
      </c>
      <c r="AB5" s="17">
        <v>2.5124966352262123E-3</v>
      </c>
      <c r="AC5" s="17">
        <v>3.1843619459718094E-2</v>
      </c>
      <c r="AD5" s="17">
        <v>1.8680479619381862E-2</v>
      </c>
      <c r="AE5" s="17">
        <v>4.7530829380701453E-2</v>
      </c>
      <c r="AF5" s="17">
        <v>5.8499499421410986E-2</v>
      </c>
      <c r="AG5" s="17">
        <v>0.1913484099996717</v>
      </c>
      <c r="AH5" s="17">
        <v>2.8092466114047949E-4</v>
      </c>
      <c r="AI5" s="17">
        <v>1.8552715301036877E-2</v>
      </c>
      <c r="AJ5" s="17">
        <v>0.25654069625445475</v>
      </c>
      <c r="AK5" s="17">
        <v>1.4681914160972478E-3</v>
      </c>
      <c r="AL5" s="17">
        <v>102.09355381357078</v>
      </c>
      <c r="AM5" s="17">
        <v>1.6692857665026872E-2</v>
      </c>
      <c r="AN5" s="17">
        <v>2.4575144841516825E-2</v>
      </c>
      <c r="AO5" s="17">
        <v>1.3365914269850771E-3</v>
      </c>
      <c r="AP5" s="17">
        <v>2.237757018730897E-3</v>
      </c>
      <c r="AQ5" s="17">
        <v>5.2058663611906772E-3</v>
      </c>
      <c r="AR5" s="17">
        <v>1.080494979892829E-3</v>
      </c>
      <c r="AS5" s="17">
        <v>5.8692377619750354E-3</v>
      </c>
      <c r="AT5" s="17">
        <v>8.9345737811961368E-3</v>
      </c>
      <c r="AU5" s="17">
        <v>0</v>
      </c>
      <c r="AV5" s="17">
        <v>7.9900759677022579E-3</v>
      </c>
      <c r="AW5" s="17">
        <v>4.8651158185672805E-3</v>
      </c>
      <c r="AX5" s="17">
        <v>3.4135822931093112E-3</v>
      </c>
      <c r="AY5" s="17">
        <v>4.1300497128334016E-2</v>
      </c>
      <c r="AZ5" s="17">
        <v>2.009859808108617E-3</v>
      </c>
      <c r="BA5" s="17">
        <v>1.7360034093519595E-2</v>
      </c>
      <c r="BB5" s="17">
        <v>1.4276507137654937E-3</v>
      </c>
      <c r="BC5" s="17">
        <v>4.4116114917346533E-4</v>
      </c>
      <c r="BD5" s="17">
        <v>6.5152415607558981E-3</v>
      </c>
      <c r="BE5" s="17">
        <v>5.7805490366162103E-3</v>
      </c>
      <c r="BF5" s="17">
        <v>4.8467500120757588E-2</v>
      </c>
      <c r="BG5" s="17">
        <v>7.2127333256233606E-3</v>
      </c>
      <c r="BH5" s="17">
        <v>2.6293755165393657E-3</v>
      </c>
      <c r="BI5" s="17">
        <v>5.6808768972405133E-3</v>
      </c>
      <c r="BJ5" s="17">
        <v>1.3363381631330492E-3</v>
      </c>
      <c r="BK5" s="17">
        <v>1.2277664929698768E-2</v>
      </c>
      <c r="BL5" s="17">
        <v>5.5853303011141634E-4</v>
      </c>
      <c r="BM5" s="17">
        <v>5.0266471973845414E-3</v>
      </c>
      <c r="BN5" s="17">
        <v>0</v>
      </c>
      <c r="BO5" s="18">
        <f t="shared" ref="BO5:BO68" si="0">SUM(C5:BN5)</f>
        <v>116.90242152357013</v>
      </c>
      <c r="BP5" s="17">
        <v>241.93573433527359</v>
      </c>
      <c r="BQ5" s="17">
        <v>1.7566649254110826E-5</v>
      </c>
      <c r="BR5" s="17">
        <v>0.3169440763148752</v>
      </c>
      <c r="BS5" s="17">
        <v>0.19144662178437008</v>
      </c>
      <c r="BT5" s="17">
        <v>-0.8</v>
      </c>
      <c r="BU5" s="17">
        <v>56.89863722957174</v>
      </c>
      <c r="BV5" s="17">
        <v>5.1520966873685854</v>
      </c>
      <c r="BW5" s="17">
        <v>2.7027019344182177</v>
      </c>
      <c r="BX5" s="18">
        <f t="shared" ref="BX5:BX68" si="1">SUM(BO5:BW5)</f>
        <v>423.29999997495082</v>
      </c>
    </row>
    <row r="6" spans="1:76" x14ac:dyDescent="0.2">
      <c r="A6" s="32" t="s">
        <v>60</v>
      </c>
      <c r="B6" s="16"/>
      <c r="C6" s="17">
        <v>2.0249611318391061</v>
      </c>
      <c r="D6" s="17">
        <v>8.7770399934844652E-3</v>
      </c>
      <c r="E6" s="17">
        <v>2.4852523446238723E-3</v>
      </c>
      <c r="F6" s="17">
        <v>61.85053461810832</v>
      </c>
      <c r="G6" s="17">
        <v>56.129342331016403</v>
      </c>
      <c r="H6" s="17">
        <v>2.361309396300185</v>
      </c>
      <c r="I6" s="17">
        <v>0.18030423366279943</v>
      </c>
      <c r="J6" s="17">
        <v>29.383026572440691</v>
      </c>
      <c r="K6" s="17">
        <v>0.19006852817615263</v>
      </c>
      <c r="L6" s="17">
        <v>7666.4992641946346</v>
      </c>
      <c r="M6" s="17">
        <v>455.77835227695664</v>
      </c>
      <c r="N6" s="17">
        <v>1.8104334530929322</v>
      </c>
      <c r="O6" s="17">
        <v>4.7931626031658539</v>
      </c>
      <c r="P6" s="17">
        <v>267.93405710965192</v>
      </c>
      <c r="Q6" s="17">
        <v>1450.2426303174557</v>
      </c>
      <c r="R6" s="17">
        <v>1.8820546845912762</v>
      </c>
      <c r="S6" s="17">
        <v>0.10424585949936228</v>
      </c>
      <c r="T6" s="17">
        <v>4.3359436637149091</v>
      </c>
      <c r="U6" s="17">
        <v>0.27061853345778486</v>
      </c>
      <c r="V6" s="17">
        <v>0.17199301084294344</v>
      </c>
      <c r="W6" s="17">
        <v>6.1701401951482715E-2</v>
      </c>
      <c r="X6" s="17">
        <v>231.11385163846066</v>
      </c>
      <c r="Y6" s="17">
        <v>0.19378923419840957</v>
      </c>
      <c r="Z6" s="17">
        <v>65.40291038508029</v>
      </c>
      <c r="AA6" s="17">
        <v>0.34338460196602805</v>
      </c>
      <c r="AB6" s="17">
        <v>9.4705596999069819</v>
      </c>
      <c r="AC6" s="17">
        <v>526.2946907617586</v>
      </c>
      <c r="AD6" s="17">
        <v>0.21196082553313353</v>
      </c>
      <c r="AE6" s="17">
        <v>20.177319512259469</v>
      </c>
      <c r="AF6" s="17">
        <v>2.2683853271522598</v>
      </c>
      <c r="AG6" s="17">
        <v>5.3260402577932711</v>
      </c>
      <c r="AH6" s="17">
        <v>5.3853966627295941E-3</v>
      </c>
      <c r="AI6" s="17">
        <v>6.3867476042792914E-2</v>
      </c>
      <c r="AJ6" s="17">
        <v>4.1913154841969842</v>
      </c>
      <c r="AK6" s="17">
        <v>0.18546706230786669</v>
      </c>
      <c r="AL6" s="17">
        <v>1.0039487174565516</v>
      </c>
      <c r="AM6" s="17">
        <v>0.17966722819099623</v>
      </c>
      <c r="AN6" s="17">
        <v>0.35426450215436733</v>
      </c>
      <c r="AO6" s="17">
        <v>0.43312533116317908</v>
      </c>
      <c r="AP6" s="17">
        <v>1.3772773141748296</v>
      </c>
      <c r="AQ6" s="17">
        <v>1.3771323356713638</v>
      </c>
      <c r="AR6" s="17">
        <v>0.42494604520113255</v>
      </c>
      <c r="AS6" s="17">
        <v>0.56136342034055342</v>
      </c>
      <c r="AT6" s="17">
        <v>21.57497393425226</v>
      </c>
      <c r="AU6" s="17">
        <v>28.815258923672545</v>
      </c>
      <c r="AV6" s="17">
        <v>10.853375722089822</v>
      </c>
      <c r="AW6" s="17">
        <v>1.0098107395083618</v>
      </c>
      <c r="AX6" s="17">
        <v>9.5620011346323114E-2</v>
      </c>
      <c r="AY6" s="17">
        <v>0.91379736182445892</v>
      </c>
      <c r="AZ6" s="17">
        <v>0.26256930880733387</v>
      </c>
      <c r="BA6" s="17">
        <v>0.7413622525334751</v>
      </c>
      <c r="BB6" s="17">
        <v>0.56184950124229072</v>
      </c>
      <c r="BC6" s="17">
        <v>5.4398698238366287E-2</v>
      </c>
      <c r="BD6" s="17">
        <v>22.40679497957327</v>
      </c>
      <c r="BE6" s="17">
        <v>11.455007431360087</v>
      </c>
      <c r="BF6" s="17">
        <v>0.34290925194543181</v>
      </c>
      <c r="BG6" s="17">
        <v>7.2729147497864446</v>
      </c>
      <c r="BH6" s="17">
        <v>2.46369363569237</v>
      </c>
      <c r="BI6" s="17">
        <v>0.22866589276293389</v>
      </c>
      <c r="BJ6" s="17">
        <v>0.32586551645463674</v>
      </c>
      <c r="BK6" s="17">
        <v>0.63528221662091688</v>
      </c>
      <c r="BL6" s="17">
        <v>3.5891132993803955E-2</v>
      </c>
      <c r="BM6" s="17">
        <v>11.05800677478441</v>
      </c>
      <c r="BN6" s="17">
        <v>0</v>
      </c>
      <c r="BO6" s="18">
        <f t="shared" si="0"/>
        <v>10998.083966806053</v>
      </c>
      <c r="BP6" s="17">
        <v>1.4559546791549658</v>
      </c>
      <c r="BQ6" s="17">
        <v>4.8308285448804767E-4</v>
      </c>
      <c r="BR6" s="17">
        <v>0.65439433375980838</v>
      </c>
      <c r="BS6" s="17">
        <v>5.6033729261993379</v>
      </c>
      <c r="BT6" s="17">
        <v>-39.048019703404037</v>
      </c>
      <c r="BU6" s="17">
        <v>668.49882645401567</v>
      </c>
      <c r="BV6" s="17">
        <v>28.579323882739303</v>
      </c>
      <c r="BW6" s="17">
        <v>4332.5716863499429</v>
      </c>
      <c r="BX6" s="18">
        <f t="shared" si="1"/>
        <v>15996.399988811314</v>
      </c>
    </row>
    <row r="7" spans="1:76" x14ac:dyDescent="0.2">
      <c r="A7" s="32" t="s">
        <v>61</v>
      </c>
      <c r="B7" s="16"/>
      <c r="C7" s="17">
        <v>2498.4878382186325</v>
      </c>
      <c r="D7" s="17">
        <v>2.2533874344539351</v>
      </c>
      <c r="E7" s="17">
        <v>0.31998097057231406</v>
      </c>
      <c r="F7" s="17">
        <v>1.8767472420955129</v>
      </c>
      <c r="G7" s="17">
        <v>11309.98367378753</v>
      </c>
      <c r="H7" s="17">
        <v>16.310548649329323</v>
      </c>
      <c r="I7" s="17">
        <v>14.508612152678236</v>
      </c>
      <c r="J7" s="17">
        <v>24.480475650295485</v>
      </c>
      <c r="K7" s="17">
        <v>10.649026212314016</v>
      </c>
      <c r="L7" s="17">
        <v>58.803400336055958</v>
      </c>
      <c r="M7" s="17">
        <v>861.94983253607438</v>
      </c>
      <c r="N7" s="17">
        <v>42.222135334735924</v>
      </c>
      <c r="O7" s="17">
        <v>31.631999094806787</v>
      </c>
      <c r="P7" s="17">
        <v>25.679804690677038</v>
      </c>
      <c r="Q7" s="17">
        <v>43.019905560574216</v>
      </c>
      <c r="R7" s="17">
        <v>37.515205189538648</v>
      </c>
      <c r="S7" s="17">
        <v>11.805781895935704</v>
      </c>
      <c r="T7" s="17">
        <v>9.2316252815029802</v>
      </c>
      <c r="U7" s="17">
        <v>38.355624574444775</v>
      </c>
      <c r="V7" s="17">
        <v>9.5706638593217672</v>
      </c>
      <c r="W7" s="17">
        <v>2.3552214905315898</v>
      </c>
      <c r="X7" s="17">
        <v>27.717870254202719</v>
      </c>
      <c r="Y7" s="17">
        <v>13.804464686137898</v>
      </c>
      <c r="Z7" s="17">
        <v>47.506896506087173</v>
      </c>
      <c r="AA7" s="17">
        <v>1.3366250566727549</v>
      </c>
      <c r="AB7" s="17">
        <v>29.178636744696782</v>
      </c>
      <c r="AC7" s="17">
        <v>255.83456276534281</v>
      </c>
      <c r="AD7" s="17">
        <v>17.123584090089516</v>
      </c>
      <c r="AE7" s="17">
        <v>251.06577529792884</v>
      </c>
      <c r="AF7" s="17">
        <v>183.89650759534663</v>
      </c>
      <c r="AG7" s="17">
        <v>23.336633037037366</v>
      </c>
      <c r="AH7" s="17">
        <v>0.2532377120440571</v>
      </c>
      <c r="AI7" s="17">
        <v>13.455060504691783</v>
      </c>
      <c r="AJ7" s="17">
        <v>65.75594660307749</v>
      </c>
      <c r="AK7" s="17">
        <v>4.9298039637281139</v>
      </c>
      <c r="AL7" s="17">
        <v>2607.1300451745874</v>
      </c>
      <c r="AM7" s="17">
        <v>6.5327642483860711</v>
      </c>
      <c r="AN7" s="17">
        <v>16.579905787035141</v>
      </c>
      <c r="AO7" s="17">
        <v>19.896839745664614</v>
      </c>
      <c r="AP7" s="17">
        <v>30.185038889669556</v>
      </c>
      <c r="AQ7" s="17">
        <v>25.090045000903988</v>
      </c>
      <c r="AR7" s="17">
        <v>4.0832550164280947</v>
      </c>
      <c r="AS7" s="17">
        <v>14.153852046468389</v>
      </c>
      <c r="AT7" s="17">
        <v>30.163034048083308</v>
      </c>
      <c r="AU7" s="17">
        <v>16.249524520567014</v>
      </c>
      <c r="AV7" s="17">
        <v>147.85279618113103</v>
      </c>
      <c r="AW7" s="17">
        <v>22.079765016238323</v>
      </c>
      <c r="AX7" s="17">
        <v>7.1610777843099385</v>
      </c>
      <c r="AY7" s="17">
        <v>19.908687808213696</v>
      </c>
      <c r="AZ7" s="17">
        <v>24.70527665423344</v>
      </c>
      <c r="BA7" s="17">
        <v>21.97912350909403</v>
      </c>
      <c r="BB7" s="17">
        <v>9.3998180346918527</v>
      </c>
      <c r="BC7" s="17">
        <v>2.2324159720272654</v>
      </c>
      <c r="BD7" s="17">
        <v>67.562597629725062</v>
      </c>
      <c r="BE7" s="17">
        <v>294.26231721291231</v>
      </c>
      <c r="BF7" s="17">
        <v>76.177691484387537</v>
      </c>
      <c r="BG7" s="17">
        <v>522.24601818569636</v>
      </c>
      <c r="BH7" s="17">
        <v>321.50538740496779</v>
      </c>
      <c r="BI7" s="17">
        <v>20.823771595770364</v>
      </c>
      <c r="BJ7" s="17">
        <v>52.887660933435043</v>
      </c>
      <c r="BK7" s="17">
        <v>18.926331521891296</v>
      </c>
      <c r="BL7" s="17">
        <v>3.7220455600745543</v>
      </c>
      <c r="BM7" s="17">
        <v>19.943288661668369</v>
      </c>
      <c r="BN7" s="17">
        <v>0</v>
      </c>
      <c r="BO7" s="18">
        <f t="shared" si="0"/>
        <v>20409.64747060744</v>
      </c>
      <c r="BP7" s="17">
        <v>16873.817816498093</v>
      </c>
      <c r="BQ7" s="17">
        <v>9.9954234255890586E-3</v>
      </c>
      <c r="BR7" s="17">
        <v>30.731486660324059</v>
      </c>
      <c r="BS7" s="17">
        <v>307.17690680225888</v>
      </c>
      <c r="BT7" s="17">
        <v>33.555312015031113</v>
      </c>
      <c r="BU7" s="17">
        <v>17935.094297365362</v>
      </c>
      <c r="BV7" s="17">
        <v>2073.0151357317263</v>
      </c>
      <c r="BW7" s="17">
        <v>7299.3515570762283</v>
      </c>
      <c r="BX7" s="18">
        <f t="shared" si="1"/>
        <v>64962.399978179878</v>
      </c>
    </row>
    <row r="8" spans="1:76" x14ac:dyDescent="0.2">
      <c r="A8" s="32" t="s">
        <v>62</v>
      </c>
      <c r="B8" s="16"/>
      <c r="C8" s="17">
        <v>8.7904689006633596</v>
      </c>
      <c r="D8" s="17">
        <v>0.12039594662423626</v>
      </c>
      <c r="E8" s="17">
        <v>11.178455674025722</v>
      </c>
      <c r="F8" s="17">
        <v>0.54162565560543841</v>
      </c>
      <c r="G8" s="17">
        <v>36.564083264633325</v>
      </c>
      <c r="H8" s="17">
        <v>841.62444468390981</v>
      </c>
      <c r="I8" s="17">
        <v>1.8828684168143603</v>
      </c>
      <c r="J8" s="17">
        <v>62.242312788672258</v>
      </c>
      <c r="K8" s="17">
        <v>3.1953646655763315</v>
      </c>
      <c r="L8" s="17">
        <v>30.852842452454823</v>
      </c>
      <c r="M8" s="17">
        <v>63.76343763243586</v>
      </c>
      <c r="N8" s="17">
        <v>7.9336223368779724</v>
      </c>
      <c r="O8" s="17">
        <v>72.011314407741338</v>
      </c>
      <c r="P8" s="17">
        <v>34.209787348257876</v>
      </c>
      <c r="Q8" s="17">
        <v>11.65048891967022</v>
      </c>
      <c r="R8" s="17">
        <v>26.400963347728528</v>
      </c>
      <c r="S8" s="17">
        <v>1.3854895390962685</v>
      </c>
      <c r="T8" s="17">
        <v>1.2389387345428653</v>
      </c>
      <c r="U8" s="17">
        <v>7.4406526168712759</v>
      </c>
      <c r="V8" s="17">
        <v>93.458704553308891</v>
      </c>
      <c r="W8" s="17">
        <v>1.4512145534870964</v>
      </c>
      <c r="X8" s="17">
        <v>125.1511521077914</v>
      </c>
      <c r="Y8" s="17">
        <v>10.768528420660541</v>
      </c>
      <c r="Z8" s="17">
        <v>0.63771405845861118</v>
      </c>
      <c r="AA8" s="17">
        <v>0.60013170156718298</v>
      </c>
      <c r="AB8" s="17">
        <v>5.58202830709239</v>
      </c>
      <c r="AC8" s="17">
        <v>126.1060461807069</v>
      </c>
      <c r="AD8" s="17">
        <v>23.850156469263183</v>
      </c>
      <c r="AE8" s="17">
        <v>17.256344876988901</v>
      </c>
      <c r="AF8" s="17">
        <v>10.11487533022334</v>
      </c>
      <c r="AG8" s="17">
        <v>2.7270225519956997</v>
      </c>
      <c r="AH8" s="17">
        <v>0.31620401298909206</v>
      </c>
      <c r="AI8" s="17">
        <v>0.75236673824625533</v>
      </c>
      <c r="AJ8" s="17">
        <v>26.415372329755723</v>
      </c>
      <c r="AK8" s="17">
        <v>0.41626572624474723</v>
      </c>
      <c r="AL8" s="17">
        <v>14.77600962661918</v>
      </c>
      <c r="AM8" s="17">
        <v>0.84299510435632707</v>
      </c>
      <c r="AN8" s="17">
        <v>6.8456684115415145</v>
      </c>
      <c r="AO8" s="17">
        <v>1.852436761008847</v>
      </c>
      <c r="AP8" s="17">
        <v>1.528010148987444</v>
      </c>
      <c r="AQ8" s="17">
        <v>0.5971034188170713</v>
      </c>
      <c r="AR8" s="17">
        <v>0.37096194428640061</v>
      </c>
      <c r="AS8" s="17">
        <v>0.58930170616508504</v>
      </c>
      <c r="AT8" s="17">
        <v>21.988078473471159</v>
      </c>
      <c r="AU8" s="17">
        <v>1.7236777941398869</v>
      </c>
      <c r="AV8" s="17">
        <v>8.7461637565904287</v>
      </c>
      <c r="AW8" s="17">
        <v>16.345801219387887</v>
      </c>
      <c r="AX8" s="17">
        <v>3.3050271198001835</v>
      </c>
      <c r="AY8" s="17">
        <v>0.80020557863512176</v>
      </c>
      <c r="AZ8" s="17">
        <v>22.520728177780502</v>
      </c>
      <c r="BA8" s="17">
        <v>13.404574771647811</v>
      </c>
      <c r="BB8" s="17">
        <v>1.8751246593747286</v>
      </c>
      <c r="BC8" s="17">
        <v>3.2502224201252997E-2</v>
      </c>
      <c r="BD8" s="17">
        <v>43.636563345904115</v>
      </c>
      <c r="BE8" s="17">
        <v>40.469661605706165</v>
      </c>
      <c r="BF8" s="17">
        <v>5.3807777352614643</v>
      </c>
      <c r="BG8" s="17">
        <v>85.979543323609988</v>
      </c>
      <c r="BH8" s="17">
        <v>8.2958113540086931</v>
      </c>
      <c r="BI8" s="17">
        <v>0.45261456338367412</v>
      </c>
      <c r="BJ8" s="17">
        <v>0.90100581771527344</v>
      </c>
      <c r="BK8" s="17">
        <v>0.50489138868298489</v>
      </c>
      <c r="BL8" s="17">
        <v>9.355584684658762</v>
      </c>
      <c r="BM8" s="17">
        <v>46.194461338948095</v>
      </c>
      <c r="BN8" s="17">
        <v>0</v>
      </c>
      <c r="BO8" s="18">
        <f t="shared" si="0"/>
        <v>2027.9469713056712</v>
      </c>
      <c r="BP8" s="17">
        <v>4925.8048374610707</v>
      </c>
      <c r="BQ8" s="17">
        <v>2.7316139590142338E-3</v>
      </c>
      <c r="BR8" s="17">
        <v>5.6094914828208235</v>
      </c>
      <c r="BS8" s="17">
        <v>37.345937440966892</v>
      </c>
      <c r="BT8" s="17">
        <v>14.097065383804129</v>
      </c>
      <c r="BU8" s="17">
        <v>3470.6940550067261</v>
      </c>
      <c r="BV8" s="17">
        <v>463.64742652646402</v>
      </c>
      <c r="BW8" s="17">
        <v>1468.8513655137035</v>
      </c>
      <c r="BX8" s="18">
        <f t="shared" si="1"/>
        <v>12413.999881735186</v>
      </c>
    </row>
    <row r="9" spans="1:76" x14ac:dyDescent="0.2">
      <c r="A9" s="32" t="s">
        <v>63</v>
      </c>
      <c r="B9" s="16"/>
      <c r="C9" s="17">
        <v>12.601987128302628</v>
      </c>
      <c r="D9" s="17">
        <v>0.13123436944213621</v>
      </c>
      <c r="E9" s="17">
        <v>2.7351749934061018E-2</v>
      </c>
      <c r="F9" s="17">
        <v>2.5062994263507115</v>
      </c>
      <c r="G9" s="17">
        <v>135.05546535865932</v>
      </c>
      <c r="H9" s="17">
        <v>4.4432268244625623</v>
      </c>
      <c r="I9" s="17">
        <v>742.11192051126341</v>
      </c>
      <c r="J9" s="17">
        <v>22.115727287525555</v>
      </c>
      <c r="K9" s="17">
        <v>7.8219751251759568</v>
      </c>
      <c r="L9" s="17">
        <v>6.9394872259479046</v>
      </c>
      <c r="M9" s="17">
        <v>60.052350012241064</v>
      </c>
      <c r="N9" s="17">
        <v>9.8134431839455587</v>
      </c>
      <c r="O9" s="17">
        <v>34.055870864699969</v>
      </c>
      <c r="P9" s="17">
        <v>44.38873840027351</v>
      </c>
      <c r="Q9" s="17">
        <v>42.616246197764454</v>
      </c>
      <c r="R9" s="17">
        <v>45.995035377168179</v>
      </c>
      <c r="S9" s="17">
        <v>2.596915329511305</v>
      </c>
      <c r="T9" s="17">
        <v>11.014773102779422</v>
      </c>
      <c r="U9" s="17">
        <v>25.284175602893256</v>
      </c>
      <c r="V9" s="17">
        <v>9.8280981913061822</v>
      </c>
      <c r="W9" s="17">
        <v>2.46294432939884</v>
      </c>
      <c r="X9" s="17">
        <v>181.97895434839518</v>
      </c>
      <c r="Y9" s="17">
        <v>2.8972845205061781</v>
      </c>
      <c r="Z9" s="17">
        <v>195.4315434360964</v>
      </c>
      <c r="AA9" s="17">
        <v>0.31771246610762671</v>
      </c>
      <c r="AB9" s="17">
        <v>4.4654722918448684</v>
      </c>
      <c r="AC9" s="17">
        <v>1194.5682207198067</v>
      </c>
      <c r="AD9" s="17">
        <v>8.1819528193632038</v>
      </c>
      <c r="AE9" s="17">
        <v>35.720650384305635</v>
      </c>
      <c r="AF9" s="17">
        <v>8.4023297962091803</v>
      </c>
      <c r="AG9" s="17">
        <v>14.979790636845205</v>
      </c>
      <c r="AH9" s="17">
        <v>7.5620957007919681E-2</v>
      </c>
      <c r="AI9" s="17">
        <v>0.67051021909625452</v>
      </c>
      <c r="AJ9" s="17">
        <v>23.430545599216657</v>
      </c>
      <c r="AK9" s="17">
        <v>0.88058245409842184</v>
      </c>
      <c r="AL9" s="17">
        <v>6.1081579080417336</v>
      </c>
      <c r="AM9" s="17">
        <v>0.77112961516295198</v>
      </c>
      <c r="AN9" s="17">
        <v>0.88782973710574009</v>
      </c>
      <c r="AO9" s="17">
        <v>1.5227793352756216</v>
      </c>
      <c r="AP9" s="17">
        <v>4.0237141063518935</v>
      </c>
      <c r="AQ9" s="17">
        <v>2.6727805040931858</v>
      </c>
      <c r="AR9" s="17">
        <v>0.54071763112965976</v>
      </c>
      <c r="AS9" s="17">
        <v>0.98686839755838529</v>
      </c>
      <c r="AT9" s="17">
        <v>101.56322936292662</v>
      </c>
      <c r="AU9" s="17">
        <v>191.85693439782884</v>
      </c>
      <c r="AV9" s="17">
        <v>19.135288885600993</v>
      </c>
      <c r="AW9" s="17">
        <v>2.4999256399477927</v>
      </c>
      <c r="AX9" s="17">
        <v>0.55715107423822452</v>
      </c>
      <c r="AY9" s="17">
        <v>1.9663735425240529</v>
      </c>
      <c r="AZ9" s="17">
        <v>23.104464659333615</v>
      </c>
      <c r="BA9" s="17">
        <v>12.366237806065069</v>
      </c>
      <c r="BB9" s="17">
        <v>1.0075519439597227</v>
      </c>
      <c r="BC9" s="17">
        <v>0.10970947248831039</v>
      </c>
      <c r="BD9" s="17">
        <v>43.030234124311235</v>
      </c>
      <c r="BE9" s="17">
        <v>11.01520667181946</v>
      </c>
      <c r="BF9" s="17">
        <v>1.56799074291163</v>
      </c>
      <c r="BG9" s="17">
        <v>8.456180314362193</v>
      </c>
      <c r="BH9" s="17">
        <v>2.6740508466475124</v>
      </c>
      <c r="BI9" s="17">
        <v>0.49015058218637098</v>
      </c>
      <c r="BJ9" s="17">
        <v>0.73453849116991132</v>
      </c>
      <c r="BK9" s="17">
        <v>1.4086568830601911</v>
      </c>
      <c r="BL9" s="17">
        <v>0.18929141168217575</v>
      </c>
      <c r="BM9" s="17">
        <v>10.920521897340985</v>
      </c>
      <c r="BN9" s="17">
        <v>0</v>
      </c>
      <c r="BO9" s="18">
        <f t="shared" si="0"/>
        <v>3346.03210223307</v>
      </c>
      <c r="BP9" s="17">
        <v>152.88028981482287</v>
      </c>
      <c r="BQ9" s="17">
        <v>4.2159958209865979E-4</v>
      </c>
      <c r="BR9" s="17">
        <v>4.216604445203143</v>
      </c>
      <c r="BS9" s="17">
        <v>67.310725735279163</v>
      </c>
      <c r="BT9" s="17">
        <v>38.43803434809557</v>
      </c>
      <c r="BU9" s="17">
        <v>1501.8180313746639</v>
      </c>
      <c r="BV9" s="17">
        <v>150.78360006239296</v>
      </c>
      <c r="BW9" s="17">
        <v>434.42018450181649</v>
      </c>
      <c r="BX9" s="18">
        <f t="shared" si="1"/>
        <v>5695.8999941149268</v>
      </c>
    </row>
    <row r="10" spans="1:76" x14ac:dyDescent="0.2">
      <c r="A10" s="32" t="s">
        <v>64</v>
      </c>
      <c r="B10" s="16"/>
      <c r="C10" s="17">
        <v>10.896963666044524</v>
      </c>
      <c r="D10" s="17">
        <v>0.30282661888872464</v>
      </c>
      <c r="E10" s="17">
        <v>5.4101632156312966E-2</v>
      </c>
      <c r="F10" s="17">
        <v>2.2053621527318281</v>
      </c>
      <c r="G10" s="17">
        <v>798.50192762714755</v>
      </c>
      <c r="H10" s="17">
        <v>22.070322779959177</v>
      </c>
      <c r="I10" s="17">
        <v>91.16845819820071</v>
      </c>
      <c r="J10" s="17">
        <v>834.91569680718351</v>
      </c>
      <c r="K10" s="17">
        <v>326.45610828878034</v>
      </c>
      <c r="L10" s="17">
        <v>7.4148000449917202</v>
      </c>
      <c r="M10" s="17">
        <v>154.68374215784357</v>
      </c>
      <c r="N10" s="17">
        <v>189.64228378985683</v>
      </c>
      <c r="O10" s="17">
        <v>131.23874971632898</v>
      </c>
      <c r="P10" s="17">
        <v>59.726806168594493</v>
      </c>
      <c r="Q10" s="17">
        <v>12.293802486035931</v>
      </c>
      <c r="R10" s="17">
        <v>19.066793088327181</v>
      </c>
      <c r="S10" s="17">
        <v>4.3659770264494187</v>
      </c>
      <c r="T10" s="17">
        <v>8.9306071126903674</v>
      </c>
      <c r="U10" s="17">
        <v>14.590225382056007</v>
      </c>
      <c r="V10" s="17">
        <v>9.9138493214839212</v>
      </c>
      <c r="W10" s="17">
        <v>2.1303564289818815</v>
      </c>
      <c r="X10" s="17">
        <v>60.412658496482479</v>
      </c>
      <c r="Y10" s="17">
        <v>3.148315162836036</v>
      </c>
      <c r="Z10" s="17">
        <v>2.3470504850631588</v>
      </c>
      <c r="AA10" s="17">
        <v>3.7098811118581096</v>
      </c>
      <c r="AB10" s="17">
        <v>2.7275995769086907</v>
      </c>
      <c r="AC10" s="17">
        <v>43.874849349916246</v>
      </c>
      <c r="AD10" s="17">
        <v>19.588555063623364</v>
      </c>
      <c r="AE10" s="17">
        <v>205.48459551624666</v>
      </c>
      <c r="AF10" s="17">
        <v>47.940825322604454</v>
      </c>
      <c r="AG10" s="17">
        <v>13.362776429654058</v>
      </c>
      <c r="AH10" s="17">
        <v>0.12762007403358092</v>
      </c>
      <c r="AI10" s="17">
        <v>0.40773107348335852</v>
      </c>
      <c r="AJ10" s="17">
        <v>92.989800725913881</v>
      </c>
      <c r="AK10" s="17">
        <v>3.0900440591422469</v>
      </c>
      <c r="AL10" s="17">
        <v>44.295693974742548</v>
      </c>
      <c r="AM10" s="17">
        <v>98.237389692940098</v>
      </c>
      <c r="AN10" s="17">
        <v>2.5510021161609018</v>
      </c>
      <c r="AO10" s="17">
        <v>3.4437541120799708</v>
      </c>
      <c r="AP10" s="17">
        <v>4.143893070158172</v>
      </c>
      <c r="AQ10" s="17">
        <v>15.052894992749643</v>
      </c>
      <c r="AR10" s="17">
        <v>9.2463163023886015</v>
      </c>
      <c r="AS10" s="17">
        <v>14.174184679306395</v>
      </c>
      <c r="AT10" s="17">
        <v>9.629459930803316</v>
      </c>
      <c r="AU10" s="17">
        <v>2.6468598270806036</v>
      </c>
      <c r="AV10" s="17">
        <v>17.658869466583397</v>
      </c>
      <c r="AW10" s="17">
        <v>6.9547858173873696</v>
      </c>
      <c r="AX10" s="17">
        <v>2.2690862241623231</v>
      </c>
      <c r="AY10" s="17">
        <v>5.1863603387556134</v>
      </c>
      <c r="AZ10" s="17">
        <v>44.769214021486455</v>
      </c>
      <c r="BA10" s="17">
        <v>4.8590837925246309</v>
      </c>
      <c r="BB10" s="17">
        <v>1.9457235084239541</v>
      </c>
      <c r="BC10" s="17">
        <v>0.71291602880008709</v>
      </c>
      <c r="BD10" s="17">
        <v>29.376489959495654</v>
      </c>
      <c r="BE10" s="17">
        <v>82.699519086792918</v>
      </c>
      <c r="BF10" s="17">
        <v>22.341775938109059</v>
      </c>
      <c r="BG10" s="17">
        <v>188.54912936408437</v>
      </c>
      <c r="BH10" s="17">
        <v>4.9126496123809416</v>
      </c>
      <c r="BI10" s="17">
        <v>1.5781484949272486</v>
      </c>
      <c r="BJ10" s="17">
        <v>0.34137654603217316</v>
      </c>
      <c r="BK10" s="17">
        <v>2.4841583396086473</v>
      </c>
      <c r="BL10" s="17">
        <v>0.94949049654733109</v>
      </c>
      <c r="BM10" s="17">
        <v>5.4481477455854472</v>
      </c>
      <c r="BN10" s="17">
        <v>0</v>
      </c>
      <c r="BO10" s="18">
        <f t="shared" si="0"/>
        <v>3826.2404364225972</v>
      </c>
      <c r="BP10" s="17">
        <v>549.96727336878109</v>
      </c>
      <c r="BQ10" s="17">
        <v>9.3103241046787371E-4</v>
      </c>
      <c r="BR10" s="17">
        <v>4.1051910374020482</v>
      </c>
      <c r="BS10" s="17">
        <v>47.142157127151435</v>
      </c>
      <c r="BT10" s="17">
        <v>5.0864325819590341</v>
      </c>
      <c r="BU10" s="17">
        <v>1706.8314493381581</v>
      </c>
      <c r="BV10" s="17">
        <v>147.89131714200101</v>
      </c>
      <c r="BW10" s="17">
        <v>632.4348303891154</v>
      </c>
      <c r="BX10" s="18">
        <f t="shared" si="1"/>
        <v>6919.7000184395756</v>
      </c>
    </row>
    <row r="11" spans="1:76" x14ac:dyDescent="0.2">
      <c r="A11" s="32" t="s">
        <v>65</v>
      </c>
      <c r="B11" s="16"/>
      <c r="C11" s="17">
        <v>1.5821046690202494</v>
      </c>
      <c r="D11" s="17">
        <v>6.2894978397743419E-3</v>
      </c>
      <c r="E11" s="17">
        <v>1.1195162747005274E-3</v>
      </c>
      <c r="F11" s="17">
        <v>6.9007706156626408E-2</v>
      </c>
      <c r="G11" s="17">
        <v>37.193389243296785</v>
      </c>
      <c r="H11" s="17">
        <v>2.983545879441917</v>
      </c>
      <c r="I11" s="17">
        <v>1.21349185852764</v>
      </c>
      <c r="J11" s="17">
        <v>6.9350644873948948</v>
      </c>
      <c r="K11" s="17">
        <v>168.02015055896811</v>
      </c>
      <c r="L11" s="17">
        <v>0.45440459331431854</v>
      </c>
      <c r="M11" s="17">
        <v>20.092546382650848</v>
      </c>
      <c r="N11" s="17">
        <v>69.105720448362192</v>
      </c>
      <c r="O11" s="17">
        <v>20.979394064741843</v>
      </c>
      <c r="P11" s="17">
        <v>1.7115550684176379</v>
      </c>
      <c r="Q11" s="17">
        <v>0.34253915150679715</v>
      </c>
      <c r="R11" s="17">
        <v>0.54786660621965377</v>
      </c>
      <c r="S11" s="17">
        <v>0.25257199666208974</v>
      </c>
      <c r="T11" s="17">
        <v>1.4188979599043359</v>
      </c>
      <c r="U11" s="17">
        <v>1.8203483111095071</v>
      </c>
      <c r="V11" s="17">
        <v>1.3090306236741669</v>
      </c>
      <c r="W11" s="17">
        <v>8.7701511894839351E-2</v>
      </c>
      <c r="X11" s="17">
        <v>5.3914169132215131</v>
      </c>
      <c r="Y11" s="17">
        <v>0.67878661530637485</v>
      </c>
      <c r="Z11" s="17">
        <v>0.21901722098673451</v>
      </c>
      <c r="AA11" s="17">
        <v>0.14765408723469925</v>
      </c>
      <c r="AB11" s="17">
        <v>6.7100026535770976E-2</v>
      </c>
      <c r="AC11" s="17">
        <v>18.864901093789989</v>
      </c>
      <c r="AD11" s="17">
        <v>46.693541949984088</v>
      </c>
      <c r="AE11" s="17">
        <v>237.0593388302288</v>
      </c>
      <c r="AF11" s="17">
        <v>283.71689522102383</v>
      </c>
      <c r="AG11" s="17">
        <v>3.1087182976989407</v>
      </c>
      <c r="AH11" s="17">
        <v>5.3447517965686591E-3</v>
      </c>
      <c r="AI11" s="17">
        <v>0.11768094503471825</v>
      </c>
      <c r="AJ11" s="17">
        <v>3.1618950010703415</v>
      </c>
      <c r="AK11" s="17">
        <v>0.69040207158407552</v>
      </c>
      <c r="AL11" s="17">
        <v>3.2053715895983874</v>
      </c>
      <c r="AM11" s="17">
        <v>221.08260501110911</v>
      </c>
      <c r="AN11" s="17">
        <v>74.466866696632351</v>
      </c>
      <c r="AO11" s="17">
        <v>2.5962313972923812</v>
      </c>
      <c r="AP11" s="17">
        <v>4.8021885858506748</v>
      </c>
      <c r="AQ11" s="17">
        <v>26.695134649574143</v>
      </c>
      <c r="AR11" s="17">
        <v>2.4910143178842632</v>
      </c>
      <c r="AS11" s="17">
        <v>39.747126944742419</v>
      </c>
      <c r="AT11" s="17">
        <v>4.5061853100702711</v>
      </c>
      <c r="AU11" s="17">
        <v>5.459072212012802E-2</v>
      </c>
      <c r="AV11" s="17">
        <v>4.3532225889439626</v>
      </c>
      <c r="AW11" s="17">
        <v>8.2418455710929468</v>
      </c>
      <c r="AX11" s="17">
        <v>0.19984897627875037</v>
      </c>
      <c r="AY11" s="17">
        <v>46.120746769125411</v>
      </c>
      <c r="AZ11" s="17">
        <v>14.227341026708556</v>
      </c>
      <c r="BA11" s="17">
        <v>0.8545070216595646</v>
      </c>
      <c r="BB11" s="17">
        <v>0.21555866491451131</v>
      </c>
      <c r="BC11" s="17">
        <v>1.1742468165938227</v>
      </c>
      <c r="BD11" s="17">
        <v>21.700234747851837</v>
      </c>
      <c r="BE11" s="17">
        <v>208.28780266233053</v>
      </c>
      <c r="BF11" s="17">
        <v>60.753812589550101</v>
      </c>
      <c r="BG11" s="17">
        <v>13.823474194983151</v>
      </c>
      <c r="BH11" s="17">
        <v>1.8121215147732035</v>
      </c>
      <c r="BI11" s="17">
        <v>2.3915118984904464</v>
      </c>
      <c r="BJ11" s="17">
        <v>2.4279414692417314E-2</v>
      </c>
      <c r="BK11" s="17">
        <v>53.767595599594813</v>
      </c>
      <c r="BL11" s="17">
        <v>3.6542406851975771</v>
      </c>
      <c r="BM11" s="17">
        <v>4.7404866099899836</v>
      </c>
      <c r="BN11" s="17">
        <v>0</v>
      </c>
      <c r="BO11" s="18">
        <f t="shared" si="0"/>
        <v>1762.0396257385212</v>
      </c>
      <c r="BP11" s="17">
        <v>74.763967639296183</v>
      </c>
      <c r="BQ11" s="17">
        <v>7.904992164349871E-5</v>
      </c>
      <c r="BR11" s="17">
        <v>0.15547327591104243</v>
      </c>
      <c r="BS11" s="17">
        <v>9.5765627653320653</v>
      </c>
      <c r="BT11" s="17">
        <v>-26.235462329805664</v>
      </c>
      <c r="BU11" s="17">
        <v>209.17948776756208</v>
      </c>
      <c r="BV11" s="17">
        <v>31.761674289801149</v>
      </c>
      <c r="BW11" s="17">
        <v>82.458584943880311</v>
      </c>
      <c r="BX11" s="18">
        <f t="shared" si="1"/>
        <v>2143.6999931404198</v>
      </c>
    </row>
    <row r="12" spans="1:76" x14ac:dyDescent="0.2">
      <c r="A12" s="32" t="s">
        <v>66</v>
      </c>
      <c r="B12" s="16"/>
      <c r="C12" s="17">
        <v>221.55052554407004</v>
      </c>
      <c r="D12" s="17">
        <v>53.893530193683752</v>
      </c>
      <c r="E12" s="17">
        <v>16.838106742640768</v>
      </c>
      <c r="F12" s="17">
        <v>7.1054314154082014</v>
      </c>
      <c r="G12" s="17">
        <v>159.60003508470933</v>
      </c>
      <c r="H12" s="17">
        <v>39.388681392167591</v>
      </c>
      <c r="I12" s="17">
        <v>55.441849520325412</v>
      </c>
      <c r="J12" s="17">
        <v>22.946901169378297</v>
      </c>
      <c r="K12" s="17">
        <v>9.0081626278318083</v>
      </c>
      <c r="L12" s="17">
        <v>1611.8861056367912</v>
      </c>
      <c r="M12" s="17">
        <v>2209.7350909140714</v>
      </c>
      <c r="N12" s="17">
        <v>90.222867245450558</v>
      </c>
      <c r="O12" s="17">
        <v>194.02789202471621</v>
      </c>
      <c r="P12" s="17">
        <v>225.99555611463052</v>
      </c>
      <c r="Q12" s="17">
        <v>191.53245358725019</v>
      </c>
      <c r="R12" s="17">
        <v>56.009584159182069</v>
      </c>
      <c r="S12" s="17">
        <v>8.7437130747185545</v>
      </c>
      <c r="T12" s="17">
        <v>22.490919548143506</v>
      </c>
      <c r="U12" s="17">
        <v>32.960357399635932</v>
      </c>
      <c r="V12" s="17">
        <v>16.311099986982818</v>
      </c>
      <c r="W12" s="17">
        <v>4.8025769165593424</v>
      </c>
      <c r="X12" s="17">
        <v>61.975539086660206</v>
      </c>
      <c r="Y12" s="17">
        <v>30.028823759276492</v>
      </c>
      <c r="Z12" s="17">
        <v>52.968870338582519</v>
      </c>
      <c r="AA12" s="17">
        <v>8.1972353477415822</v>
      </c>
      <c r="AB12" s="17">
        <v>73.931231939040501</v>
      </c>
      <c r="AC12" s="17">
        <v>472.20842660700077</v>
      </c>
      <c r="AD12" s="17">
        <v>27.196983692959058</v>
      </c>
      <c r="AE12" s="17">
        <v>177.52703517219373</v>
      </c>
      <c r="AF12" s="17">
        <v>90.767807241974822</v>
      </c>
      <c r="AG12" s="17">
        <v>540.77333860061617</v>
      </c>
      <c r="AH12" s="17">
        <v>205.88147577845962</v>
      </c>
      <c r="AI12" s="17">
        <v>392.12164331369922</v>
      </c>
      <c r="AJ12" s="17">
        <v>242.68896932282638</v>
      </c>
      <c r="AK12" s="17">
        <v>33.866366899602696</v>
      </c>
      <c r="AL12" s="17">
        <v>85.117568682004446</v>
      </c>
      <c r="AM12" s="17">
        <v>6.3639051619785585</v>
      </c>
      <c r="AN12" s="17">
        <v>12.993135169975737</v>
      </c>
      <c r="AO12" s="17">
        <v>19.660790779068524</v>
      </c>
      <c r="AP12" s="17">
        <v>64.709330112776811</v>
      </c>
      <c r="AQ12" s="17">
        <v>42.221203619542614</v>
      </c>
      <c r="AR12" s="17">
        <v>12.141304167474027</v>
      </c>
      <c r="AS12" s="17">
        <v>38.674732421841824</v>
      </c>
      <c r="AT12" s="17">
        <v>78.074115948941255</v>
      </c>
      <c r="AU12" s="17">
        <v>5.2748284891203143</v>
      </c>
      <c r="AV12" s="17">
        <v>267.81585706060451</v>
      </c>
      <c r="AW12" s="17">
        <v>101.40545614825018</v>
      </c>
      <c r="AX12" s="17">
        <v>16.546512461807001</v>
      </c>
      <c r="AY12" s="17">
        <v>22.143455284689168</v>
      </c>
      <c r="AZ12" s="17">
        <v>17.690664969367202</v>
      </c>
      <c r="BA12" s="17">
        <v>187.10912685314014</v>
      </c>
      <c r="BB12" s="17">
        <v>16.539047894372988</v>
      </c>
      <c r="BC12" s="17">
        <v>1.7180520919074116</v>
      </c>
      <c r="BD12" s="17">
        <v>148.92002938062319</v>
      </c>
      <c r="BE12" s="17">
        <v>328.97671420965378</v>
      </c>
      <c r="BF12" s="17">
        <v>66.710997259783795</v>
      </c>
      <c r="BG12" s="17">
        <v>234.75704271214857</v>
      </c>
      <c r="BH12" s="17">
        <v>61.528254693702962</v>
      </c>
      <c r="BI12" s="17">
        <v>9.8998857140208667</v>
      </c>
      <c r="BJ12" s="17">
        <v>15.124953935857372</v>
      </c>
      <c r="BK12" s="17">
        <v>21.07432155823134</v>
      </c>
      <c r="BL12" s="17">
        <v>6.8408223161921899</v>
      </c>
      <c r="BM12" s="17">
        <v>41.585293091128605</v>
      </c>
      <c r="BN12" s="17">
        <v>0</v>
      </c>
      <c r="BO12" s="18">
        <f t="shared" si="0"/>
        <v>9592.2425895871875</v>
      </c>
      <c r="BP12" s="17">
        <v>2869.3748333899757</v>
      </c>
      <c r="BQ12" s="17">
        <v>2.6525640373707346E-3</v>
      </c>
      <c r="BR12" s="17">
        <v>26.796348242562217</v>
      </c>
      <c r="BS12" s="17">
        <v>117.83281609339838</v>
      </c>
      <c r="BT12" s="17">
        <v>-88.764206764487682</v>
      </c>
      <c r="BU12" s="17">
        <v>8594.7282967063511</v>
      </c>
      <c r="BV12" s="17">
        <v>692.54802715360745</v>
      </c>
      <c r="BW12" s="17">
        <v>4845.4387511879268</v>
      </c>
      <c r="BX12" s="18">
        <f t="shared" si="1"/>
        <v>26650.200108160556</v>
      </c>
    </row>
    <row r="13" spans="1:76" x14ac:dyDescent="0.2">
      <c r="A13" s="32" t="s">
        <v>67</v>
      </c>
      <c r="B13" s="16"/>
      <c r="C13" s="17">
        <v>523.23566094306966</v>
      </c>
      <c r="D13" s="17">
        <v>13.068047766726119</v>
      </c>
      <c r="E13" s="17">
        <v>0.89689414697004688</v>
      </c>
      <c r="F13" s="17">
        <v>24.460183304468156</v>
      </c>
      <c r="G13" s="17">
        <v>752.60246367442664</v>
      </c>
      <c r="H13" s="17">
        <v>532.25778892972085</v>
      </c>
      <c r="I13" s="17">
        <v>347.79808780879648</v>
      </c>
      <c r="J13" s="17">
        <v>167.87314312625236</v>
      </c>
      <c r="K13" s="17">
        <v>103.82635326653617</v>
      </c>
      <c r="L13" s="17">
        <v>2027.4466371931667</v>
      </c>
      <c r="M13" s="17">
        <v>7667.4885196755331</v>
      </c>
      <c r="N13" s="17">
        <v>679.71886505654356</v>
      </c>
      <c r="O13" s="17">
        <v>2058.0031716624048</v>
      </c>
      <c r="P13" s="17">
        <v>273.50990064190938</v>
      </c>
      <c r="Q13" s="17">
        <v>708.20214196338031</v>
      </c>
      <c r="R13" s="17">
        <v>245.12951997176273</v>
      </c>
      <c r="S13" s="17">
        <v>30.985114060184081</v>
      </c>
      <c r="T13" s="17">
        <v>156.57463479221144</v>
      </c>
      <c r="U13" s="17">
        <v>72.806735486886481</v>
      </c>
      <c r="V13" s="17">
        <v>128.64852807846651</v>
      </c>
      <c r="W13" s="17">
        <v>5.3839292749837337</v>
      </c>
      <c r="X13" s="17">
        <v>216.55968120403685</v>
      </c>
      <c r="Y13" s="17">
        <v>43.124695950635314</v>
      </c>
      <c r="Z13" s="17">
        <v>210.00135343724349</v>
      </c>
      <c r="AA13" s="17">
        <v>24.805890552196679</v>
      </c>
      <c r="AB13" s="17">
        <v>58.682528076768769</v>
      </c>
      <c r="AC13" s="17">
        <v>466.52435746403046</v>
      </c>
      <c r="AD13" s="17">
        <v>49.534801932846086</v>
      </c>
      <c r="AE13" s="17">
        <v>1067.7368006817646</v>
      </c>
      <c r="AF13" s="17">
        <v>36.308070284191714</v>
      </c>
      <c r="AG13" s="17">
        <v>38.50754208359303</v>
      </c>
      <c r="AH13" s="17">
        <v>2.181462691945983</v>
      </c>
      <c r="AI13" s="17">
        <v>8.5660489664850026</v>
      </c>
      <c r="AJ13" s="17">
        <v>41.444833259510737</v>
      </c>
      <c r="AK13" s="17">
        <v>3.2964716778251337</v>
      </c>
      <c r="AL13" s="17">
        <v>59.164869292603925</v>
      </c>
      <c r="AM13" s="17">
        <v>16.464633397811188</v>
      </c>
      <c r="AN13" s="17">
        <v>5.1957172547762882</v>
      </c>
      <c r="AO13" s="17">
        <v>12.678192036483388</v>
      </c>
      <c r="AP13" s="17">
        <v>29.992089099165391</v>
      </c>
      <c r="AQ13" s="17">
        <v>14.395224780680602</v>
      </c>
      <c r="AR13" s="17">
        <v>3.4759977720707669</v>
      </c>
      <c r="AS13" s="17">
        <v>6.9077000744061232</v>
      </c>
      <c r="AT13" s="17">
        <v>76.336634976438731</v>
      </c>
      <c r="AU13" s="17">
        <v>43.533972104127741</v>
      </c>
      <c r="AV13" s="17">
        <v>140.08696469656076</v>
      </c>
      <c r="AW13" s="17">
        <v>40.439256515314113</v>
      </c>
      <c r="AX13" s="17">
        <v>86.886465925830862</v>
      </c>
      <c r="AY13" s="17">
        <v>9.8199099311658937</v>
      </c>
      <c r="AZ13" s="17">
        <v>32.238202131852489</v>
      </c>
      <c r="BA13" s="17">
        <v>43.344585407565127</v>
      </c>
      <c r="BB13" s="17">
        <v>5.4538111347465872</v>
      </c>
      <c r="BC13" s="17">
        <v>0.54371097065173291</v>
      </c>
      <c r="BD13" s="17">
        <v>250.70427886231215</v>
      </c>
      <c r="BE13" s="17">
        <v>81.821541881188821</v>
      </c>
      <c r="BF13" s="17">
        <v>39.520837078743895</v>
      </c>
      <c r="BG13" s="17">
        <v>648.55965406625273</v>
      </c>
      <c r="BH13" s="17">
        <v>99.586351962339393</v>
      </c>
      <c r="BI13" s="17">
        <v>4.6896107760832795</v>
      </c>
      <c r="BJ13" s="17">
        <v>8.8719378232331128</v>
      </c>
      <c r="BK13" s="17">
        <v>9.4296680450886328</v>
      </c>
      <c r="BL13" s="17">
        <v>4.4334483308615749</v>
      </c>
      <c r="BM13" s="17">
        <v>77.584126488799043</v>
      </c>
      <c r="BN13" s="17">
        <v>0</v>
      </c>
      <c r="BO13" s="18">
        <f t="shared" si="0"/>
        <v>20639.350251904638</v>
      </c>
      <c r="BP13" s="17">
        <v>1805.2300676516143</v>
      </c>
      <c r="BQ13" s="17">
        <v>2.3688626519168445E-2</v>
      </c>
      <c r="BR13" s="17">
        <v>55.604233751558937</v>
      </c>
      <c r="BS13" s="17">
        <v>310.79951799187194</v>
      </c>
      <c r="BT13" s="17">
        <v>-23.643054090655149</v>
      </c>
      <c r="BU13" s="17">
        <v>23014.238059348907</v>
      </c>
      <c r="BV13" s="17">
        <v>2584.2512017719337</v>
      </c>
      <c r="BW13" s="17">
        <v>11833.445936081374</v>
      </c>
      <c r="BX13" s="18">
        <f t="shared" si="1"/>
        <v>60219.299903037754</v>
      </c>
    </row>
    <row r="14" spans="1:76" x14ac:dyDescent="0.2">
      <c r="A14" s="32" t="s">
        <v>68</v>
      </c>
      <c r="B14" s="16"/>
      <c r="C14" s="17">
        <v>85.23332702792149</v>
      </c>
      <c r="D14" s="17">
        <v>6.7655865575369664E-2</v>
      </c>
      <c r="E14" s="17">
        <v>4.5489205592261928E-3</v>
      </c>
      <c r="F14" s="17">
        <v>0.14112381307047617</v>
      </c>
      <c r="G14" s="17">
        <v>226.44241744912995</v>
      </c>
      <c r="H14" s="17">
        <v>3.656499967290642</v>
      </c>
      <c r="I14" s="17">
        <v>8.647351970314034</v>
      </c>
      <c r="J14" s="17">
        <v>4.4820783315688155</v>
      </c>
      <c r="K14" s="17">
        <v>1.8450163597609444</v>
      </c>
      <c r="L14" s="17">
        <v>23.632097685260476</v>
      </c>
      <c r="M14" s="17">
        <v>167.8256067360598</v>
      </c>
      <c r="N14" s="17">
        <v>1883.3547236019901</v>
      </c>
      <c r="O14" s="17">
        <v>19.551822329514987</v>
      </c>
      <c r="P14" s="17">
        <v>6.1209847574670464</v>
      </c>
      <c r="Q14" s="17">
        <v>10.851655291858147</v>
      </c>
      <c r="R14" s="17">
        <v>8.1656268038392152</v>
      </c>
      <c r="S14" s="17">
        <v>0.96894110998877636</v>
      </c>
      <c r="T14" s="17">
        <v>2.6923184941343363</v>
      </c>
      <c r="U14" s="17">
        <v>2.808151815579329</v>
      </c>
      <c r="V14" s="17">
        <v>2.8270486641154613</v>
      </c>
      <c r="W14" s="17">
        <v>0.46404482410433667</v>
      </c>
      <c r="X14" s="17">
        <v>3.3484340404827169</v>
      </c>
      <c r="Y14" s="17">
        <v>6.9864033883875338</v>
      </c>
      <c r="Z14" s="17">
        <v>1.7336262230180073</v>
      </c>
      <c r="AA14" s="17">
        <v>0.38761474004153573</v>
      </c>
      <c r="AB14" s="17">
        <v>6.7667539411191209</v>
      </c>
      <c r="AC14" s="17">
        <v>72.147668180312664</v>
      </c>
      <c r="AD14" s="17">
        <v>8.3402290664244703</v>
      </c>
      <c r="AE14" s="17">
        <v>5222.2201360190065</v>
      </c>
      <c r="AF14" s="17">
        <v>18.941605868850118</v>
      </c>
      <c r="AG14" s="17">
        <v>9.1224504100493089</v>
      </c>
      <c r="AH14" s="17">
        <v>6.2374228520040509</v>
      </c>
      <c r="AI14" s="17">
        <v>8.4291962371234472</v>
      </c>
      <c r="AJ14" s="17">
        <v>10.711088755723113</v>
      </c>
      <c r="AK14" s="17">
        <v>0.16975783140876158</v>
      </c>
      <c r="AL14" s="17">
        <v>16.157179474628961</v>
      </c>
      <c r="AM14" s="17">
        <v>6.3434358340059012</v>
      </c>
      <c r="AN14" s="17">
        <v>11.903212268211243</v>
      </c>
      <c r="AO14" s="17">
        <v>7.4583709143065073</v>
      </c>
      <c r="AP14" s="17">
        <v>19.867917200435571</v>
      </c>
      <c r="AQ14" s="17">
        <v>4.8920993182677064</v>
      </c>
      <c r="AR14" s="17">
        <v>1.5432235500911347</v>
      </c>
      <c r="AS14" s="17">
        <v>6.1829065489024533</v>
      </c>
      <c r="AT14" s="17">
        <v>4.7372582158479934</v>
      </c>
      <c r="AU14" s="17">
        <v>0.85909436351440571</v>
      </c>
      <c r="AV14" s="17">
        <v>48.604942147770601</v>
      </c>
      <c r="AW14" s="17">
        <v>52.787921978110035</v>
      </c>
      <c r="AX14" s="17">
        <v>125.4175429685987</v>
      </c>
      <c r="AY14" s="17">
        <v>3.6963955491943312</v>
      </c>
      <c r="AZ14" s="17">
        <v>178.82398147176798</v>
      </c>
      <c r="BA14" s="17">
        <v>52.396401760583721</v>
      </c>
      <c r="BB14" s="17">
        <v>1.3761469937760749</v>
      </c>
      <c r="BC14" s="17">
        <v>0.15313522891108849</v>
      </c>
      <c r="BD14" s="17">
        <v>88.293414358148198</v>
      </c>
      <c r="BE14" s="17">
        <v>21.212316180157071</v>
      </c>
      <c r="BF14" s="17">
        <v>293.47386942268531</v>
      </c>
      <c r="BG14" s="17">
        <v>3736.5633135402895</v>
      </c>
      <c r="BH14" s="17">
        <v>175.99752777157977</v>
      </c>
      <c r="BI14" s="17">
        <v>9.1289922554465708</v>
      </c>
      <c r="BJ14" s="17">
        <v>1.5720502005997172</v>
      </c>
      <c r="BK14" s="17">
        <v>2.6851126847476321</v>
      </c>
      <c r="BL14" s="17">
        <v>0.30090648578965523</v>
      </c>
      <c r="BM14" s="17">
        <v>1.1913578799996114</v>
      </c>
      <c r="BN14" s="17">
        <v>0</v>
      </c>
      <c r="BO14" s="18">
        <f t="shared" si="0"/>
        <v>12708.945455939416</v>
      </c>
      <c r="BP14" s="17">
        <v>1232.6543697987304</v>
      </c>
      <c r="BQ14" s="17">
        <v>0.49947253824213317</v>
      </c>
      <c r="BR14" s="17">
        <v>1363.4712177740766</v>
      </c>
      <c r="BS14" s="17">
        <v>2986.1794348155872</v>
      </c>
      <c r="BT14" s="17">
        <v>122.8101812364051</v>
      </c>
      <c r="BU14" s="17">
        <v>14235.268639627629</v>
      </c>
      <c r="BV14" s="17">
        <v>1467.9259303300057</v>
      </c>
      <c r="BW14" s="17">
        <v>24575.445390806253</v>
      </c>
      <c r="BX14" s="18">
        <f t="shared" si="1"/>
        <v>58693.200092866347</v>
      </c>
    </row>
    <row r="15" spans="1:76" x14ac:dyDescent="0.2">
      <c r="A15" s="32" t="s">
        <v>69</v>
      </c>
      <c r="B15" s="16"/>
      <c r="C15" s="17">
        <v>22.838261319638942</v>
      </c>
      <c r="D15" s="17">
        <v>1.2626294497861859</v>
      </c>
      <c r="E15" s="17">
        <v>0.63540955016109746</v>
      </c>
      <c r="F15" s="17">
        <v>10.181164317648809</v>
      </c>
      <c r="G15" s="17">
        <v>919.28798219560474</v>
      </c>
      <c r="H15" s="17">
        <v>58.733113023367778</v>
      </c>
      <c r="I15" s="17">
        <v>32.559597628359683</v>
      </c>
      <c r="J15" s="17">
        <v>86.250541400270464</v>
      </c>
      <c r="K15" s="17">
        <v>123.75617884945365</v>
      </c>
      <c r="L15" s="17">
        <v>38.477933208531738</v>
      </c>
      <c r="M15" s="17">
        <v>563.55215007117408</v>
      </c>
      <c r="N15" s="17">
        <v>218.13747401650897</v>
      </c>
      <c r="O15" s="17">
        <v>678.24105817124973</v>
      </c>
      <c r="P15" s="17">
        <v>158.85179240550482</v>
      </c>
      <c r="Q15" s="17">
        <v>154.83523750427835</v>
      </c>
      <c r="R15" s="17">
        <v>195.70215338749574</v>
      </c>
      <c r="S15" s="17">
        <v>31.563126304987406</v>
      </c>
      <c r="T15" s="17">
        <v>90.840133833441996</v>
      </c>
      <c r="U15" s="17">
        <v>153.8483145253623</v>
      </c>
      <c r="V15" s="17">
        <v>370.79500681615207</v>
      </c>
      <c r="W15" s="17">
        <v>19.725045012785188</v>
      </c>
      <c r="X15" s="17">
        <v>145.98470572514768</v>
      </c>
      <c r="Y15" s="17">
        <v>46.305790606818604</v>
      </c>
      <c r="Z15" s="17">
        <v>3.6444438209602108</v>
      </c>
      <c r="AA15" s="17">
        <v>1.1223823883467403</v>
      </c>
      <c r="AB15" s="17">
        <v>16.823443102010387</v>
      </c>
      <c r="AC15" s="17">
        <v>1308.5534260383429</v>
      </c>
      <c r="AD15" s="17">
        <v>175.83853657276549</v>
      </c>
      <c r="AE15" s="17">
        <v>476.41902906178638</v>
      </c>
      <c r="AF15" s="17">
        <v>51.165793093157035</v>
      </c>
      <c r="AG15" s="17">
        <v>39.130224623960864</v>
      </c>
      <c r="AH15" s="17">
        <v>1.2521077779821204</v>
      </c>
      <c r="AI15" s="17">
        <v>4.9426855333341067</v>
      </c>
      <c r="AJ15" s="17">
        <v>34.599747127795325</v>
      </c>
      <c r="AK15" s="17">
        <v>0.9575660038674525</v>
      </c>
      <c r="AL15" s="17">
        <v>46.035700962795978</v>
      </c>
      <c r="AM15" s="17">
        <v>3.4844730597643725</v>
      </c>
      <c r="AN15" s="17">
        <v>4.7805862349280375</v>
      </c>
      <c r="AO15" s="17">
        <v>3.8777368570725113</v>
      </c>
      <c r="AP15" s="17">
        <v>8.4628786589759883</v>
      </c>
      <c r="AQ15" s="17">
        <v>6.6050942985332135</v>
      </c>
      <c r="AR15" s="17">
        <v>2.0532195631246308</v>
      </c>
      <c r="AS15" s="17">
        <v>4.4068237365941565</v>
      </c>
      <c r="AT15" s="17">
        <v>52.759666560095653</v>
      </c>
      <c r="AU15" s="17">
        <v>96.349818111993727</v>
      </c>
      <c r="AV15" s="17">
        <v>30.370210006621377</v>
      </c>
      <c r="AW15" s="17">
        <v>17.194631770937939</v>
      </c>
      <c r="AX15" s="17">
        <v>13.300349853400101</v>
      </c>
      <c r="AY15" s="17">
        <v>3.3784657133350664</v>
      </c>
      <c r="AZ15" s="17">
        <v>14.756979291843514</v>
      </c>
      <c r="BA15" s="17">
        <v>15.635871354605227</v>
      </c>
      <c r="BB15" s="17">
        <v>1.7089789685201564</v>
      </c>
      <c r="BC15" s="17">
        <v>0.30303359186239509</v>
      </c>
      <c r="BD15" s="17">
        <v>88.736736669833491</v>
      </c>
      <c r="BE15" s="17">
        <v>58.73504251874877</v>
      </c>
      <c r="BF15" s="17">
        <v>7.031100286648261</v>
      </c>
      <c r="BG15" s="17">
        <v>61.652786182621263</v>
      </c>
      <c r="BH15" s="17">
        <v>29.946460488324757</v>
      </c>
      <c r="BI15" s="17">
        <v>2.5121394019168553</v>
      </c>
      <c r="BJ15" s="17">
        <v>3.3034064863045489</v>
      </c>
      <c r="BK15" s="17">
        <v>3.3196359508566502</v>
      </c>
      <c r="BL15" s="17">
        <v>17.312178710447348</v>
      </c>
      <c r="BM15" s="17">
        <v>22.065009785390352</v>
      </c>
      <c r="BN15" s="17">
        <v>0</v>
      </c>
      <c r="BO15" s="18">
        <f t="shared" si="0"/>
        <v>6856.8931995441353</v>
      </c>
      <c r="BP15" s="17">
        <v>705.14944717347078</v>
      </c>
      <c r="BQ15" s="17">
        <v>7.0442263508984412E-3</v>
      </c>
      <c r="BR15" s="17">
        <v>15.538393865099518</v>
      </c>
      <c r="BS15" s="17">
        <v>257.68488645985582</v>
      </c>
      <c r="BT15" s="17">
        <v>60.318973061882829</v>
      </c>
      <c r="BU15" s="17">
        <v>4808.7642575391092</v>
      </c>
      <c r="BV15" s="17">
        <v>861.52469313552228</v>
      </c>
      <c r="BW15" s="17">
        <v>2113.5191989466616</v>
      </c>
      <c r="BX15" s="18">
        <f t="shared" si="1"/>
        <v>15679.400093952088</v>
      </c>
    </row>
    <row r="16" spans="1:76" x14ac:dyDescent="0.2">
      <c r="A16" s="32" t="s">
        <v>70</v>
      </c>
      <c r="B16" s="16"/>
      <c r="C16" s="17">
        <v>16.609326255709892</v>
      </c>
      <c r="D16" s="17">
        <v>0.4509737782714196</v>
      </c>
      <c r="E16" s="17">
        <v>8.0082290695791064E-2</v>
      </c>
      <c r="F16" s="17">
        <v>8.3667639017687847</v>
      </c>
      <c r="G16" s="17">
        <v>345.99949866569307</v>
      </c>
      <c r="H16" s="17">
        <v>23.168484669025403</v>
      </c>
      <c r="I16" s="17">
        <v>7.7896356793831805</v>
      </c>
      <c r="J16" s="17">
        <v>3.971651765729808</v>
      </c>
      <c r="K16" s="17">
        <v>3.9485135872741957</v>
      </c>
      <c r="L16" s="17">
        <v>6.1657435337383948</v>
      </c>
      <c r="M16" s="17">
        <v>62.082029392772483</v>
      </c>
      <c r="N16" s="17">
        <v>77.616845920227206</v>
      </c>
      <c r="O16" s="17">
        <v>42.929488179560636</v>
      </c>
      <c r="P16" s="17">
        <v>1072.5698205770148</v>
      </c>
      <c r="Q16" s="17">
        <v>126.40090211539771</v>
      </c>
      <c r="R16" s="17">
        <v>37.17941108230707</v>
      </c>
      <c r="S16" s="17">
        <v>13.744319306772134</v>
      </c>
      <c r="T16" s="17">
        <v>16.518703150746575</v>
      </c>
      <c r="U16" s="17">
        <v>13.038549509848506</v>
      </c>
      <c r="V16" s="17">
        <v>71.417026059978269</v>
      </c>
      <c r="W16" s="17">
        <v>0.60793502871081462</v>
      </c>
      <c r="X16" s="17">
        <v>25.310926800269456</v>
      </c>
      <c r="Y16" s="17">
        <v>8.023335748057784</v>
      </c>
      <c r="Z16" s="17">
        <v>4.9481534047520084</v>
      </c>
      <c r="AA16" s="17">
        <v>0.30577429632708175</v>
      </c>
      <c r="AB16" s="17">
        <v>15.955977853903748</v>
      </c>
      <c r="AC16" s="17">
        <v>3899.0977946977882</v>
      </c>
      <c r="AD16" s="17">
        <v>127.62216622577522</v>
      </c>
      <c r="AE16" s="17">
        <v>16.260275466560365</v>
      </c>
      <c r="AF16" s="17">
        <v>6.45665562543567</v>
      </c>
      <c r="AG16" s="17">
        <v>2.9571778655735272</v>
      </c>
      <c r="AH16" s="17">
        <v>4.8938676180311058E-2</v>
      </c>
      <c r="AI16" s="17">
        <v>0.32529107195044898</v>
      </c>
      <c r="AJ16" s="17">
        <v>5.9307232098791971</v>
      </c>
      <c r="AK16" s="17">
        <v>1.0338108084149518</v>
      </c>
      <c r="AL16" s="17">
        <v>18.754631687631498</v>
      </c>
      <c r="AM16" s="17">
        <v>1.2802357330533833</v>
      </c>
      <c r="AN16" s="17">
        <v>1.4026062373063448</v>
      </c>
      <c r="AO16" s="17">
        <v>3.1991666088065829</v>
      </c>
      <c r="AP16" s="17">
        <v>8.0843242861043194</v>
      </c>
      <c r="AQ16" s="17">
        <v>3.3660304684577897</v>
      </c>
      <c r="AR16" s="17">
        <v>0.83147850120628453</v>
      </c>
      <c r="AS16" s="17">
        <v>1.6821667409440257</v>
      </c>
      <c r="AT16" s="17">
        <v>160.85462599799069</v>
      </c>
      <c r="AU16" s="17">
        <v>305.14574801523219</v>
      </c>
      <c r="AV16" s="17">
        <v>24.215208938952102</v>
      </c>
      <c r="AW16" s="17">
        <v>12.823225334754529</v>
      </c>
      <c r="AX16" s="17">
        <v>1.7328907719537343</v>
      </c>
      <c r="AY16" s="17">
        <v>2.5329832427406727</v>
      </c>
      <c r="AZ16" s="17">
        <v>13.6335712452944</v>
      </c>
      <c r="BA16" s="17">
        <v>3.2662199951033069</v>
      </c>
      <c r="BB16" s="17">
        <v>1.3805043717298064</v>
      </c>
      <c r="BC16" s="17">
        <v>0.15710312174656038</v>
      </c>
      <c r="BD16" s="17">
        <v>101.27780941708005</v>
      </c>
      <c r="BE16" s="17">
        <v>15.904712450324888</v>
      </c>
      <c r="BF16" s="17">
        <v>2.8068983153977802</v>
      </c>
      <c r="BG16" s="17">
        <v>20.701030359038466</v>
      </c>
      <c r="BH16" s="17">
        <v>3.6890504721335722</v>
      </c>
      <c r="BI16" s="17">
        <v>0.65736980226151609</v>
      </c>
      <c r="BJ16" s="17">
        <v>0.81833691615965409</v>
      </c>
      <c r="BK16" s="17">
        <v>1.7944856810635128</v>
      </c>
      <c r="BL16" s="17">
        <v>0.43675533420416557</v>
      </c>
      <c r="BM16" s="17">
        <v>4.4974050777849452</v>
      </c>
      <c r="BN16" s="17">
        <v>0</v>
      </c>
      <c r="BO16" s="18">
        <f t="shared" si="0"/>
        <v>6781.859281325952</v>
      </c>
      <c r="BP16" s="17">
        <v>216.56097118198284</v>
      </c>
      <c r="BQ16" s="17">
        <v>4.5585454814417586E-3</v>
      </c>
      <c r="BR16" s="17">
        <v>9.8321273865134948</v>
      </c>
      <c r="BS16" s="17">
        <v>150.42640311785382</v>
      </c>
      <c r="BT16" s="17">
        <v>332.26880859104318</v>
      </c>
      <c r="BU16" s="17">
        <v>2403.6492786691269</v>
      </c>
      <c r="BV16" s="17">
        <v>209.35123064675341</v>
      </c>
      <c r="BW16" s="17">
        <v>645.14738514638839</v>
      </c>
      <c r="BX16" s="18">
        <f t="shared" si="1"/>
        <v>10749.100044611096</v>
      </c>
    </row>
    <row r="17" spans="1:76" x14ac:dyDescent="0.2">
      <c r="A17" s="32" t="s">
        <v>71</v>
      </c>
      <c r="B17" s="16"/>
      <c r="C17" s="17">
        <v>7.587919934827184</v>
      </c>
      <c r="D17" s="17">
        <v>0.88876431724811744</v>
      </c>
      <c r="E17" s="17">
        <v>0.25035318769560944</v>
      </c>
      <c r="F17" s="17">
        <v>0.37638637747749143</v>
      </c>
      <c r="G17" s="17">
        <v>34.194501460373274</v>
      </c>
      <c r="H17" s="17">
        <v>5.5782021099622057</v>
      </c>
      <c r="I17" s="17">
        <v>5.0948285447848853</v>
      </c>
      <c r="J17" s="17">
        <v>3.4484038133012245</v>
      </c>
      <c r="K17" s="17">
        <v>1.6093622658363842</v>
      </c>
      <c r="L17" s="17">
        <v>76.231089814461043</v>
      </c>
      <c r="M17" s="17">
        <v>283.91151953640974</v>
      </c>
      <c r="N17" s="17">
        <v>12.201717154255043</v>
      </c>
      <c r="O17" s="17">
        <v>82.263213366096437</v>
      </c>
      <c r="P17" s="17">
        <v>179.24756777398721</v>
      </c>
      <c r="Q17" s="17">
        <v>6107.0027325291285</v>
      </c>
      <c r="R17" s="17">
        <v>2559.3423311515289</v>
      </c>
      <c r="S17" s="17">
        <v>59.592276674558534</v>
      </c>
      <c r="T17" s="17">
        <v>472.42365136630906</v>
      </c>
      <c r="U17" s="17">
        <v>671.40028473691746</v>
      </c>
      <c r="V17" s="17">
        <v>160.01602606434022</v>
      </c>
      <c r="W17" s="17">
        <v>49.26269426082208</v>
      </c>
      <c r="X17" s="17">
        <v>114.92374371159596</v>
      </c>
      <c r="Y17" s="17">
        <v>75.989985570052909</v>
      </c>
      <c r="Z17" s="17">
        <v>13.641345668722547</v>
      </c>
      <c r="AA17" s="17">
        <v>0.82768241108634399</v>
      </c>
      <c r="AB17" s="17">
        <v>138.04661663891673</v>
      </c>
      <c r="AC17" s="17">
        <v>1012.3839060231064</v>
      </c>
      <c r="AD17" s="17">
        <v>26.267234136247104</v>
      </c>
      <c r="AE17" s="17">
        <v>52.166081209453324</v>
      </c>
      <c r="AF17" s="17">
        <v>6.1942088801996977</v>
      </c>
      <c r="AG17" s="17">
        <v>9.4431067515202258</v>
      </c>
      <c r="AH17" s="17">
        <v>6.843624641852343E-2</v>
      </c>
      <c r="AI17" s="17">
        <v>0.42331646446469473</v>
      </c>
      <c r="AJ17" s="17">
        <v>5.5732512612274956</v>
      </c>
      <c r="AK17" s="17">
        <v>0.4782721910536073</v>
      </c>
      <c r="AL17" s="17">
        <v>10.508172299712987</v>
      </c>
      <c r="AM17" s="17">
        <v>0.63768465615519354</v>
      </c>
      <c r="AN17" s="17">
        <v>0.89715005212579202</v>
      </c>
      <c r="AO17" s="17">
        <v>2.4531627065859896</v>
      </c>
      <c r="AP17" s="17">
        <v>8.2842371733276661</v>
      </c>
      <c r="AQ17" s="17">
        <v>2.5630180247875285</v>
      </c>
      <c r="AR17" s="17">
        <v>0.71278663062332326</v>
      </c>
      <c r="AS17" s="17">
        <v>1.2404254841214841</v>
      </c>
      <c r="AT17" s="17">
        <v>36.220210891606456</v>
      </c>
      <c r="AU17" s="17">
        <v>64.209638120775082</v>
      </c>
      <c r="AV17" s="17">
        <v>15.952361457693641</v>
      </c>
      <c r="AW17" s="17">
        <v>3.6775389061219657</v>
      </c>
      <c r="AX17" s="17">
        <v>6.029706102449059</v>
      </c>
      <c r="AY17" s="17">
        <v>1.5387069668100426</v>
      </c>
      <c r="AZ17" s="17">
        <v>2.1177261831151903</v>
      </c>
      <c r="BA17" s="17">
        <v>2.9809476342171766</v>
      </c>
      <c r="BB17" s="17">
        <v>0.83350883089068351</v>
      </c>
      <c r="BC17" s="17">
        <v>9.9769231308535627E-2</v>
      </c>
      <c r="BD17" s="17">
        <v>22.223992464983635</v>
      </c>
      <c r="BE17" s="17">
        <v>27.798401926419199</v>
      </c>
      <c r="BF17" s="17">
        <v>2.7100006261680503</v>
      </c>
      <c r="BG17" s="17">
        <v>21.356214617346758</v>
      </c>
      <c r="BH17" s="17">
        <v>5.2636548872452851</v>
      </c>
      <c r="BI17" s="17">
        <v>0.51959416203016195</v>
      </c>
      <c r="BJ17" s="17">
        <v>0.70439592724626587</v>
      </c>
      <c r="BK17" s="17">
        <v>2.4011671465907551</v>
      </c>
      <c r="BL17" s="17">
        <v>0.44226915258231175</v>
      </c>
      <c r="BM17" s="17">
        <v>1.4083149183894625</v>
      </c>
      <c r="BN17" s="17">
        <v>0</v>
      </c>
      <c r="BO17" s="18">
        <f t="shared" si="0"/>
        <v>12474.135770785813</v>
      </c>
      <c r="BP17" s="17">
        <v>109.31166403266116</v>
      </c>
      <c r="BQ17" s="17">
        <v>8.8623745486989119E-3</v>
      </c>
      <c r="BR17" s="17">
        <v>98.899651946379237</v>
      </c>
      <c r="BS17" s="17">
        <v>124.91010455308631</v>
      </c>
      <c r="BT17" s="17">
        <v>-118.19913442226199</v>
      </c>
      <c r="BU17" s="17">
        <v>11486.567124709685</v>
      </c>
      <c r="BV17" s="17">
        <v>1931.5679067276494</v>
      </c>
      <c r="BW17" s="17">
        <v>4649.1980506012278</v>
      </c>
      <c r="BX17" s="18">
        <f t="shared" si="1"/>
        <v>30756.400001308786</v>
      </c>
    </row>
    <row r="18" spans="1:76" x14ac:dyDescent="0.2">
      <c r="A18" s="32" t="s">
        <v>72</v>
      </c>
      <c r="B18" s="16"/>
      <c r="C18" s="17">
        <v>45.470663461049355</v>
      </c>
      <c r="D18" s="17">
        <v>1.8541574878582758</v>
      </c>
      <c r="E18" s="17">
        <v>3.598916266157258</v>
      </c>
      <c r="F18" s="17">
        <v>7.6371743833323382</v>
      </c>
      <c r="G18" s="17">
        <v>293.92713626029018</v>
      </c>
      <c r="H18" s="17">
        <v>32.166559394957233</v>
      </c>
      <c r="I18" s="17">
        <v>33.615183271413322</v>
      </c>
      <c r="J18" s="17">
        <v>38.061979597085291</v>
      </c>
      <c r="K18" s="17">
        <v>13.901584937138811</v>
      </c>
      <c r="L18" s="17">
        <v>59.421798246165565</v>
      </c>
      <c r="M18" s="17">
        <v>267.87050158740948</v>
      </c>
      <c r="N18" s="17">
        <v>16.200614278285311</v>
      </c>
      <c r="O18" s="17">
        <v>85.783287044192519</v>
      </c>
      <c r="P18" s="17">
        <v>135.08917733110258</v>
      </c>
      <c r="Q18" s="17">
        <v>593.36588345207963</v>
      </c>
      <c r="R18" s="17">
        <v>2109.7368494933603</v>
      </c>
      <c r="S18" s="17">
        <v>82.410063315284191</v>
      </c>
      <c r="T18" s="17">
        <v>66.594930478087107</v>
      </c>
      <c r="U18" s="17">
        <v>415.03354689009643</v>
      </c>
      <c r="V18" s="17">
        <v>241.99381986799921</v>
      </c>
      <c r="W18" s="17">
        <v>53.927821762681162</v>
      </c>
      <c r="X18" s="17">
        <v>94.474532873677816</v>
      </c>
      <c r="Y18" s="17">
        <v>293.175026930775</v>
      </c>
      <c r="Z18" s="17">
        <v>14.34102893164941</v>
      </c>
      <c r="AA18" s="17">
        <v>15.763963578467209</v>
      </c>
      <c r="AB18" s="17">
        <v>33.280193670248053</v>
      </c>
      <c r="AC18" s="17">
        <v>2750.67439220198</v>
      </c>
      <c r="AD18" s="17">
        <v>30.309580472043891</v>
      </c>
      <c r="AE18" s="17">
        <v>79.23110445086283</v>
      </c>
      <c r="AF18" s="17">
        <v>42.206772184987528</v>
      </c>
      <c r="AG18" s="17">
        <v>24.192741387293921</v>
      </c>
      <c r="AH18" s="17">
        <v>3.8692507713637152</v>
      </c>
      <c r="AI18" s="17">
        <v>22.624971392564621</v>
      </c>
      <c r="AJ18" s="17">
        <v>12.139068227310226</v>
      </c>
      <c r="AK18" s="17">
        <v>2.7256108057763968</v>
      </c>
      <c r="AL18" s="17">
        <v>58.282911840191346</v>
      </c>
      <c r="AM18" s="17">
        <v>1.3521591769576056</v>
      </c>
      <c r="AN18" s="17">
        <v>2.7707531407367112</v>
      </c>
      <c r="AO18" s="17">
        <v>29.458324863132582</v>
      </c>
      <c r="AP18" s="17">
        <v>8.8581634136786143</v>
      </c>
      <c r="AQ18" s="17">
        <v>10.294976635842394</v>
      </c>
      <c r="AR18" s="17">
        <v>6.1619540412702118</v>
      </c>
      <c r="AS18" s="17">
        <v>6.0148193113742101</v>
      </c>
      <c r="AT18" s="17">
        <v>52.759661751972914</v>
      </c>
      <c r="AU18" s="17">
        <v>65.139559248927966</v>
      </c>
      <c r="AV18" s="17">
        <v>14.573266932818813</v>
      </c>
      <c r="AW18" s="17">
        <v>53.903361284740022</v>
      </c>
      <c r="AX18" s="17">
        <v>16.848357866539168</v>
      </c>
      <c r="AY18" s="17">
        <v>3.6456212778880284</v>
      </c>
      <c r="AZ18" s="17">
        <v>12.320964906855654</v>
      </c>
      <c r="BA18" s="17">
        <v>21.45896673093004</v>
      </c>
      <c r="BB18" s="17">
        <v>0.59037015497000078</v>
      </c>
      <c r="BC18" s="17">
        <v>4.1358916682110905E-2</v>
      </c>
      <c r="BD18" s="17">
        <v>52.044007261825662</v>
      </c>
      <c r="BE18" s="17">
        <v>167.43819071397502</v>
      </c>
      <c r="BF18" s="17">
        <v>12.218814413511074</v>
      </c>
      <c r="BG18" s="17">
        <v>58.020357151429366</v>
      </c>
      <c r="BH18" s="17">
        <v>12.588105222177923</v>
      </c>
      <c r="BI18" s="17">
        <v>4.6845392899041558</v>
      </c>
      <c r="BJ18" s="17">
        <v>3.108314038927035</v>
      </c>
      <c r="BK18" s="17">
        <v>2.9720707910043718</v>
      </c>
      <c r="BL18" s="17">
        <v>11.414792537998537</v>
      </c>
      <c r="BM18" s="17">
        <v>9.7306331933992656</v>
      </c>
      <c r="BN18" s="17">
        <v>0</v>
      </c>
      <c r="BO18" s="18">
        <f t="shared" si="0"/>
        <v>8715.3652627946904</v>
      </c>
      <c r="BP18" s="17">
        <v>353.01444901073671</v>
      </c>
      <c r="BQ18" s="17">
        <v>7.6766257240464299E-3</v>
      </c>
      <c r="BR18" s="17">
        <v>14.052931574533948</v>
      </c>
      <c r="BS18" s="17">
        <v>3236.4002448895703</v>
      </c>
      <c r="BT18" s="17">
        <v>55.716625023781027</v>
      </c>
      <c r="BU18" s="17">
        <v>2968.9782074743175</v>
      </c>
      <c r="BV18" s="17">
        <v>469.57268296139449</v>
      </c>
      <c r="BW18" s="17">
        <v>2014.6917979290845</v>
      </c>
      <c r="BX18" s="18">
        <f t="shared" si="1"/>
        <v>17827.799878283829</v>
      </c>
    </row>
    <row r="19" spans="1:76" x14ac:dyDescent="0.2">
      <c r="A19" s="32" t="s">
        <v>73</v>
      </c>
      <c r="B19" s="16"/>
      <c r="C19" s="17">
        <v>14.364246321925814</v>
      </c>
      <c r="D19" s="17">
        <v>1.0130363185796949</v>
      </c>
      <c r="E19" s="17">
        <v>0.35958490626659095</v>
      </c>
      <c r="F19" s="17">
        <v>0.58128488599341299</v>
      </c>
      <c r="G19" s="17">
        <v>19.839667191393744</v>
      </c>
      <c r="H19" s="17">
        <v>5.1523204484893821</v>
      </c>
      <c r="I19" s="17">
        <v>3.2152683251654541</v>
      </c>
      <c r="J19" s="17">
        <v>2.8143458129414709</v>
      </c>
      <c r="K19" s="17">
        <v>3.3303711104399167</v>
      </c>
      <c r="L19" s="17">
        <v>22.932221396339614</v>
      </c>
      <c r="M19" s="17">
        <v>73.134657342749207</v>
      </c>
      <c r="N19" s="17">
        <v>74.2980354810515</v>
      </c>
      <c r="O19" s="17">
        <v>3.5281051625194086</v>
      </c>
      <c r="P19" s="17">
        <v>7.4315164582632036</v>
      </c>
      <c r="Q19" s="17">
        <v>21.792251741399962</v>
      </c>
      <c r="R19" s="17">
        <v>23.9522869083182</v>
      </c>
      <c r="S19" s="17">
        <v>1124.4451330025031</v>
      </c>
      <c r="T19" s="17">
        <v>97.26114137244069</v>
      </c>
      <c r="U19" s="17">
        <v>108.91550055742366</v>
      </c>
      <c r="V19" s="17">
        <v>227.59928812531632</v>
      </c>
      <c r="W19" s="17">
        <v>30.465893055500718</v>
      </c>
      <c r="X19" s="17">
        <v>9.7865458142719497</v>
      </c>
      <c r="Y19" s="17">
        <v>38.518540617767385</v>
      </c>
      <c r="Z19" s="17">
        <v>6.6337309574635182</v>
      </c>
      <c r="AA19" s="17">
        <v>2.2196653169071197</v>
      </c>
      <c r="AB19" s="17">
        <v>8.987278384005041</v>
      </c>
      <c r="AC19" s="17">
        <v>415.85982413728652</v>
      </c>
      <c r="AD19" s="17">
        <v>88.534338244349939</v>
      </c>
      <c r="AE19" s="17">
        <v>60.069746565983806</v>
      </c>
      <c r="AF19" s="17">
        <v>46.73222917697305</v>
      </c>
      <c r="AG19" s="17">
        <v>9.665291355914885</v>
      </c>
      <c r="AH19" s="17">
        <v>1.8040698240698458</v>
      </c>
      <c r="AI19" s="17">
        <v>10.349286213752041</v>
      </c>
      <c r="AJ19" s="17">
        <v>24.712958674419347</v>
      </c>
      <c r="AK19" s="17">
        <v>17.793424090064835</v>
      </c>
      <c r="AL19" s="17">
        <v>7.9426329333887704</v>
      </c>
      <c r="AM19" s="17">
        <v>1.2106129630189484</v>
      </c>
      <c r="AN19" s="17">
        <v>37.00462237274337</v>
      </c>
      <c r="AO19" s="17">
        <v>514.42451787588504</v>
      </c>
      <c r="AP19" s="17">
        <v>166.29134547582237</v>
      </c>
      <c r="AQ19" s="17">
        <v>27.820075424904481</v>
      </c>
      <c r="AR19" s="17">
        <v>14.475874412515619</v>
      </c>
      <c r="AS19" s="17">
        <v>46.096966927584887</v>
      </c>
      <c r="AT19" s="17">
        <v>8.777544200410123</v>
      </c>
      <c r="AU19" s="17">
        <v>0.90354418040840234</v>
      </c>
      <c r="AV19" s="17">
        <v>16.202011882710401</v>
      </c>
      <c r="AW19" s="17">
        <v>77.696325113671108</v>
      </c>
      <c r="AX19" s="17">
        <v>13.572327720520079</v>
      </c>
      <c r="AY19" s="17">
        <v>30.9146994288153</v>
      </c>
      <c r="AZ19" s="17">
        <v>9.9708040708121093</v>
      </c>
      <c r="BA19" s="17">
        <v>9.3930225791962574</v>
      </c>
      <c r="BB19" s="17">
        <v>0.77475756191264367</v>
      </c>
      <c r="BC19" s="17">
        <v>0.12021145555683425</v>
      </c>
      <c r="BD19" s="17">
        <v>6.801318038182143</v>
      </c>
      <c r="BE19" s="17">
        <v>71.740355933557709</v>
      </c>
      <c r="BF19" s="17">
        <v>10.373997412322176</v>
      </c>
      <c r="BG19" s="17">
        <v>56.983002429722831</v>
      </c>
      <c r="BH19" s="17">
        <v>4.6423916945048145</v>
      </c>
      <c r="BI19" s="17">
        <v>2.5559970888852348</v>
      </c>
      <c r="BJ19" s="17">
        <v>1.300706152601079</v>
      </c>
      <c r="BK19" s="17">
        <v>0.51361396944089566</v>
      </c>
      <c r="BL19" s="17">
        <v>56.730951661652092</v>
      </c>
      <c r="BM19" s="17">
        <v>2.5331938912866088</v>
      </c>
      <c r="BN19" s="17">
        <v>0</v>
      </c>
      <c r="BO19" s="18">
        <f t="shared" si="0"/>
        <v>3805.8605101502831</v>
      </c>
      <c r="BP19" s="17">
        <v>1458.0263571318249</v>
      </c>
      <c r="BQ19" s="17">
        <v>2.4443992437095215E-2</v>
      </c>
      <c r="BR19" s="17">
        <v>31.108486322308689</v>
      </c>
      <c r="BS19" s="17">
        <v>5282.6830835459677</v>
      </c>
      <c r="BT19" s="17">
        <v>-17.563935896712167</v>
      </c>
      <c r="BU19" s="17">
        <v>4803.0622375663361</v>
      </c>
      <c r="BV19" s="17">
        <v>662.90421748731853</v>
      </c>
      <c r="BW19" s="17">
        <v>2757.9944874131402</v>
      </c>
      <c r="BX19" s="18">
        <f t="shared" si="1"/>
        <v>18784.099887712906</v>
      </c>
    </row>
    <row r="20" spans="1:76" x14ac:dyDescent="0.2">
      <c r="A20" s="32" t="s">
        <v>74</v>
      </c>
      <c r="B20" s="16"/>
      <c r="C20" s="17">
        <v>8.1508742186161207</v>
      </c>
      <c r="D20" s="17">
        <v>0.40300697110161698</v>
      </c>
      <c r="E20" s="17">
        <v>1.4300207004246004</v>
      </c>
      <c r="F20" s="17">
        <v>0.20065558237597445</v>
      </c>
      <c r="G20" s="17">
        <v>13.604238193109573</v>
      </c>
      <c r="H20" s="17">
        <v>17.235158603864519</v>
      </c>
      <c r="I20" s="17">
        <v>1.0378626057964206</v>
      </c>
      <c r="J20" s="17">
        <v>1.1625239227016246</v>
      </c>
      <c r="K20" s="17">
        <v>1.6704513561708212</v>
      </c>
      <c r="L20" s="17">
        <v>21.250858076192536</v>
      </c>
      <c r="M20" s="17">
        <v>45.163856192793915</v>
      </c>
      <c r="N20" s="17">
        <v>3.2723448946448426</v>
      </c>
      <c r="O20" s="17">
        <v>6.9215271391536461</v>
      </c>
      <c r="P20" s="17">
        <v>3.2524429335623868</v>
      </c>
      <c r="Q20" s="17">
        <v>109.49110872967205</v>
      </c>
      <c r="R20" s="17">
        <v>38.608131015965071</v>
      </c>
      <c r="S20" s="17">
        <v>166.42926686241873</v>
      </c>
      <c r="T20" s="17">
        <v>462.95089617163114</v>
      </c>
      <c r="U20" s="17">
        <v>261.47825477610991</v>
      </c>
      <c r="V20" s="17">
        <v>1282.8173744940366</v>
      </c>
      <c r="W20" s="17">
        <v>4.0098035311094513</v>
      </c>
      <c r="X20" s="17">
        <v>21.103716651663945</v>
      </c>
      <c r="Y20" s="17">
        <v>378.74367573512865</v>
      </c>
      <c r="Z20" s="17">
        <v>2.7368024462882179</v>
      </c>
      <c r="AA20" s="17">
        <v>1.9687381079642234</v>
      </c>
      <c r="AB20" s="17">
        <v>3.2478625563753245</v>
      </c>
      <c r="AC20" s="17">
        <v>1011.2169571948596</v>
      </c>
      <c r="AD20" s="17">
        <v>55.969693489225257</v>
      </c>
      <c r="AE20" s="17">
        <v>121.9250879932078</v>
      </c>
      <c r="AF20" s="17">
        <v>13.084928270536302</v>
      </c>
      <c r="AG20" s="17">
        <v>4.4155508435186892</v>
      </c>
      <c r="AH20" s="17">
        <v>0.41533941344112535</v>
      </c>
      <c r="AI20" s="17">
        <v>2.501052162193206</v>
      </c>
      <c r="AJ20" s="17">
        <v>2.0033374015531233</v>
      </c>
      <c r="AK20" s="17">
        <v>0.60340825097608541</v>
      </c>
      <c r="AL20" s="17">
        <v>2.4392848782029457</v>
      </c>
      <c r="AM20" s="17">
        <v>0.29451496433408558</v>
      </c>
      <c r="AN20" s="17">
        <v>19.032228744500657</v>
      </c>
      <c r="AO20" s="17">
        <v>10.635604334517433</v>
      </c>
      <c r="AP20" s="17">
        <v>9.6733964320240879</v>
      </c>
      <c r="AQ20" s="17">
        <v>2.1159629472970067</v>
      </c>
      <c r="AR20" s="17">
        <v>0.51826316899495095</v>
      </c>
      <c r="AS20" s="17">
        <v>0.82302266808499458</v>
      </c>
      <c r="AT20" s="17">
        <v>14.821038802032866</v>
      </c>
      <c r="AU20" s="17">
        <v>23.097713023419537</v>
      </c>
      <c r="AV20" s="17">
        <v>4.6953838759646169</v>
      </c>
      <c r="AW20" s="17">
        <v>42.642769831696015</v>
      </c>
      <c r="AX20" s="17">
        <v>3.232293177188013</v>
      </c>
      <c r="AY20" s="17">
        <v>0.26115575429253451</v>
      </c>
      <c r="AZ20" s="17">
        <v>4.3912306005628068</v>
      </c>
      <c r="BA20" s="17">
        <v>4.8475928027591131</v>
      </c>
      <c r="BB20" s="17">
        <v>0.31932920104088647</v>
      </c>
      <c r="BC20" s="17">
        <v>1.8903202790454366E-2</v>
      </c>
      <c r="BD20" s="17">
        <v>2.1909897645703631</v>
      </c>
      <c r="BE20" s="17">
        <v>23.715356389017746</v>
      </c>
      <c r="BF20" s="17">
        <v>1.2322098281924565</v>
      </c>
      <c r="BG20" s="17">
        <v>5.1705532496821363</v>
      </c>
      <c r="BH20" s="17">
        <v>2.4345214583044532</v>
      </c>
      <c r="BI20" s="17">
        <v>5.7808275341391422</v>
      </c>
      <c r="BJ20" s="17">
        <v>0.71652313543000556</v>
      </c>
      <c r="BK20" s="17">
        <v>0.59619969505102466</v>
      </c>
      <c r="BL20" s="17">
        <v>4.6877971936553502</v>
      </c>
      <c r="BM20" s="17">
        <v>1.9730174068953159</v>
      </c>
      <c r="BN20" s="17">
        <v>0</v>
      </c>
      <c r="BO20" s="18">
        <f t="shared" si="0"/>
        <v>4262.8344915530224</v>
      </c>
      <c r="BP20" s="17">
        <v>1459.0513274212847</v>
      </c>
      <c r="BQ20" s="17">
        <v>1.2191254582352911E-2</v>
      </c>
      <c r="BR20" s="17">
        <v>15.834740852187911</v>
      </c>
      <c r="BS20" s="17">
        <v>2231.7903476749025</v>
      </c>
      <c r="BT20" s="17">
        <v>52.472574889902418</v>
      </c>
      <c r="BU20" s="17">
        <v>2560.5837571784209</v>
      </c>
      <c r="BV20" s="17">
        <v>411.59724938450046</v>
      </c>
      <c r="BW20" s="17">
        <v>1335.1232350057423</v>
      </c>
      <c r="BX20" s="18">
        <f t="shared" si="1"/>
        <v>12329.299915214544</v>
      </c>
    </row>
    <row r="21" spans="1:76" x14ac:dyDescent="0.2">
      <c r="A21" s="32" t="s">
        <v>75</v>
      </c>
      <c r="B21" s="16"/>
      <c r="C21" s="17">
        <v>43.375738619949082</v>
      </c>
      <c r="D21" s="17">
        <v>71.690006308759152</v>
      </c>
      <c r="E21" s="17">
        <v>1.5294902263254415</v>
      </c>
      <c r="F21" s="17">
        <v>0.95213316015291494</v>
      </c>
      <c r="G21" s="17">
        <v>57.021463655306924</v>
      </c>
      <c r="H21" s="17">
        <v>6.145877029867914</v>
      </c>
      <c r="I21" s="17">
        <v>7.2852904670094283</v>
      </c>
      <c r="J21" s="17">
        <v>6.2140137893181873</v>
      </c>
      <c r="K21" s="17">
        <v>4.9026549110917159</v>
      </c>
      <c r="L21" s="17">
        <v>37.606503713923331</v>
      </c>
      <c r="M21" s="17">
        <v>153.79226165913829</v>
      </c>
      <c r="N21" s="17">
        <v>35.304025739019636</v>
      </c>
      <c r="O21" s="17">
        <v>102.31782969385276</v>
      </c>
      <c r="P21" s="17">
        <v>18.063737732502169</v>
      </c>
      <c r="Q21" s="17">
        <v>86.06008572157711</v>
      </c>
      <c r="R21" s="17">
        <v>110.5381957992136</v>
      </c>
      <c r="S21" s="17">
        <v>64.887522478444708</v>
      </c>
      <c r="T21" s="17">
        <v>9.9968832717303151</v>
      </c>
      <c r="U21" s="17">
        <v>2283.4182327707354</v>
      </c>
      <c r="V21" s="17">
        <v>422.27316308931427</v>
      </c>
      <c r="W21" s="17">
        <v>9.1473588258145817</v>
      </c>
      <c r="X21" s="17">
        <v>6.966430465022869</v>
      </c>
      <c r="Y21" s="17">
        <v>625.40463909487926</v>
      </c>
      <c r="Z21" s="17">
        <v>11.097878918827355</v>
      </c>
      <c r="AA21" s="17">
        <v>0.90054252651596034</v>
      </c>
      <c r="AB21" s="17">
        <v>15.199855089299845</v>
      </c>
      <c r="AC21" s="17">
        <v>1113.3637574683257</v>
      </c>
      <c r="AD21" s="17">
        <v>74.911506335410792</v>
      </c>
      <c r="AE21" s="17">
        <v>44.364976908739628</v>
      </c>
      <c r="AF21" s="17">
        <v>32.46421212540713</v>
      </c>
      <c r="AG21" s="17">
        <v>16.001250339875021</v>
      </c>
      <c r="AH21" s="17">
        <v>3.6541068710179307</v>
      </c>
      <c r="AI21" s="17">
        <v>14.916212101954004</v>
      </c>
      <c r="AJ21" s="17">
        <v>87.538458152192518</v>
      </c>
      <c r="AK21" s="17">
        <v>19.941316187200577</v>
      </c>
      <c r="AL21" s="17">
        <v>17.550437105094431</v>
      </c>
      <c r="AM21" s="17">
        <v>2.7019226506606446</v>
      </c>
      <c r="AN21" s="17">
        <v>4.9583017640442737</v>
      </c>
      <c r="AO21" s="17">
        <v>58.176718918997231</v>
      </c>
      <c r="AP21" s="17">
        <v>19.165297132757296</v>
      </c>
      <c r="AQ21" s="17">
        <v>4.6917757610938615</v>
      </c>
      <c r="AR21" s="17">
        <v>4.2133040029706814</v>
      </c>
      <c r="AS21" s="17">
        <v>2.5534690946591589</v>
      </c>
      <c r="AT21" s="17">
        <v>23.744351252808855</v>
      </c>
      <c r="AU21" s="17">
        <v>39.115735937677854</v>
      </c>
      <c r="AV21" s="17">
        <v>21.219626820267464</v>
      </c>
      <c r="AW21" s="17">
        <v>12.345799296997489</v>
      </c>
      <c r="AX21" s="17">
        <v>115.13785186436849</v>
      </c>
      <c r="AY21" s="17">
        <v>1.6579523782221979</v>
      </c>
      <c r="AZ21" s="17">
        <v>3.209201154536617</v>
      </c>
      <c r="BA21" s="17">
        <v>36.822479956737325</v>
      </c>
      <c r="BB21" s="17">
        <v>1.246479680458346</v>
      </c>
      <c r="BC21" s="17">
        <v>0.12059718047063032</v>
      </c>
      <c r="BD21" s="17">
        <v>31.676023819321514</v>
      </c>
      <c r="BE21" s="17">
        <v>49.12929027775342</v>
      </c>
      <c r="BF21" s="17">
        <v>6.1130694536095387</v>
      </c>
      <c r="BG21" s="17">
        <v>64.980680068819993</v>
      </c>
      <c r="BH21" s="17">
        <v>6.2419150240680938</v>
      </c>
      <c r="BI21" s="17">
        <v>2.9152347542739969</v>
      </c>
      <c r="BJ21" s="17">
        <v>1.9093256313658551</v>
      </c>
      <c r="BK21" s="17">
        <v>2.5909229877241358</v>
      </c>
      <c r="BL21" s="17">
        <v>0.80447973047671073</v>
      </c>
      <c r="BM21" s="17">
        <v>3.8991209485380565</v>
      </c>
      <c r="BN21" s="17">
        <v>0</v>
      </c>
      <c r="BO21" s="18">
        <f t="shared" si="0"/>
        <v>6138.1389758964897</v>
      </c>
      <c r="BP21" s="17">
        <v>287.35891132022738</v>
      </c>
      <c r="BQ21" s="17">
        <v>1.8102432056361206E-2</v>
      </c>
      <c r="BR21" s="17">
        <v>26.682819665300713</v>
      </c>
      <c r="BS21" s="17">
        <v>6439.3422263337688</v>
      </c>
      <c r="BT21" s="17">
        <v>-16.627758758014259</v>
      </c>
      <c r="BU21" s="17">
        <v>6241.8175025642449</v>
      </c>
      <c r="BV21" s="17">
        <v>1460.125522826932</v>
      </c>
      <c r="BW21" s="17">
        <v>5005.0437225775722</v>
      </c>
      <c r="BX21" s="18">
        <f t="shared" si="1"/>
        <v>25581.90002485858</v>
      </c>
    </row>
    <row r="22" spans="1:76" x14ac:dyDescent="0.2">
      <c r="A22" s="32" t="s">
        <v>76</v>
      </c>
      <c r="B22" s="16"/>
      <c r="C22" s="17">
        <v>3.7279345642044159</v>
      </c>
      <c r="D22" s="17">
        <v>0.10661560723408027</v>
      </c>
      <c r="E22" s="17">
        <v>9.2813841681168324E-2</v>
      </c>
      <c r="F22" s="17">
        <v>0.60030774438759316</v>
      </c>
      <c r="G22" s="17">
        <v>10.454331485825342</v>
      </c>
      <c r="H22" s="17">
        <v>1.4733544171584254</v>
      </c>
      <c r="I22" s="17">
        <v>1.301478448028047</v>
      </c>
      <c r="J22" s="17">
        <v>1.6156500598819501</v>
      </c>
      <c r="K22" s="17">
        <v>0.98132399929771141</v>
      </c>
      <c r="L22" s="17">
        <v>10.46457193956353</v>
      </c>
      <c r="M22" s="17">
        <v>14.148752907340629</v>
      </c>
      <c r="N22" s="17">
        <v>9.6755737069536707</v>
      </c>
      <c r="O22" s="17">
        <v>3.8256443517238559</v>
      </c>
      <c r="P22" s="17">
        <v>4.5311963863646003</v>
      </c>
      <c r="Q22" s="17">
        <v>20.038036781932121</v>
      </c>
      <c r="R22" s="17">
        <v>20.532866002358666</v>
      </c>
      <c r="S22" s="17">
        <v>1.0430099453601525</v>
      </c>
      <c r="T22" s="17">
        <v>2.5775874908137517</v>
      </c>
      <c r="U22" s="17">
        <v>10.767233413975108</v>
      </c>
      <c r="V22" s="17">
        <v>5737.4176916912911</v>
      </c>
      <c r="W22" s="17">
        <v>1.0885869026677715</v>
      </c>
      <c r="X22" s="17">
        <v>1.9982117470130962</v>
      </c>
      <c r="Y22" s="17">
        <v>4.3510734929332413</v>
      </c>
      <c r="Z22" s="17">
        <v>6.376166087509537</v>
      </c>
      <c r="AA22" s="17">
        <v>1.6673266447115598</v>
      </c>
      <c r="AB22" s="17">
        <v>5.0385507166831678</v>
      </c>
      <c r="AC22" s="17">
        <v>73.791465844169636</v>
      </c>
      <c r="AD22" s="17">
        <v>660.26822685897025</v>
      </c>
      <c r="AE22" s="17">
        <v>23.611003433126321</v>
      </c>
      <c r="AF22" s="17">
        <v>13.401903717890013</v>
      </c>
      <c r="AG22" s="17">
        <v>132.34219021836614</v>
      </c>
      <c r="AH22" s="17">
        <v>0.64402184545880425</v>
      </c>
      <c r="AI22" s="17">
        <v>2.4158224442862761</v>
      </c>
      <c r="AJ22" s="17">
        <v>69.406218893795383</v>
      </c>
      <c r="AK22" s="17">
        <v>32.35042528804432</v>
      </c>
      <c r="AL22" s="17">
        <v>5.2795869204213517</v>
      </c>
      <c r="AM22" s="17">
        <v>1.4029289873458586</v>
      </c>
      <c r="AN22" s="17">
        <v>10.027738073442134</v>
      </c>
      <c r="AO22" s="17">
        <v>4.1514250431312139</v>
      </c>
      <c r="AP22" s="17">
        <v>18.370302850161099</v>
      </c>
      <c r="AQ22" s="17">
        <v>6.523863012794676</v>
      </c>
      <c r="AR22" s="17">
        <v>1.5288379977128137</v>
      </c>
      <c r="AS22" s="17">
        <v>2.4201679852996758</v>
      </c>
      <c r="AT22" s="17">
        <v>5.8480074169923526</v>
      </c>
      <c r="AU22" s="17">
        <v>0.89487146168946929</v>
      </c>
      <c r="AV22" s="17">
        <v>38.424312281117693</v>
      </c>
      <c r="AW22" s="17">
        <v>28.261478363998446</v>
      </c>
      <c r="AX22" s="17">
        <v>2.413578134678724</v>
      </c>
      <c r="AY22" s="17">
        <v>3.4767455163812593</v>
      </c>
      <c r="AZ22" s="17">
        <v>2.2300029121251925</v>
      </c>
      <c r="BA22" s="17">
        <v>97.1540279550252</v>
      </c>
      <c r="BB22" s="17">
        <v>2.3196536788759468</v>
      </c>
      <c r="BC22" s="17">
        <v>0.25276195080861991</v>
      </c>
      <c r="BD22" s="17">
        <v>13.818923364872647</v>
      </c>
      <c r="BE22" s="17">
        <v>20.552507553086418</v>
      </c>
      <c r="BF22" s="17">
        <v>3.4479061064489072</v>
      </c>
      <c r="BG22" s="17">
        <v>27.902218132204418</v>
      </c>
      <c r="BH22" s="17">
        <v>4.4618922984054494</v>
      </c>
      <c r="BI22" s="17">
        <v>3.3829024118473994</v>
      </c>
      <c r="BJ22" s="17">
        <v>1.1849795422719549</v>
      </c>
      <c r="BK22" s="17">
        <v>2.2031264490401909</v>
      </c>
      <c r="BL22" s="17">
        <v>0.47770915227242788</v>
      </c>
      <c r="BM22" s="17">
        <v>4.0791539437195752</v>
      </c>
      <c r="BN22" s="17">
        <v>0</v>
      </c>
      <c r="BO22" s="18">
        <f t="shared" si="0"/>
        <v>7196.6187784171707</v>
      </c>
      <c r="BP22" s="17">
        <v>4141.4173178478986</v>
      </c>
      <c r="BQ22" s="17">
        <v>1.1409538690544981E-2</v>
      </c>
      <c r="BR22" s="17">
        <v>31.588236642775243</v>
      </c>
      <c r="BS22" s="17">
        <v>6839.2351026463166</v>
      </c>
      <c r="BT22" s="17">
        <v>-55.92925856724829</v>
      </c>
      <c r="BU22" s="17">
        <v>16134.880436549867</v>
      </c>
      <c r="BV22" s="17">
        <v>4213.3790966163297</v>
      </c>
      <c r="BW22" s="17">
        <v>7270.6989139777988</v>
      </c>
      <c r="BX22" s="18">
        <f t="shared" si="1"/>
        <v>45771.900033669604</v>
      </c>
    </row>
    <row r="23" spans="1:76" x14ac:dyDescent="0.2">
      <c r="A23" s="32" t="s">
        <v>77</v>
      </c>
      <c r="B23" s="16"/>
      <c r="C23" s="17">
        <v>0.76808704127674421</v>
      </c>
      <c r="D23" s="17">
        <v>4.5705562821955668E-2</v>
      </c>
      <c r="E23" s="17">
        <v>1.587472056284408</v>
      </c>
      <c r="F23" s="17">
        <v>3.8573817595123842E-2</v>
      </c>
      <c r="G23" s="17">
        <v>1.5175327747813339</v>
      </c>
      <c r="H23" s="17">
        <v>0.18579071390280874</v>
      </c>
      <c r="I23" s="17">
        <v>0.2125487781971222</v>
      </c>
      <c r="J23" s="17">
        <v>0.20435489614491276</v>
      </c>
      <c r="K23" s="17">
        <v>0.13363127124250226</v>
      </c>
      <c r="L23" s="17">
        <v>5.178219803318358</v>
      </c>
      <c r="M23" s="17">
        <v>3.7248326483286087</v>
      </c>
      <c r="N23" s="17">
        <v>1.1557751319275986</v>
      </c>
      <c r="O23" s="17">
        <v>0.34649628185848014</v>
      </c>
      <c r="P23" s="17">
        <v>0.55053563965594443</v>
      </c>
      <c r="Q23" s="17">
        <v>2.8610227567305571</v>
      </c>
      <c r="R23" s="17">
        <v>4.6202402684073682</v>
      </c>
      <c r="S23" s="17">
        <v>7.6262849155845469</v>
      </c>
      <c r="T23" s="17">
        <v>1.9971385133224899</v>
      </c>
      <c r="U23" s="17">
        <v>2.0000972065299822</v>
      </c>
      <c r="V23" s="17">
        <v>5.6628439066491367</v>
      </c>
      <c r="W23" s="17">
        <v>388.5361091623048</v>
      </c>
      <c r="X23" s="17">
        <v>0.58149708491253893</v>
      </c>
      <c r="Y23" s="17">
        <v>240.28432132510767</v>
      </c>
      <c r="Z23" s="17">
        <v>1.2935461866484526</v>
      </c>
      <c r="AA23" s="17">
        <v>0.96456021025672023</v>
      </c>
      <c r="AB23" s="17">
        <v>4.5089939056675084</v>
      </c>
      <c r="AC23" s="17">
        <v>9.8298997531739456</v>
      </c>
      <c r="AD23" s="17">
        <v>0.98092077621978935</v>
      </c>
      <c r="AE23" s="17">
        <v>2.0462918252519775</v>
      </c>
      <c r="AF23" s="17">
        <v>0.62791734107620012</v>
      </c>
      <c r="AG23" s="17">
        <v>48.384918537089575</v>
      </c>
      <c r="AH23" s="17">
        <v>7.4398657172304011E-2</v>
      </c>
      <c r="AI23" s="17">
        <v>0.4864805248588977</v>
      </c>
      <c r="AJ23" s="17">
        <v>92.34483272290494</v>
      </c>
      <c r="AK23" s="17">
        <v>0.26016595181753788</v>
      </c>
      <c r="AL23" s="17">
        <v>0.45529134143440242</v>
      </c>
      <c r="AM23" s="17">
        <v>0.17802534574122361</v>
      </c>
      <c r="AN23" s="17">
        <v>0.13695091684067445</v>
      </c>
      <c r="AO23" s="17">
        <v>0.83958003264756809</v>
      </c>
      <c r="AP23" s="17">
        <v>6.7206007988002847</v>
      </c>
      <c r="AQ23" s="17">
        <v>1.2971714358874231</v>
      </c>
      <c r="AR23" s="17">
        <v>0.33232652795399181</v>
      </c>
      <c r="AS23" s="17">
        <v>0.4364437536145469</v>
      </c>
      <c r="AT23" s="17">
        <v>0.26022920940431243</v>
      </c>
      <c r="AU23" s="17">
        <v>0.1009695600718252</v>
      </c>
      <c r="AV23" s="17">
        <v>2.8141367562228989</v>
      </c>
      <c r="AW23" s="17">
        <v>14.164212915601917</v>
      </c>
      <c r="AX23" s="17">
        <v>0.87576756477761797</v>
      </c>
      <c r="AY23" s="17">
        <v>0.14039477478027024</v>
      </c>
      <c r="AZ23" s="17">
        <v>4.3068696762735472</v>
      </c>
      <c r="BA23" s="17">
        <v>0.64043041384007848</v>
      </c>
      <c r="BB23" s="17">
        <v>0.2224979049109953</v>
      </c>
      <c r="BC23" s="17">
        <v>2.5541354335726827E-2</v>
      </c>
      <c r="BD23" s="17">
        <v>0.63415217007099511</v>
      </c>
      <c r="BE23" s="17">
        <v>98.751867775040665</v>
      </c>
      <c r="BF23" s="17">
        <v>0.40853902955907256</v>
      </c>
      <c r="BG23" s="17">
        <v>2.3353301288014761</v>
      </c>
      <c r="BH23" s="17">
        <v>0.30393585462073336</v>
      </c>
      <c r="BI23" s="17">
        <v>1.1992932753953005</v>
      </c>
      <c r="BJ23" s="17">
        <v>0.15280589172042561</v>
      </c>
      <c r="BK23" s="17">
        <v>0.75737648326829765</v>
      </c>
      <c r="BL23" s="17">
        <v>6.0148845992019764E-2</v>
      </c>
      <c r="BM23" s="17">
        <v>0.15610211333907434</v>
      </c>
      <c r="BN23" s="17">
        <v>0</v>
      </c>
      <c r="BO23" s="18">
        <f t="shared" si="0"/>
        <v>970.32902979996993</v>
      </c>
      <c r="BP23" s="17">
        <v>619.44022893309693</v>
      </c>
      <c r="BQ23" s="17">
        <v>3.0565969702152831E-3</v>
      </c>
      <c r="BR23" s="17">
        <v>5.9752048275771497</v>
      </c>
      <c r="BS23" s="17">
        <v>871.35620833280939</v>
      </c>
      <c r="BT23" s="17">
        <v>-22.36233114081395</v>
      </c>
      <c r="BU23" s="17">
        <v>799.31579390700961</v>
      </c>
      <c r="BV23" s="17">
        <v>45.511406930255198</v>
      </c>
      <c r="BW23" s="17">
        <v>873.93134955177652</v>
      </c>
      <c r="BX23" s="18">
        <f t="shared" si="1"/>
        <v>4163.4999477386509</v>
      </c>
    </row>
    <row r="24" spans="1:76" x14ac:dyDescent="0.2">
      <c r="A24" s="32" t="s">
        <v>89</v>
      </c>
      <c r="B24" s="16"/>
      <c r="C24" s="17">
        <v>8.4723060654055988</v>
      </c>
      <c r="D24" s="17">
        <v>0.46900728391240787</v>
      </c>
      <c r="E24" s="17">
        <v>6.3364588285115153E-2</v>
      </c>
      <c r="F24" s="17">
        <v>0.26018033803786628</v>
      </c>
      <c r="G24" s="17">
        <v>32.313279203263335</v>
      </c>
      <c r="H24" s="17">
        <v>7.5524666165624446</v>
      </c>
      <c r="I24" s="17">
        <v>3.3990645557637902</v>
      </c>
      <c r="J24" s="17">
        <v>2.1145491906357408</v>
      </c>
      <c r="K24" s="17">
        <v>2.455723936148587</v>
      </c>
      <c r="L24" s="17">
        <v>14.472881797449665</v>
      </c>
      <c r="M24" s="17">
        <v>27.376192835713027</v>
      </c>
      <c r="N24" s="17">
        <v>68.868917567217025</v>
      </c>
      <c r="O24" s="17">
        <v>6.6876097729130306</v>
      </c>
      <c r="P24" s="17">
        <v>8.5266124565575829</v>
      </c>
      <c r="Q24" s="17">
        <v>13.022954139067348</v>
      </c>
      <c r="R24" s="17">
        <v>13.686119521319279</v>
      </c>
      <c r="S24" s="17">
        <v>5.5744603654194496</v>
      </c>
      <c r="T24" s="17">
        <v>1.8942522434234619</v>
      </c>
      <c r="U24" s="17">
        <v>14.80123729526705</v>
      </c>
      <c r="V24" s="17">
        <v>48.039562665164986</v>
      </c>
      <c r="W24" s="17">
        <v>4.4051897092648353</v>
      </c>
      <c r="X24" s="17">
        <v>167.3937039567322</v>
      </c>
      <c r="Y24" s="17">
        <v>2.8094499257846324</v>
      </c>
      <c r="Z24" s="17">
        <v>2.7818494572357322</v>
      </c>
      <c r="AA24" s="17">
        <v>17.52529962848191</v>
      </c>
      <c r="AB24" s="17">
        <v>4.2286081811392346</v>
      </c>
      <c r="AC24" s="17">
        <v>223.58236204698215</v>
      </c>
      <c r="AD24" s="17">
        <v>32.540917017245569</v>
      </c>
      <c r="AE24" s="17">
        <v>56.297819332725823</v>
      </c>
      <c r="AF24" s="17">
        <v>27.946970816898418</v>
      </c>
      <c r="AG24" s="17">
        <v>19.881737771492244</v>
      </c>
      <c r="AH24" s="17">
        <v>4.566720058405839E-2</v>
      </c>
      <c r="AI24" s="17">
        <v>0.33002732156196685</v>
      </c>
      <c r="AJ24" s="17">
        <v>8.7810185523432143</v>
      </c>
      <c r="AK24" s="17">
        <v>5.6013526450794915</v>
      </c>
      <c r="AL24" s="17">
        <v>19.185337721266073</v>
      </c>
      <c r="AM24" s="17">
        <v>4.6837309982852675</v>
      </c>
      <c r="AN24" s="17">
        <v>1.0485034829339519</v>
      </c>
      <c r="AO24" s="17">
        <v>1.9383642876145075</v>
      </c>
      <c r="AP24" s="17">
        <v>5.7936464911284631</v>
      </c>
      <c r="AQ24" s="17">
        <v>4.3796587278075965</v>
      </c>
      <c r="AR24" s="17">
        <v>2.2907249660331699</v>
      </c>
      <c r="AS24" s="17">
        <v>1.0354766445343357</v>
      </c>
      <c r="AT24" s="17">
        <v>30.649650359417265</v>
      </c>
      <c r="AU24" s="17">
        <v>4.5948963995794863</v>
      </c>
      <c r="AV24" s="17">
        <v>22.500885411196375</v>
      </c>
      <c r="AW24" s="17">
        <v>6.8287656685952101</v>
      </c>
      <c r="AX24" s="17">
        <v>31.604847783943313</v>
      </c>
      <c r="AY24" s="17">
        <v>2.6371761235910327</v>
      </c>
      <c r="AZ24" s="17">
        <v>44.570156398035621</v>
      </c>
      <c r="BA24" s="17">
        <v>15.101442510602212</v>
      </c>
      <c r="BB24" s="17">
        <v>1.1998870749423376</v>
      </c>
      <c r="BC24" s="17">
        <v>8.7428762038846863E-2</v>
      </c>
      <c r="BD24" s="17">
        <v>24.788157843317535</v>
      </c>
      <c r="BE24" s="17">
        <v>24.795457941411446</v>
      </c>
      <c r="BF24" s="17">
        <v>13.356465900375802</v>
      </c>
      <c r="BG24" s="17">
        <v>826.3428794141239</v>
      </c>
      <c r="BH24" s="17">
        <v>102.76025974095739</v>
      </c>
      <c r="BI24" s="17">
        <v>1.3734647915582334</v>
      </c>
      <c r="BJ24" s="17">
        <v>52.087946041555554</v>
      </c>
      <c r="BK24" s="17">
        <v>5.1099569389150776</v>
      </c>
      <c r="BL24" s="17">
        <v>0.29949735818936307</v>
      </c>
      <c r="BM24" s="17">
        <v>39.824307822555042</v>
      </c>
      <c r="BN24" s="17">
        <v>0</v>
      </c>
      <c r="BO24" s="18">
        <f t="shared" si="0"/>
        <v>2145.0716896055828</v>
      </c>
      <c r="BP24" s="17">
        <v>3148.0082394347528</v>
      </c>
      <c r="BQ24" s="17">
        <v>4.8659618433886985E-3</v>
      </c>
      <c r="BR24" s="17">
        <v>273.54938742698619</v>
      </c>
      <c r="BS24" s="17">
        <v>1893.8783720830509</v>
      </c>
      <c r="BT24" s="17">
        <v>119.89563445400887</v>
      </c>
      <c r="BU24" s="17">
        <v>4135.3446661755706</v>
      </c>
      <c r="BV24" s="17">
        <v>483.30556908258109</v>
      </c>
      <c r="BW24" s="17">
        <v>4011.4415986194781</v>
      </c>
      <c r="BX24" s="18">
        <f t="shared" si="1"/>
        <v>16210.500022843855</v>
      </c>
    </row>
    <row r="25" spans="1:76" x14ac:dyDescent="0.2">
      <c r="A25" s="32" t="s">
        <v>78</v>
      </c>
      <c r="B25" s="16"/>
      <c r="C25" s="17">
        <v>204.88379165336411</v>
      </c>
      <c r="D25" s="17">
        <v>5.6561647431135071</v>
      </c>
      <c r="E25" s="17">
        <v>5.8825232247955235</v>
      </c>
      <c r="F25" s="17">
        <v>11.432341918314425</v>
      </c>
      <c r="G25" s="17">
        <v>321.21441813883973</v>
      </c>
      <c r="H25" s="17">
        <v>41.605853073409222</v>
      </c>
      <c r="I25" s="17">
        <v>58.979658591693862</v>
      </c>
      <c r="J25" s="17">
        <v>70.633527236520422</v>
      </c>
      <c r="K25" s="17">
        <v>36.790708233106137</v>
      </c>
      <c r="L25" s="17">
        <v>49.772232321501264</v>
      </c>
      <c r="M25" s="17">
        <v>135.2714649139368</v>
      </c>
      <c r="N25" s="17">
        <v>47.53018335250411</v>
      </c>
      <c r="O25" s="17">
        <v>51.630509065789141</v>
      </c>
      <c r="P25" s="17">
        <v>124.68033108752263</v>
      </c>
      <c r="Q25" s="17">
        <v>321.396730900644</v>
      </c>
      <c r="R25" s="17">
        <v>93.834982797705337</v>
      </c>
      <c r="S25" s="17">
        <v>5.6906471522361608</v>
      </c>
      <c r="T25" s="17">
        <v>19.07441548900157</v>
      </c>
      <c r="U25" s="17">
        <v>56.637829516406846</v>
      </c>
      <c r="V25" s="17">
        <v>24.271872041929349</v>
      </c>
      <c r="W25" s="17">
        <v>61.499091647036792</v>
      </c>
      <c r="X25" s="17">
        <v>42.261387733913075</v>
      </c>
      <c r="Y25" s="17">
        <v>202.4916684992925</v>
      </c>
      <c r="Z25" s="17">
        <v>113.15963625354094</v>
      </c>
      <c r="AA25" s="17">
        <v>11.908132193104448</v>
      </c>
      <c r="AB25" s="17">
        <v>137.61870066600659</v>
      </c>
      <c r="AC25" s="17">
        <v>308.59358439625674</v>
      </c>
      <c r="AD25" s="17">
        <v>28.76575445537301</v>
      </c>
      <c r="AE25" s="17">
        <v>114.99029354964065</v>
      </c>
      <c r="AF25" s="17">
        <v>128.61318377462496</v>
      </c>
      <c r="AG25" s="17">
        <v>166.81495641148499</v>
      </c>
      <c r="AH25" s="17">
        <v>31.467606733083528</v>
      </c>
      <c r="AI25" s="17">
        <v>312.98565667231128</v>
      </c>
      <c r="AJ25" s="17">
        <v>91.92171711992593</v>
      </c>
      <c r="AK25" s="17">
        <v>17.583942643278636</v>
      </c>
      <c r="AL25" s="17">
        <v>59.52641187868209</v>
      </c>
      <c r="AM25" s="17">
        <v>6.4060860853927721</v>
      </c>
      <c r="AN25" s="17">
        <v>16.732476920836898</v>
      </c>
      <c r="AO25" s="17">
        <v>98.593789358163619</v>
      </c>
      <c r="AP25" s="17">
        <v>14.510024242338433</v>
      </c>
      <c r="AQ25" s="17">
        <v>9.5232286585554711</v>
      </c>
      <c r="AR25" s="17">
        <v>13.090935999388451</v>
      </c>
      <c r="AS25" s="17">
        <v>4.6102739143512874</v>
      </c>
      <c r="AT25" s="17">
        <v>19.439824270388872</v>
      </c>
      <c r="AU25" s="17">
        <v>1.792616346824887</v>
      </c>
      <c r="AV25" s="17">
        <v>81.573810245237027</v>
      </c>
      <c r="AW25" s="17">
        <v>25.386958140343907</v>
      </c>
      <c r="AX25" s="17">
        <v>116.9441028002478</v>
      </c>
      <c r="AY25" s="17">
        <v>0.74653017029815583</v>
      </c>
      <c r="AZ25" s="17">
        <v>18.633104156313738</v>
      </c>
      <c r="BA25" s="17">
        <v>175.34302730409291</v>
      </c>
      <c r="BB25" s="17">
        <v>1.8721212811739483</v>
      </c>
      <c r="BC25" s="17">
        <v>5.9227319006748588E-2</v>
      </c>
      <c r="BD25" s="17">
        <v>94.792494314794013</v>
      </c>
      <c r="BE25" s="17">
        <v>124.51419050683099</v>
      </c>
      <c r="BF25" s="17">
        <v>40.773206125728066</v>
      </c>
      <c r="BG25" s="17">
        <v>173.2320264269531</v>
      </c>
      <c r="BH25" s="17">
        <v>69.323968732665719</v>
      </c>
      <c r="BI25" s="17">
        <v>13.640979102675386</v>
      </c>
      <c r="BJ25" s="17">
        <v>20.269091044652132</v>
      </c>
      <c r="BK25" s="17">
        <v>5.2657413219717215</v>
      </c>
      <c r="BL25" s="17">
        <v>3.18994685189287</v>
      </c>
      <c r="BM25" s="17">
        <v>68.536134456274894</v>
      </c>
      <c r="BN25" s="17">
        <v>0</v>
      </c>
      <c r="BO25" s="18">
        <f t="shared" si="0"/>
        <v>4735.8678261772839</v>
      </c>
      <c r="BP25" s="17">
        <v>140.60044325148309</v>
      </c>
      <c r="BQ25" s="17">
        <v>1.8444981716816365E-3</v>
      </c>
      <c r="BR25" s="17">
        <v>2.7633641136180849</v>
      </c>
      <c r="BS25" s="17">
        <v>639.89172075333056</v>
      </c>
      <c r="BT25" s="17">
        <v>0.37686825208729446</v>
      </c>
      <c r="BU25" s="17">
        <v>285.54929584257104</v>
      </c>
      <c r="BV25" s="17">
        <v>10.861505326437157</v>
      </c>
      <c r="BW25" s="17">
        <v>156.88710015187158</v>
      </c>
      <c r="BX25" s="18">
        <f t="shared" si="1"/>
        <v>5972.799968366855</v>
      </c>
    </row>
    <row r="26" spans="1:76" x14ac:dyDescent="0.2">
      <c r="A26" s="32" t="s">
        <v>79</v>
      </c>
      <c r="B26" s="16"/>
      <c r="C26" s="17">
        <v>310.47514797813039</v>
      </c>
      <c r="D26" s="17">
        <v>9.5618321646364756E-4</v>
      </c>
      <c r="E26" s="17">
        <v>1.1512514102829776E-6</v>
      </c>
      <c r="F26" s="17">
        <v>25.543087476739963</v>
      </c>
      <c r="G26" s="17">
        <v>519.65493869200736</v>
      </c>
      <c r="H26" s="17">
        <v>74.139872568975449</v>
      </c>
      <c r="I26" s="17">
        <v>69.732995549154566</v>
      </c>
      <c r="J26" s="17">
        <v>90.361726007169921</v>
      </c>
      <c r="K26" s="17">
        <v>33.623946855751484</v>
      </c>
      <c r="L26" s="17">
        <v>283.40115684959483</v>
      </c>
      <c r="M26" s="17">
        <v>825.87490654437192</v>
      </c>
      <c r="N26" s="17">
        <v>98.244927224281255</v>
      </c>
      <c r="O26" s="17">
        <v>143.43146373875544</v>
      </c>
      <c r="P26" s="17">
        <v>304.65381926698581</v>
      </c>
      <c r="Q26" s="17">
        <v>541.37386902245657</v>
      </c>
      <c r="R26" s="17">
        <v>96.710867640182258</v>
      </c>
      <c r="S26" s="17">
        <v>15.257380865753611</v>
      </c>
      <c r="T26" s="17">
        <v>22.419451004164785</v>
      </c>
      <c r="U26" s="17">
        <v>75.692492476195525</v>
      </c>
      <c r="V26" s="17">
        <v>51.931375435220012</v>
      </c>
      <c r="W26" s="17">
        <v>12.164530135602249</v>
      </c>
      <c r="X26" s="17">
        <v>29.281887436960808</v>
      </c>
      <c r="Y26" s="17">
        <v>16.388236893267756</v>
      </c>
      <c r="Z26" s="17">
        <v>2177.1223026136718</v>
      </c>
      <c r="AA26" s="17">
        <v>64.387541389427454</v>
      </c>
      <c r="AB26" s="17">
        <v>126.68112816923185</v>
      </c>
      <c r="AC26" s="17">
        <v>113.10602631535156</v>
      </c>
      <c r="AD26" s="17">
        <v>55.711870520167373</v>
      </c>
      <c r="AE26" s="17">
        <v>159.46354835703585</v>
      </c>
      <c r="AF26" s="17">
        <v>296.33823987116983</v>
      </c>
      <c r="AG26" s="17">
        <v>208.7428116001791</v>
      </c>
      <c r="AH26" s="17">
        <v>1.1867968709422727</v>
      </c>
      <c r="AI26" s="17">
        <v>3.2585617071553123</v>
      </c>
      <c r="AJ26" s="17">
        <v>202.3151885531104</v>
      </c>
      <c r="AK26" s="17">
        <v>12.575839792153058</v>
      </c>
      <c r="AL26" s="17">
        <v>146.24085439618005</v>
      </c>
      <c r="AM26" s="17">
        <v>7.156671876317418</v>
      </c>
      <c r="AN26" s="17">
        <v>17.400648458271945</v>
      </c>
      <c r="AO26" s="17">
        <v>81.471366527222358</v>
      </c>
      <c r="AP26" s="17">
        <v>128.86504387727535</v>
      </c>
      <c r="AQ26" s="17">
        <v>33.789950997231799</v>
      </c>
      <c r="AR26" s="17">
        <v>5.7492350840649804</v>
      </c>
      <c r="AS26" s="17">
        <v>33.123203876880936</v>
      </c>
      <c r="AT26" s="17">
        <v>308.95343052018586</v>
      </c>
      <c r="AU26" s="17">
        <v>0</v>
      </c>
      <c r="AV26" s="17">
        <v>123.41263858775795</v>
      </c>
      <c r="AW26" s="17">
        <v>53.809659899639506</v>
      </c>
      <c r="AX26" s="17">
        <v>60.942799292767404</v>
      </c>
      <c r="AY26" s="17">
        <v>7.9407343727609963</v>
      </c>
      <c r="AZ26" s="17">
        <v>11.666492030828744</v>
      </c>
      <c r="BA26" s="17">
        <v>33.01623662500014</v>
      </c>
      <c r="BB26" s="17">
        <v>8.1264972000712401</v>
      </c>
      <c r="BC26" s="17">
        <v>0.40572107909574051</v>
      </c>
      <c r="BD26" s="17">
        <v>35.203889429869292</v>
      </c>
      <c r="BE26" s="17">
        <v>168.79994119051162</v>
      </c>
      <c r="BF26" s="17">
        <v>127.12402190563728</v>
      </c>
      <c r="BG26" s="17">
        <v>195.67803011432522</v>
      </c>
      <c r="BH26" s="17">
        <v>151.06314818728646</v>
      </c>
      <c r="BI26" s="17">
        <v>23.395192793769585</v>
      </c>
      <c r="BJ26" s="17">
        <v>49.603302710191812</v>
      </c>
      <c r="BK26" s="17">
        <v>29.581874934510161</v>
      </c>
      <c r="BL26" s="17">
        <v>2.77652485000878</v>
      </c>
      <c r="BM26" s="17">
        <v>79.038238199340597</v>
      </c>
      <c r="BN26" s="17">
        <v>0</v>
      </c>
      <c r="BO26" s="18">
        <f t="shared" si="0"/>
        <v>8985.5842417727872</v>
      </c>
      <c r="BP26" s="17">
        <v>6051.9695727080389</v>
      </c>
      <c r="BQ26" s="17">
        <v>5.2348614777250257E-3</v>
      </c>
      <c r="BR26" s="17">
        <v>314.74547679499818</v>
      </c>
      <c r="BS26" s="17">
        <v>61.675110713193128</v>
      </c>
      <c r="BT26" s="17">
        <v>0</v>
      </c>
      <c r="BU26" s="17">
        <v>1169.491219213244</v>
      </c>
      <c r="BV26" s="17">
        <v>163.27555999693098</v>
      </c>
      <c r="BW26" s="17">
        <v>588.75358393932879</v>
      </c>
      <c r="BX26" s="18">
        <f t="shared" si="1"/>
        <v>17335.5</v>
      </c>
    </row>
    <row r="27" spans="1:76" x14ac:dyDescent="0.2">
      <c r="A27" s="32" t="s">
        <v>80</v>
      </c>
      <c r="B27" s="16"/>
      <c r="C27" s="17">
        <v>5.8875595345590659</v>
      </c>
      <c r="D27" s="17">
        <v>1.5171416351464522E-2</v>
      </c>
      <c r="E27" s="17">
        <v>2.0415228386267054E-3</v>
      </c>
      <c r="F27" s="17">
        <v>0.8072335136439871</v>
      </c>
      <c r="G27" s="17">
        <v>40.81829511039232</v>
      </c>
      <c r="H27" s="17">
        <v>5.1789538702974722</v>
      </c>
      <c r="I27" s="17">
        <v>1.693550221281487</v>
      </c>
      <c r="J27" s="17">
        <v>3.1944199715698764</v>
      </c>
      <c r="K27" s="17">
        <v>0.99214428117792852</v>
      </c>
      <c r="L27" s="17">
        <v>22.077046096740393</v>
      </c>
      <c r="M27" s="17">
        <v>85.709525286184643</v>
      </c>
      <c r="N27" s="17">
        <v>11.880004873035375</v>
      </c>
      <c r="O27" s="17">
        <v>3.6311710044668253</v>
      </c>
      <c r="P27" s="17">
        <v>5.7099659025254779</v>
      </c>
      <c r="Q27" s="17">
        <v>12.049570888087526</v>
      </c>
      <c r="R27" s="17">
        <v>5.9180926196233754</v>
      </c>
      <c r="S27" s="17">
        <v>1.2205882157224877</v>
      </c>
      <c r="T27" s="17">
        <v>1.1101123806976489</v>
      </c>
      <c r="U27" s="17">
        <v>4.1968578724758148</v>
      </c>
      <c r="V27" s="17">
        <v>1.7287304654758597</v>
      </c>
      <c r="W27" s="17">
        <v>3.815055786555495</v>
      </c>
      <c r="X27" s="17">
        <v>2.1461225688988246</v>
      </c>
      <c r="Y27" s="17">
        <v>2.6286392333298765</v>
      </c>
      <c r="Z27" s="17">
        <v>7.9165231251362806</v>
      </c>
      <c r="AA27" s="17">
        <v>463.18933159303538</v>
      </c>
      <c r="AB27" s="17">
        <v>30.655782908725357</v>
      </c>
      <c r="AC27" s="17">
        <v>39.206027423822938</v>
      </c>
      <c r="AD27" s="17">
        <v>4.7569960213351141</v>
      </c>
      <c r="AE27" s="17">
        <v>13.258756753030706</v>
      </c>
      <c r="AF27" s="17">
        <v>15.124860460063728</v>
      </c>
      <c r="AG27" s="17">
        <v>11.106424845883268</v>
      </c>
      <c r="AH27" s="17">
        <v>0.11530844266856283</v>
      </c>
      <c r="AI27" s="17">
        <v>0.1145467627975168</v>
      </c>
      <c r="AJ27" s="17">
        <v>12.743338207281104</v>
      </c>
      <c r="AK27" s="17">
        <v>1.0089871796573671</v>
      </c>
      <c r="AL27" s="17">
        <v>39.493712171604379</v>
      </c>
      <c r="AM27" s="17">
        <v>0.53927567515488695</v>
      </c>
      <c r="AN27" s="17">
        <v>0.86035809807199359</v>
      </c>
      <c r="AO27" s="17">
        <v>1.8759697646886451</v>
      </c>
      <c r="AP27" s="17">
        <v>7.9117825971241569</v>
      </c>
      <c r="AQ27" s="17">
        <v>3.7444954588878065</v>
      </c>
      <c r="AR27" s="17">
        <v>1.199095085979107</v>
      </c>
      <c r="AS27" s="17">
        <v>2.0892243512506177</v>
      </c>
      <c r="AT27" s="17">
        <v>135.48898045183822</v>
      </c>
      <c r="AU27" s="17">
        <v>0.1248261290568515</v>
      </c>
      <c r="AV27" s="17">
        <v>10.444137805167173</v>
      </c>
      <c r="AW27" s="17">
        <v>16.79797447292108</v>
      </c>
      <c r="AX27" s="17">
        <v>8.1529035091251778</v>
      </c>
      <c r="AY27" s="17">
        <v>0.67929789033932875</v>
      </c>
      <c r="AZ27" s="17">
        <v>1.6462129968668848</v>
      </c>
      <c r="BA27" s="17">
        <v>9.8341323498394004</v>
      </c>
      <c r="BB27" s="17">
        <v>0.93028758336511275</v>
      </c>
      <c r="BC27" s="17">
        <v>2.6042091876837051E-2</v>
      </c>
      <c r="BD27" s="17">
        <v>6.9024122179917651</v>
      </c>
      <c r="BE27" s="17">
        <v>234.81175029016518</v>
      </c>
      <c r="BF27" s="17">
        <v>17.383796694159265</v>
      </c>
      <c r="BG27" s="17">
        <v>53.621878936149869</v>
      </c>
      <c r="BH27" s="17">
        <v>65.443713090942836</v>
      </c>
      <c r="BI27" s="17">
        <v>4.0754250470282223</v>
      </c>
      <c r="BJ27" s="17">
        <v>16.559381852070683</v>
      </c>
      <c r="BK27" s="17">
        <v>6.7623266015372767</v>
      </c>
      <c r="BL27" s="17">
        <v>0.1788413917603042</v>
      </c>
      <c r="BM27" s="17">
        <v>19.775153679872577</v>
      </c>
      <c r="BN27" s="17">
        <v>0</v>
      </c>
      <c r="BO27" s="18">
        <f t="shared" si="0"/>
        <v>1488.9611246442041</v>
      </c>
      <c r="BP27" s="17">
        <v>1347.7687836657706</v>
      </c>
      <c r="BQ27" s="17">
        <v>1.06054424594392</v>
      </c>
      <c r="BR27" s="17">
        <v>14.799452558989254</v>
      </c>
      <c r="BS27" s="17">
        <v>30.277926666942964</v>
      </c>
      <c r="BT27" s="17">
        <v>0</v>
      </c>
      <c r="BU27" s="17">
        <v>12.428847883621446</v>
      </c>
      <c r="BV27" s="17">
        <v>1.5507858147432858</v>
      </c>
      <c r="BW27" s="17">
        <v>10.652534519783924</v>
      </c>
      <c r="BX27" s="18">
        <f t="shared" si="1"/>
        <v>2907.5</v>
      </c>
    </row>
    <row r="28" spans="1:76" x14ac:dyDescent="0.2">
      <c r="A28" s="32" t="s">
        <v>90</v>
      </c>
      <c r="B28" s="16"/>
      <c r="C28" s="17">
        <v>7.3875635969656326</v>
      </c>
      <c r="D28" s="17">
        <v>1.7789944404894933</v>
      </c>
      <c r="E28" s="17">
        <v>0.95973278873683687</v>
      </c>
      <c r="F28" s="17">
        <v>1.1816341212678565</v>
      </c>
      <c r="G28" s="17">
        <v>142.13096962574474</v>
      </c>
      <c r="H28" s="17">
        <v>15.379177804785106</v>
      </c>
      <c r="I28" s="17">
        <v>76.743253482293809</v>
      </c>
      <c r="J28" s="17">
        <v>176.79039270479373</v>
      </c>
      <c r="K28" s="17">
        <v>6.0981026734662782</v>
      </c>
      <c r="L28" s="17">
        <v>36.429899103165219</v>
      </c>
      <c r="M28" s="17">
        <v>202.40202405709817</v>
      </c>
      <c r="N28" s="17">
        <v>62.500227866471988</v>
      </c>
      <c r="O28" s="17">
        <v>49.056584113154287</v>
      </c>
      <c r="P28" s="17">
        <v>130.25322502410233</v>
      </c>
      <c r="Q28" s="17">
        <v>3840.5970013109418</v>
      </c>
      <c r="R28" s="17">
        <v>234.79052071146418</v>
      </c>
      <c r="S28" s="17">
        <v>0.89707075461967023</v>
      </c>
      <c r="T28" s="17">
        <v>37.850336436917239</v>
      </c>
      <c r="U28" s="17">
        <v>10.435933435071505</v>
      </c>
      <c r="V28" s="17">
        <v>7.423798986295207</v>
      </c>
      <c r="W28" s="17">
        <v>5.6929500629168492</v>
      </c>
      <c r="X28" s="17">
        <v>6.6375787964057391</v>
      </c>
      <c r="Y28" s="17">
        <v>7.582428393843772</v>
      </c>
      <c r="Z28" s="17">
        <v>33.370883808493538</v>
      </c>
      <c r="AA28" s="17">
        <v>542.90030618723858</v>
      </c>
      <c r="AB28" s="17">
        <v>3147.1031683601395</v>
      </c>
      <c r="AC28" s="17">
        <v>399.02875088641906</v>
      </c>
      <c r="AD28" s="17">
        <v>7.0489215691846905</v>
      </c>
      <c r="AE28" s="17">
        <v>198.07215243127365</v>
      </c>
      <c r="AF28" s="17">
        <v>32.348583949652216</v>
      </c>
      <c r="AG28" s="17">
        <v>64.65535153237218</v>
      </c>
      <c r="AH28" s="17">
        <v>9.9692699714816993E-2</v>
      </c>
      <c r="AI28" s="17">
        <v>0.14181126420372514</v>
      </c>
      <c r="AJ28" s="17">
        <v>29.021509332536716</v>
      </c>
      <c r="AK28" s="17">
        <v>0.74081343436066416</v>
      </c>
      <c r="AL28" s="17">
        <v>34.492092729691059</v>
      </c>
      <c r="AM28" s="17">
        <v>0.68882726560934082</v>
      </c>
      <c r="AN28" s="17">
        <v>1.3027109965676975</v>
      </c>
      <c r="AO28" s="17">
        <v>2.3919700532676189</v>
      </c>
      <c r="AP28" s="17">
        <v>8.5951210223777341</v>
      </c>
      <c r="AQ28" s="17">
        <v>1.9522964291454219</v>
      </c>
      <c r="AR28" s="17">
        <v>0.39142435378207158</v>
      </c>
      <c r="AS28" s="17">
        <v>5.7074266573594992</v>
      </c>
      <c r="AT28" s="17">
        <v>40.591302851050884</v>
      </c>
      <c r="AU28" s="17">
        <v>0.51627167851331346</v>
      </c>
      <c r="AV28" s="17">
        <v>27.240907902958543</v>
      </c>
      <c r="AW28" s="17">
        <v>35.842465228498455</v>
      </c>
      <c r="AX28" s="17">
        <v>39.144635079437649</v>
      </c>
      <c r="AY28" s="17">
        <v>0.9627583177329998</v>
      </c>
      <c r="AZ28" s="17">
        <v>3.6695251437253598</v>
      </c>
      <c r="BA28" s="17">
        <v>49.854230657231881</v>
      </c>
      <c r="BB28" s="17">
        <v>0.41825625116862281</v>
      </c>
      <c r="BC28" s="17">
        <v>3.5800166629139783E-2</v>
      </c>
      <c r="BD28" s="17">
        <v>109.79045246535662</v>
      </c>
      <c r="BE28" s="17">
        <v>296.92297737746117</v>
      </c>
      <c r="BF28" s="17">
        <v>12.505237794967249</v>
      </c>
      <c r="BG28" s="17">
        <v>35.379485348726554</v>
      </c>
      <c r="BH28" s="17">
        <v>24.025313589701799</v>
      </c>
      <c r="BI28" s="17">
        <v>3.3621571175538101</v>
      </c>
      <c r="BJ28" s="17">
        <v>1.7657194643195377</v>
      </c>
      <c r="BK28" s="17">
        <v>71.228010839132878</v>
      </c>
      <c r="BL28" s="17">
        <v>0.47133491329203725</v>
      </c>
      <c r="BM28" s="17">
        <v>3.8787351763804407</v>
      </c>
      <c r="BN28" s="17">
        <v>0</v>
      </c>
      <c r="BO28" s="18">
        <f t="shared" si="0"/>
        <v>10328.65879261824</v>
      </c>
      <c r="BP28" s="17">
        <v>1020.5315542576642</v>
      </c>
      <c r="BQ28" s="17">
        <v>4.7254286493558116E-3</v>
      </c>
      <c r="BR28" s="17">
        <v>812.17237408191852</v>
      </c>
      <c r="BS28" s="17">
        <v>81.471212245298361</v>
      </c>
      <c r="BT28" s="17">
        <v>0.31575986323101624</v>
      </c>
      <c r="BU28" s="17">
        <v>2102.1644108505993</v>
      </c>
      <c r="BV28" s="17">
        <v>50.455517018378998</v>
      </c>
      <c r="BW28" s="17">
        <v>1247.3256535067976</v>
      </c>
      <c r="BX28" s="18">
        <f t="shared" si="1"/>
        <v>15643.099999870778</v>
      </c>
    </row>
    <row r="29" spans="1:76" x14ac:dyDescent="0.2">
      <c r="A29" s="32" t="s">
        <v>91</v>
      </c>
      <c r="B29" s="16"/>
      <c r="C29" s="17">
        <v>166.54772115884495</v>
      </c>
      <c r="D29" s="17">
        <v>1.9059409960160185</v>
      </c>
      <c r="E29" s="17">
        <v>1.5572905219928164</v>
      </c>
      <c r="F29" s="17">
        <v>11.125660950708284</v>
      </c>
      <c r="G29" s="17">
        <v>247.59183793031698</v>
      </c>
      <c r="H29" s="17">
        <v>27.185376358987469</v>
      </c>
      <c r="I29" s="17">
        <v>35.146045968581745</v>
      </c>
      <c r="J29" s="17">
        <v>35.994150086306369</v>
      </c>
      <c r="K29" s="17">
        <v>20.865849630394202</v>
      </c>
      <c r="L29" s="17">
        <v>97.907486059643148</v>
      </c>
      <c r="M29" s="17">
        <v>353.23527635840622</v>
      </c>
      <c r="N29" s="17">
        <v>275.45255868115731</v>
      </c>
      <c r="O29" s="17">
        <v>94.915838046724389</v>
      </c>
      <c r="P29" s="17">
        <v>85.610948603579601</v>
      </c>
      <c r="Q29" s="17">
        <v>148.04149787804911</v>
      </c>
      <c r="R29" s="17">
        <v>92.203033772708096</v>
      </c>
      <c r="S29" s="17">
        <v>18.982622415926169</v>
      </c>
      <c r="T29" s="17">
        <v>21.870799844461079</v>
      </c>
      <c r="U29" s="17">
        <v>59.114768705525215</v>
      </c>
      <c r="V29" s="17">
        <v>35.444237448352389</v>
      </c>
      <c r="W29" s="17">
        <v>19.516684201558167</v>
      </c>
      <c r="X29" s="17">
        <v>28.192297171483887</v>
      </c>
      <c r="Y29" s="17">
        <v>345.04775864644364</v>
      </c>
      <c r="Z29" s="17">
        <v>1226.4140778606211</v>
      </c>
      <c r="AA29" s="17">
        <v>125.43653810294646</v>
      </c>
      <c r="AB29" s="17">
        <v>439.4249505538308</v>
      </c>
      <c r="AC29" s="17">
        <v>29469.057434798186</v>
      </c>
      <c r="AD29" s="17">
        <v>103.2074901526785</v>
      </c>
      <c r="AE29" s="17">
        <v>168.71611730107381</v>
      </c>
      <c r="AF29" s="17">
        <v>342.0263115073019</v>
      </c>
      <c r="AG29" s="17">
        <v>160.3268580580542</v>
      </c>
      <c r="AH29" s="17">
        <v>12.505748384801644</v>
      </c>
      <c r="AI29" s="17">
        <v>49.226818014492345</v>
      </c>
      <c r="AJ29" s="17">
        <v>532.19255079121206</v>
      </c>
      <c r="AK29" s="17">
        <v>11.931554951280354</v>
      </c>
      <c r="AL29" s="17">
        <v>163.71976012987608</v>
      </c>
      <c r="AM29" s="17">
        <v>16.614630143389054</v>
      </c>
      <c r="AN29" s="17">
        <v>28.86450596633729</v>
      </c>
      <c r="AO29" s="17">
        <v>52.079231490556481</v>
      </c>
      <c r="AP29" s="17">
        <v>164.5386191688437</v>
      </c>
      <c r="AQ29" s="17">
        <v>26.180574112643615</v>
      </c>
      <c r="AR29" s="17">
        <v>13.161056101397484</v>
      </c>
      <c r="AS29" s="17">
        <v>48.101800614137915</v>
      </c>
      <c r="AT29" s="17">
        <v>1267.5448642834558</v>
      </c>
      <c r="AU29" s="17">
        <v>760.83221559853348</v>
      </c>
      <c r="AV29" s="17">
        <v>300.16013142680691</v>
      </c>
      <c r="AW29" s="17">
        <v>316.29279072562264</v>
      </c>
      <c r="AX29" s="17">
        <v>59.206826232988419</v>
      </c>
      <c r="AY29" s="17">
        <v>24.028732625210697</v>
      </c>
      <c r="AZ29" s="17">
        <v>24.671129829001522</v>
      </c>
      <c r="BA29" s="17">
        <v>91.494162068148796</v>
      </c>
      <c r="BB29" s="17">
        <v>28.793313578287261</v>
      </c>
      <c r="BC29" s="17">
        <v>0.80134512532685487</v>
      </c>
      <c r="BD29" s="17">
        <v>221.45909937544823</v>
      </c>
      <c r="BE29" s="17">
        <v>419.1167617096815</v>
      </c>
      <c r="BF29" s="17">
        <v>254.14156688976368</v>
      </c>
      <c r="BG29" s="17">
        <v>284.2944521692508</v>
      </c>
      <c r="BH29" s="17">
        <v>167.21875197606661</v>
      </c>
      <c r="BI29" s="17">
        <v>47.550453112633129</v>
      </c>
      <c r="BJ29" s="17">
        <v>89.562466040724374</v>
      </c>
      <c r="BK29" s="17">
        <v>86.477509806980734</v>
      </c>
      <c r="BL29" s="17">
        <v>6.5709164321627149</v>
      </c>
      <c r="BM29" s="17">
        <v>68.659488354081574</v>
      </c>
      <c r="BN29" s="17">
        <v>0</v>
      </c>
      <c r="BO29" s="18">
        <f t="shared" si="0"/>
        <v>39896.059286999996</v>
      </c>
      <c r="BP29" s="17">
        <v>450.94637169839001</v>
      </c>
      <c r="BQ29" s="17">
        <v>4.4092289627818172E-3</v>
      </c>
      <c r="BR29" s="17">
        <v>10.660840311780699</v>
      </c>
      <c r="BS29" s="17">
        <v>40011.423296610723</v>
      </c>
      <c r="BT29" s="17">
        <v>7.3135280286156696</v>
      </c>
      <c r="BU29" s="17">
        <v>2082.0664085330759</v>
      </c>
      <c r="BV29" s="17">
        <v>83.105212420662639</v>
      </c>
      <c r="BW29" s="17">
        <v>1058.9206625613133</v>
      </c>
      <c r="BX29" s="18">
        <f t="shared" si="1"/>
        <v>83600.500016393533</v>
      </c>
    </row>
    <row r="30" spans="1:76" x14ac:dyDescent="0.2">
      <c r="A30" s="32" t="s">
        <v>81</v>
      </c>
      <c r="B30" s="16"/>
      <c r="C30" s="17">
        <v>31.68400281189653</v>
      </c>
      <c r="D30" s="17">
        <v>0.65082519836305297</v>
      </c>
      <c r="E30" s="17">
        <v>0.32257391301847571</v>
      </c>
      <c r="F30" s="17">
        <v>6.6590445704901287</v>
      </c>
      <c r="G30" s="17">
        <v>76.110534520579307</v>
      </c>
      <c r="H30" s="17">
        <v>9.0189892150160951</v>
      </c>
      <c r="I30" s="17">
        <v>13.155706016355516</v>
      </c>
      <c r="J30" s="17">
        <v>8.210855842566863</v>
      </c>
      <c r="K30" s="17">
        <v>5.1313827649413142</v>
      </c>
      <c r="L30" s="17">
        <v>9.3258495317212144</v>
      </c>
      <c r="M30" s="17">
        <v>34.496890355859321</v>
      </c>
      <c r="N30" s="17">
        <v>13.537676379790383</v>
      </c>
      <c r="O30" s="17">
        <v>48.936776954727314</v>
      </c>
      <c r="P30" s="17">
        <v>61.834847452806251</v>
      </c>
      <c r="Q30" s="17">
        <v>35.461355913703422</v>
      </c>
      <c r="R30" s="17">
        <v>63.54110805583003</v>
      </c>
      <c r="S30" s="17">
        <v>10.002583365356681</v>
      </c>
      <c r="T30" s="17">
        <v>7.615465205737018</v>
      </c>
      <c r="U30" s="17">
        <v>57.432120119738109</v>
      </c>
      <c r="V30" s="17">
        <v>469.81189027843493</v>
      </c>
      <c r="W30" s="17">
        <v>5.8936275380564975</v>
      </c>
      <c r="X30" s="17">
        <v>10.808210117522735</v>
      </c>
      <c r="Y30" s="17">
        <v>34.629341942680966</v>
      </c>
      <c r="Z30" s="17">
        <v>10.042898969213171</v>
      </c>
      <c r="AA30" s="17">
        <v>4.0957075144278283</v>
      </c>
      <c r="AB30" s="17">
        <v>46.626849191543599</v>
      </c>
      <c r="AC30" s="17">
        <v>334.36001749987423</v>
      </c>
      <c r="AD30" s="17">
        <v>189.25439155599497</v>
      </c>
      <c r="AE30" s="17">
        <v>166.87687603257211</v>
      </c>
      <c r="AF30" s="17">
        <v>92.381349039487915</v>
      </c>
      <c r="AG30" s="17">
        <v>379.74657690800626</v>
      </c>
      <c r="AH30" s="17">
        <v>3.5409065249254073</v>
      </c>
      <c r="AI30" s="17">
        <v>6.8571808077205434</v>
      </c>
      <c r="AJ30" s="17">
        <v>160.86615886831169</v>
      </c>
      <c r="AK30" s="17">
        <v>35.762332455364088</v>
      </c>
      <c r="AL30" s="17">
        <v>24.702079373102364</v>
      </c>
      <c r="AM30" s="17">
        <v>3.8404765983437201</v>
      </c>
      <c r="AN30" s="17">
        <v>6.5415568005766236</v>
      </c>
      <c r="AO30" s="17">
        <v>26.382822423862287</v>
      </c>
      <c r="AP30" s="17">
        <v>84.718049291736435</v>
      </c>
      <c r="AQ30" s="17">
        <v>9.3339338263856639</v>
      </c>
      <c r="AR30" s="17">
        <v>9.229787301516394</v>
      </c>
      <c r="AS30" s="17">
        <v>14.047689245800004</v>
      </c>
      <c r="AT30" s="17">
        <v>34.764762594977277</v>
      </c>
      <c r="AU30" s="17">
        <v>5.9238059828854679</v>
      </c>
      <c r="AV30" s="17">
        <v>64.525605380333829</v>
      </c>
      <c r="AW30" s="17">
        <v>33.578751316000023</v>
      </c>
      <c r="AX30" s="17">
        <v>9.4046974486627679</v>
      </c>
      <c r="AY30" s="17">
        <v>13.979982371860979</v>
      </c>
      <c r="AZ30" s="17">
        <v>14.716854623206327</v>
      </c>
      <c r="BA30" s="17">
        <v>921.87138728394825</v>
      </c>
      <c r="BB30" s="17">
        <v>10.177974030549164</v>
      </c>
      <c r="BC30" s="17">
        <v>2.9759037017719643</v>
      </c>
      <c r="BD30" s="17">
        <v>146.64282288876348</v>
      </c>
      <c r="BE30" s="17">
        <v>92.303958486107163</v>
      </c>
      <c r="BF30" s="17">
        <v>41.890701288446827</v>
      </c>
      <c r="BG30" s="17">
        <v>186.04649475590793</v>
      </c>
      <c r="BH30" s="17">
        <v>17.131363457866115</v>
      </c>
      <c r="BI30" s="17">
        <v>3.8424665524051687</v>
      </c>
      <c r="BJ30" s="17">
        <v>1.3160029556848363</v>
      </c>
      <c r="BK30" s="17">
        <v>4.2786756519954148</v>
      </c>
      <c r="BL30" s="17">
        <v>5.8259617070608583</v>
      </c>
      <c r="BM30" s="17">
        <v>13.658555630401919</v>
      </c>
      <c r="BN30" s="17">
        <v>0</v>
      </c>
      <c r="BO30" s="18">
        <f t="shared" si="0"/>
        <v>4248.3360264027924</v>
      </c>
      <c r="BP30" s="17">
        <v>3987.1708951813425</v>
      </c>
      <c r="BQ30" s="17">
        <v>2.0913095937018934E-2</v>
      </c>
      <c r="BR30" s="17">
        <v>104.19255946412126</v>
      </c>
      <c r="BS30" s="17">
        <v>884.09641730869157</v>
      </c>
      <c r="BT30" s="17">
        <v>31.682597626597271</v>
      </c>
      <c r="BU30" s="17">
        <v>2525.6753594451598</v>
      </c>
      <c r="BV30" s="17">
        <v>598.96010319107563</v>
      </c>
      <c r="BW30" s="17">
        <v>1396.2652712708584</v>
      </c>
      <c r="BX30" s="18">
        <f t="shared" si="1"/>
        <v>13776.400142986578</v>
      </c>
    </row>
    <row r="31" spans="1:76" x14ac:dyDescent="0.2">
      <c r="A31" s="32" t="s">
        <v>82</v>
      </c>
      <c r="B31" s="16"/>
      <c r="C31" s="17">
        <v>756.89216394417303</v>
      </c>
      <c r="D31" s="17">
        <v>30.623596868121432</v>
      </c>
      <c r="E31" s="17">
        <v>9.5226731130687661</v>
      </c>
      <c r="F31" s="17">
        <v>15.773926818997396</v>
      </c>
      <c r="G31" s="17">
        <v>2195.993155380263</v>
      </c>
      <c r="H31" s="17">
        <v>210.15209741165896</v>
      </c>
      <c r="I31" s="17">
        <v>180.19202077404691</v>
      </c>
      <c r="J31" s="17">
        <v>134.86788803743266</v>
      </c>
      <c r="K31" s="17">
        <v>129.26130853645839</v>
      </c>
      <c r="L31" s="17">
        <v>370.48250679417959</v>
      </c>
      <c r="M31" s="17">
        <v>740.11115423204831</v>
      </c>
      <c r="N31" s="17">
        <v>495.9923676877969</v>
      </c>
      <c r="O31" s="17">
        <v>348.98380527878697</v>
      </c>
      <c r="P31" s="17">
        <v>273.75594984599888</v>
      </c>
      <c r="Q31" s="17">
        <v>613.82389234894254</v>
      </c>
      <c r="R31" s="17">
        <v>427.5537765062939</v>
      </c>
      <c r="S31" s="17">
        <v>179.74598322266402</v>
      </c>
      <c r="T31" s="17">
        <v>139.80197592968835</v>
      </c>
      <c r="U31" s="17">
        <v>541.32906942535453</v>
      </c>
      <c r="V31" s="17">
        <v>96.808044616587964</v>
      </c>
      <c r="W31" s="17">
        <v>28.280570998241643</v>
      </c>
      <c r="X31" s="17">
        <v>213.72050654518716</v>
      </c>
      <c r="Y31" s="17">
        <v>185.93548421516559</v>
      </c>
      <c r="Z31" s="17">
        <v>142.99522652564386</v>
      </c>
      <c r="AA31" s="17">
        <v>13.121439877456629</v>
      </c>
      <c r="AB31" s="17">
        <v>188.03638327379363</v>
      </c>
      <c r="AC31" s="17">
        <v>3107.0157662253482</v>
      </c>
      <c r="AD31" s="17">
        <v>209.69129938611746</v>
      </c>
      <c r="AE31" s="17">
        <v>812.15057376138088</v>
      </c>
      <c r="AF31" s="17">
        <v>580.11879200396697</v>
      </c>
      <c r="AG31" s="17">
        <v>115.64659870306681</v>
      </c>
      <c r="AH31" s="17">
        <v>14.117135110214889</v>
      </c>
      <c r="AI31" s="17">
        <v>95.266948692021259</v>
      </c>
      <c r="AJ31" s="17">
        <v>151.51616544212402</v>
      </c>
      <c r="AK31" s="17">
        <v>25.763361952503999</v>
      </c>
      <c r="AL31" s="17">
        <v>673.51784442511291</v>
      </c>
      <c r="AM31" s="17">
        <v>43.620868108530694</v>
      </c>
      <c r="AN31" s="17">
        <v>47.030210123379661</v>
      </c>
      <c r="AO31" s="17">
        <v>146.16433047068253</v>
      </c>
      <c r="AP31" s="17">
        <v>145.97038758340059</v>
      </c>
      <c r="AQ31" s="17">
        <v>59.957039967892179</v>
      </c>
      <c r="AR31" s="17">
        <v>22.194270594830417</v>
      </c>
      <c r="AS31" s="17">
        <v>68.846147803824209</v>
      </c>
      <c r="AT31" s="17">
        <v>215.10636268136312</v>
      </c>
      <c r="AU31" s="17">
        <v>246.32666072907844</v>
      </c>
      <c r="AV31" s="17">
        <v>441.44701347363343</v>
      </c>
      <c r="AW31" s="17">
        <v>84.916903446062634</v>
      </c>
      <c r="AX31" s="17">
        <v>73.454699729323949</v>
      </c>
      <c r="AY31" s="17">
        <v>54.959947369034545</v>
      </c>
      <c r="AZ31" s="17">
        <v>138.32765844879486</v>
      </c>
      <c r="BA31" s="17">
        <v>183.30013278926259</v>
      </c>
      <c r="BB31" s="17">
        <v>18.728693512903234</v>
      </c>
      <c r="BC31" s="17">
        <v>4.1461316059788498</v>
      </c>
      <c r="BD31" s="17">
        <v>300.39835954635259</v>
      </c>
      <c r="BE31" s="17">
        <v>269.24965825380525</v>
      </c>
      <c r="BF31" s="17">
        <v>145.81547796902942</v>
      </c>
      <c r="BG31" s="17">
        <v>1353.5357837494303</v>
      </c>
      <c r="BH31" s="17">
        <v>208.81580295100642</v>
      </c>
      <c r="BI31" s="17">
        <v>20.392824530169044</v>
      </c>
      <c r="BJ31" s="17">
        <v>23.620580620213754</v>
      </c>
      <c r="BK31" s="17">
        <v>37.369335942268549</v>
      </c>
      <c r="BL31" s="17">
        <v>23.028793926205697</v>
      </c>
      <c r="BM31" s="17">
        <v>74.817370631755537</v>
      </c>
      <c r="BN31" s="17">
        <v>0</v>
      </c>
      <c r="BO31" s="18">
        <f t="shared" si="0"/>
        <v>18900.102900468115</v>
      </c>
      <c r="BP31" s="17">
        <v>6734.767718099446</v>
      </c>
      <c r="BQ31" s="17">
        <v>5.39979022734721E-2</v>
      </c>
      <c r="BR31" s="17">
        <v>577.72110608312801</v>
      </c>
      <c r="BS31" s="17">
        <v>4101.1373838675563</v>
      </c>
      <c r="BT31" s="17">
        <v>196.05769317209794</v>
      </c>
      <c r="BU31" s="17">
        <v>10859.08262744791</v>
      </c>
      <c r="BV31" s="17">
        <v>1303.984249588867</v>
      </c>
      <c r="BW31" s="17">
        <v>9408.7921497294792</v>
      </c>
      <c r="BX31" s="18">
        <f t="shared" si="1"/>
        <v>52081.699826358876</v>
      </c>
    </row>
    <row r="32" spans="1:76" x14ac:dyDescent="0.2">
      <c r="A32" s="32" t="s">
        <v>83</v>
      </c>
      <c r="B32" s="16"/>
      <c r="C32" s="17">
        <v>38.157768501201936</v>
      </c>
      <c r="D32" s="17">
        <v>1.8413738809041591</v>
      </c>
      <c r="E32" s="17">
        <v>0.46659637128892645</v>
      </c>
      <c r="F32" s="17">
        <v>0.7379594458657337</v>
      </c>
      <c r="G32" s="17">
        <v>119.8907012945274</v>
      </c>
      <c r="H32" s="17">
        <v>12.411281647583865</v>
      </c>
      <c r="I32" s="17">
        <v>9.9421391805030481</v>
      </c>
      <c r="J32" s="17">
        <v>8.1047436698340363</v>
      </c>
      <c r="K32" s="17">
        <v>7.1569256557695908</v>
      </c>
      <c r="L32" s="17">
        <v>29.34163093692958</v>
      </c>
      <c r="M32" s="17">
        <v>41.365140338197833</v>
      </c>
      <c r="N32" s="17">
        <v>21.278470537572343</v>
      </c>
      <c r="O32" s="17">
        <v>19.103439221737574</v>
      </c>
      <c r="P32" s="17">
        <v>17.970908970813408</v>
      </c>
      <c r="Q32" s="17">
        <v>34.946850914936235</v>
      </c>
      <c r="R32" s="17">
        <v>23.545385444852894</v>
      </c>
      <c r="S32" s="17">
        <v>10.127465440248873</v>
      </c>
      <c r="T32" s="17">
        <v>7.5113875629949849</v>
      </c>
      <c r="U32" s="17">
        <v>30.002655432577811</v>
      </c>
      <c r="V32" s="17">
        <v>7.1195917128410997</v>
      </c>
      <c r="W32" s="17">
        <v>1.4563830229434562</v>
      </c>
      <c r="X32" s="17">
        <v>12.124725173637968</v>
      </c>
      <c r="Y32" s="17">
        <v>9.8967151715052175</v>
      </c>
      <c r="Z32" s="17">
        <v>13.811263648479358</v>
      </c>
      <c r="AA32" s="17">
        <v>0.67739297623578398</v>
      </c>
      <c r="AB32" s="17">
        <v>10.351970311696506</v>
      </c>
      <c r="AC32" s="17">
        <v>169.5408085556619</v>
      </c>
      <c r="AD32" s="17">
        <v>9.0446891389389084</v>
      </c>
      <c r="AE32" s="17">
        <v>21.722175652378226</v>
      </c>
      <c r="AF32" s="17">
        <v>15.047011273953594</v>
      </c>
      <c r="AG32" s="17">
        <v>15.606451321330876</v>
      </c>
      <c r="AH32" s="17">
        <v>1.158462371185206</v>
      </c>
      <c r="AI32" s="17">
        <v>6.18088104713277</v>
      </c>
      <c r="AJ32" s="17">
        <v>13.033897977304656</v>
      </c>
      <c r="AK32" s="17">
        <v>3.0923230237585995</v>
      </c>
      <c r="AL32" s="17">
        <v>40.151126765268657</v>
      </c>
      <c r="AM32" s="17">
        <v>2.9090191603238744</v>
      </c>
      <c r="AN32" s="17">
        <v>3.9461548965066271</v>
      </c>
      <c r="AO32" s="17">
        <v>9.6842989987758266</v>
      </c>
      <c r="AP32" s="17">
        <v>35.697312359342554</v>
      </c>
      <c r="AQ32" s="17">
        <v>8.0598182489761996</v>
      </c>
      <c r="AR32" s="17">
        <v>3.6056642726760497</v>
      </c>
      <c r="AS32" s="17">
        <v>3.83936620674949</v>
      </c>
      <c r="AT32" s="17">
        <v>11.781847985194791</v>
      </c>
      <c r="AU32" s="17">
        <v>14.001061495441833</v>
      </c>
      <c r="AV32" s="17">
        <v>21.376119690115441</v>
      </c>
      <c r="AW32" s="17">
        <v>6.1750481386070213</v>
      </c>
      <c r="AX32" s="17">
        <v>3.353880588483455</v>
      </c>
      <c r="AY32" s="17">
        <v>15.730304752803523</v>
      </c>
      <c r="AZ32" s="17">
        <v>5.3193649481142957</v>
      </c>
      <c r="BA32" s="17">
        <v>10.732183261397536</v>
      </c>
      <c r="BB32" s="17">
        <v>1.8707052386547907</v>
      </c>
      <c r="BC32" s="17">
        <v>0.30440908366824398</v>
      </c>
      <c r="BD32" s="17">
        <v>17.093809551791743</v>
      </c>
      <c r="BE32" s="17">
        <v>24.893275894569189</v>
      </c>
      <c r="BF32" s="17">
        <v>6.9698638096223364</v>
      </c>
      <c r="BG32" s="17">
        <v>57.935356402119744</v>
      </c>
      <c r="BH32" s="17">
        <v>10.423763985005664</v>
      </c>
      <c r="BI32" s="17">
        <v>1.3659101616444413</v>
      </c>
      <c r="BJ32" s="17">
        <v>1.4184278513413811</v>
      </c>
      <c r="BK32" s="17">
        <v>2.7243629490316676</v>
      </c>
      <c r="BL32" s="17">
        <v>1.4231183749377481</v>
      </c>
      <c r="BM32" s="17">
        <v>5.0582276984612742</v>
      </c>
      <c r="BN32" s="17">
        <v>0</v>
      </c>
      <c r="BO32" s="18">
        <f t="shared" si="0"/>
        <v>1071.6113695969495</v>
      </c>
      <c r="BP32" s="17">
        <v>23165.900436784566</v>
      </c>
      <c r="BQ32" s="17">
        <v>4.9186617911510305E-4</v>
      </c>
      <c r="BR32" s="17">
        <v>1332.9097578918409</v>
      </c>
      <c r="BS32" s="17">
        <v>260.41080578041004</v>
      </c>
      <c r="BT32" s="17">
        <v>9.9476113761615377</v>
      </c>
      <c r="BU32" s="17">
        <v>650.70784812143074</v>
      </c>
      <c r="BV32" s="17">
        <v>81.064491645994451</v>
      </c>
      <c r="BW32" s="17">
        <v>375.74726791517168</v>
      </c>
      <c r="BX32" s="18">
        <f t="shared" si="1"/>
        <v>26948.300080978708</v>
      </c>
    </row>
    <row r="33" spans="1:76" x14ac:dyDescent="0.2">
      <c r="A33" s="32" t="s">
        <v>84</v>
      </c>
      <c r="B33" s="16"/>
      <c r="C33" s="17">
        <v>82.233923257379473</v>
      </c>
      <c r="D33" s="17">
        <v>0.24857398613069526</v>
      </c>
      <c r="E33" s="17">
        <v>0.3595635133208806</v>
      </c>
      <c r="F33" s="17">
        <v>27.4610311961737</v>
      </c>
      <c r="G33" s="17">
        <v>1199.8979375333915</v>
      </c>
      <c r="H33" s="17">
        <v>75.483053665956589</v>
      </c>
      <c r="I33" s="17">
        <v>167.91778689630814</v>
      </c>
      <c r="J33" s="17">
        <v>218.48253184710029</v>
      </c>
      <c r="K33" s="17">
        <v>38.237818175442328</v>
      </c>
      <c r="L33" s="17">
        <v>94.96285585135243</v>
      </c>
      <c r="M33" s="17">
        <v>610.04078189043844</v>
      </c>
      <c r="N33" s="17">
        <v>254.41579892779754</v>
      </c>
      <c r="O33" s="17">
        <v>247.02315856554526</v>
      </c>
      <c r="P33" s="17">
        <v>476.69903274641587</v>
      </c>
      <c r="Q33" s="17">
        <v>510.15953371408648</v>
      </c>
      <c r="R33" s="17">
        <v>215.97645755659579</v>
      </c>
      <c r="S33" s="17">
        <v>8.7777364059289162</v>
      </c>
      <c r="T33" s="17">
        <v>59.268910713523816</v>
      </c>
      <c r="U33" s="17">
        <v>165.98545964207386</v>
      </c>
      <c r="V33" s="17">
        <v>115.94313764936059</v>
      </c>
      <c r="W33" s="17">
        <v>28.224820683304543</v>
      </c>
      <c r="X33" s="17">
        <v>97.218587206385223</v>
      </c>
      <c r="Y33" s="17">
        <v>57.083669766122519</v>
      </c>
      <c r="Z33" s="17">
        <v>597.74456211781137</v>
      </c>
      <c r="AA33" s="17">
        <v>3.2024113241836734</v>
      </c>
      <c r="AB33" s="17">
        <v>95.97232735129478</v>
      </c>
      <c r="AC33" s="17">
        <v>621.47850068107493</v>
      </c>
      <c r="AD33" s="17">
        <v>696.2648776572687</v>
      </c>
      <c r="AE33" s="17">
        <v>1563.6031671312426</v>
      </c>
      <c r="AF33" s="17">
        <v>753.76431967125222</v>
      </c>
      <c r="AG33" s="17">
        <v>3635.8113627803586</v>
      </c>
      <c r="AH33" s="17">
        <v>2.5131516569625161</v>
      </c>
      <c r="AI33" s="17">
        <v>48.407594174217778</v>
      </c>
      <c r="AJ33" s="17">
        <v>1438.5802006636734</v>
      </c>
      <c r="AK33" s="17">
        <v>670.35900526170417</v>
      </c>
      <c r="AL33" s="17">
        <v>36.388387035272757</v>
      </c>
      <c r="AM33" s="17">
        <v>14.255867753856272</v>
      </c>
      <c r="AN33" s="17">
        <v>48.536820171835842</v>
      </c>
      <c r="AO33" s="17">
        <v>48.186032288668457</v>
      </c>
      <c r="AP33" s="17">
        <v>44.638867196298129</v>
      </c>
      <c r="AQ33" s="17">
        <v>21.823990066599389</v>
      </c>
      <c r="AR33" s="17">
        <v>7.1611388609016569</v>
      </c>
      <c r="AS33" s="17">
        <v>27.242907766736018</v>
      </c>
      <c r="AT33" s="17">
        <v>13.736908449761266</v>
      </c>
      <c r="AU33" s="17">
        <v>0.83695829199918259</v>
      </c>
      <c r="AV33" s="17">
        <v>177.14818499076665</v>
      </c>
      <c r="AW33" s="17">
        <v>126.13952760937001</v>
      </c>
      <c r="AX33" s="17">
        <v>11.056165250017248</v>
      </c>
      <c r="AY33" s="17">
        <v>14.625965542898943</v>
      </c>
      <c r="AZ33" s="17">
        <v>24.254891005456475</v>
      </c>
      <c r="BA33" s="17">
        <v>290.17529615497341</v>
      </c>
      <c r="BB33" s="17">
        <v>5.7827462983184823</v>
      </c>
      <c r="BC33" s="17">
        <v>8.5947064555850989</v>
      </c>
      <c r="BD33" s="17">
        <v>138.44082726612612</v>
      </c>
      <c r="BE33" s="17">
        <v>276.89603911836821</v>
      </c>
      <c r="BF33" s="17">
        <v>100.50292504096902</v>
      </c>
      <c r="BG33" s="17">
        <v>228.62298281793758</v>
      </c>
      <c r="BH33" s="17">
        <v>25.123962906637313</v>
      </c>
      <c r="BI33" s="17">
        <v>12.200134510234491</v>
      </c>
      <c r="BJ33" s="17">
        <v>10.660517585572757</v>
      </c>
      <c r="BK33" s="17">
        <v>49.32377718290379</v>
      </c>
      <c r="BL33" s="17">
        <v>7.2894563697177865</v>
      </c>
      <c r="BM33" s="17">
        <v>22.062861967280753</v>
      </c>
      <c r="BN33" s="17">
        <v>0</v>
      </c>
      <c r="BO33" s="18">
        <f t="shared" si="0"/>
        <v>16671.512487816242</v>
      </c>
      <c r="BP33" s="17">
        <v>2263.6895990947605</v>
      </c>
      <c r="BQ33" s="17">
        <v>9.1346576121376295E-4</v>
      </c>
      <c r="BR33" s="17">
        <v>2663.393806451576</v>
      </c>
      <c r="BS33" s="17">
        <v>161.73546928791524</v>
      </c>
      <c r="BT33" s="17">
        <v>-4.2711483792240728</v>
      </c>
      <c r="BU33" s="17">
        <v>4847.0515456566654</v>
      </c>
      <c r="BV33" s="17">
        <v>639.94339959009471</v>
      </c>
      <c r="BW33" s="17">
        <v>1489.7439275780989</v>
      </c>
      <c r="BX33" s="18">
        <f t="shared" si="1"/>
        <v>28732.800000561892</v>
      </c>
    </row>
    <row r="34" spans="1:76" x14ac:dyDescent="0.2">
      <c r="A34" s="32" t="s">
        <v>85</v>
      </c>
      <c r="B34" s="16"/>
      <c r="C34" s="17">
        <v>0.27900079407348127</v>
      </c>
      <c r="D34" s="17">
        <v>0</v>
      </c>
      <c r="E34" s="17">
        <v>2.6867337267251663E-3</v>
      </c>
      <c r="F34" s="17">
        <v>37.702270328501413</v>
      </c>
      <c r="G34" s="17">
        <v>135.6905285323781</v>
      </c>
      <c r="H34" s="17">
        <v>23.109314809808808</v>
      </c>
      <c r="I34" s="17">
        <v>6.163180375022236</v>
      </c>
      <c r="J34" s="17">
        <v>5.1026828436854625</v>
      </c>
      <c r="K34" s="17">
        <v>1.8441870573923194</v>
      </c>
      <c r="L34" s="17">
        <v>95.86526909630723</v>
      </c>
      <c r="M34" s="17">
        <v>279.71913130492857</v>
      </c>
      <c r="N34" s="17">
        <v>28.347799198184124</v>
      </c>
      <c r="O34" s="17">
        <v>25.324783400552725</v>
      </c>
      <c r="P34" s="17">
        <v>95.260920773429916</v>
      </c>
      <c r="Q34" s="17">
        <v>70.165533457431991</v>
      </c>
      <c r="R34" s="17">
        <v>35.719160254072676</v>
      </c>
      <c r="S34" s="17">
        <v>1.0393232884465546</v>
      </c>
      <c r="T34" s="17">
        <v>2.5000586864009078</v>
      </c>
      <c r="U34" s="17">
        <v>17.515394303175903</v>
      </c>
      <c r="V34" s="17">
        <v>16.600324341591328</v>
      </c>
      <c r="W34" s="17">
        <v>2.4612169427296493</v>
      </c>
      <c r="X34" s="17">
        <v>7.7506567836190587</v>
      </c>
      <c r="Y34" s="17">
        <v>20.394730713497943</v>
      </c>
      <c r="Z34" s="17">
        <v>0.3509115844199463</v>
      </c>
      <c r="AA34" s="17">
        <v>7.886748005789361E-2</v>
      </c>
      <c r="AB34" s="17">
        <v>66.854098665865948</v>
      </c>
      <c r="AC34" s="17">
        <v>78.884839231051146</v>
      </c>
      <c r="AD34" s="17">
        <v>411.68064984656206</v>
      </c>
      <c r="AE34" s="17">
        <v>471.02464351636968</v>
      </c>
      <c r="AF34" s="17">
        <v>11.01459814725008</v>
      </c>
      <c r="AG34" s="17">
        <v>23.882240967965298</v>
      </c>
      <c r="AH34" s="17">
        <v>689.781380855105</v>
      </c>
      <c r="AI34" s="17">
        <v>47.069885416272022</v>
      </c>
      <c r="AJ34" s="17">
        <v>699.70509527783202</v>
      </c>
      <c r="AK34" s="17">
        <v>2.998484324538132E-2</v>
      </c>
      <c r="AL34" s="17">
        <v>4.5743270547990358</v>
      </c>
      <c r="AM34" s="17">
        <v>1.8144797750673212</v>
      </c>
      <c r="AN34" s="17">
        <v>3.4810979143602467</v>
      </c>
      <c r="AO34" s="17">
        <v>2.088487406128964</v>
      </c>
      <c r="AP34" s="17">
        <v>2.9638006179507883</v>
      </c>
      <c r="AQ34" s="17">
        <v>1.1096372047841649</v>
      </c>
      <c r="AR34" s="17">
        <v>0.34463512556120657</v>
      </c>
      <c r="AS34" s="17">
        <v>1.8731119591265166</v>
      </c>
      <c r="AT34" s="17">
        <v>1.5538115715003182</v>
      </c>
      <c r="AU34" s="17">
        <v>0</v>
      </c>
      <c r="AV34" s="17">
        <v>13.920091678223862</v>
      </c>
      <c r="AW34" s="17">
        <v>1.5569576410522663</v>
      </c>
      <c r="AX34" s="17">
        <v>1.4082265733159909</v>
      </c>
      <c r="AY34" s="17">
        <v>3.2956531715464505</v>
      </c>
      <c r="AZ34" s="17">
        <v>0.6986021358215122</v>
      </c>
      <c r="BA34" s="17">
        <v>15.805341795362326</v>
      </c>
      <c r="BB34" s="17">
        <v>0.38135657558524311</v>
      </c>
      <c r="BC34" s="17">
        <v>3.5583738275562916E-2</v>
      </c>
      <c r="BD34" s="17">
        <v>3.1212951313855646</v>
      </c>
      <c r="BE34" s="17">
        <v>2.8573761242963744</v>
      </c>
      <c r="BF34" s="17">
        <v>1.9257213849148278</v>
      </c>
      <c r="BG34" s="17">
        <v>2.1524245228616667</v>
      </c>
      <c r="BH34" s="17">
        <v>1.904713907723308</v>
      </c>
      <c r="BI34" s="17">
        <v>2.5129014430682148</v>
      </c>
      <c r="BJ34" s="17">
        <v>0.44903798697030078</v>
      </c>
      <c r="BK34" s="17">
        <v>0.85776468641946413</v>
      </c>
      <c r="BL34" s="17">
        <v>7.2550994139167102E-2</v>
      </c>
      <c r="BM34" s="17">
        <v>0.21304684818794575</v>
      </c>
      <c r="BN34" s="17">
        <v>0</v>
      </c>
      <c r="BO34" s="18">
        <f t="shared" si="0"/>
        <v>3481.8873848193821</v>
      </c>
      <c r="BP34" s="17">
        <v>1.5069541802962982</v>
      </c>
      <c r="BQ34" s="17">
        <v>2.8106638806577321E-4</v>
      </c>
      <c r="BR34" s="17">
        <v>1.9113458423117362</v>
      </c>
      <c r="BS34" s="17">
        <v>2.4387930915480172</v>
      </c>
      <c r="BT34" s="17">
        <v>0</v>
      </c>
      <c r="BU34" s="17">
        <v>992.41745591484437</v>
      </c>
      <c r="BV34" s="17">
        <v>249.16634012784186</v>
      </c>
      <c r="BW34" s="17">
        <v>588.67144495738762</v>
      </c>
      <c r="BX34" s="18">
        <f t="shared" si="1"/>
        <v>5318</v>
      </c>
    </row>
    <row r="35" spans="1:76" x14ac:dyDescent="0.2">
      <c r="A35" s="32" t="s">
        <v>86</v>
      </c>
      <c r="B35" s="16"/>
      <c r="C35" s="17">
        <v>0.31028159106540087</v>
      </c>
      <c r="D35" s="17">
        <v>3.2439911854690849E-3</v>
      </c>
      <c r="E35" s="17">
        <v>1.4205366101705634E-2</v>
      </c>
      <c r="F35" s="17">
        <v>0.24616215301370267</v>
      </c>
      <c r="G35" s="17">
        <v>11.298928946894566</v>
      </c>
      <c r="H35" s="17">
        <v>5.1183870017513495</v>
      </c>
      <c r="I35" s="17">
        <v>0.69265983785376251</v>
      </c>
      <c r="J35" s="17">
        <v>0.9641049084624258</v>
      </c>
      <c r="K35" s="17">
        <v>22.725383401645871</v>
      </c>
      <c r="L35" s="17">
        <v>0.39307503286881945</v>
      </c>
      <c r="M35" s="17">
        <v>13.770447170116375</v>
      </c>
      <c r="N35" s="17">
        <v>102.46131316474873</v>
      </c>
      <c r="O35" s="17">
        <v>5.3884102209499405</v>
      </c>
      <c r="P35" s="17">
        <v>1.707249021642653</v>
      </c>
      <c r="Q35" s="17">
        <v>7.3490406405902924</v>
      </c>
      <c r="R35" s="17">
        <v>7.7049614223942147</v>
      </c>
      <c r="S35" s="17">
        <v>14.410580542618591</v>
      </c>
      <c r="T35" s="17">
        <v>2.7304260233265585</v>
      </c>
      <c r="U35" s="17">
        <v>17.479793608630935</v>
      </c>
      <c r="V35" s="17">
        <v>1.9936993871148054</v>
      </c>
      <c r="W35" s="17">
        <v>1.3845315152143671</v>
      </c>
      <c r="X35" s="17">
        <v>5.2782608251624623</v>
      </c>
      <c r="Y35" s="17">
        <v>6.2515886151686599</v>
      </c>
      <c r="Z35" s="17">
        <v>0.60390560600215815</v>
      </c>
      <c r="AA35" s="17">
        <v>4.2212672110573061E-3</v>
      </c>
      <c r="AB35" s="17">
        <v>0.21630004149587762</v>
      </c>
      <c r="AC35" s="17">
        <v>41.16348726964128</v>
      </c>
      <c r="AD35" s="17">
        <v>2.9311601764231314</v>
      </c>
      <c r="AE35" s="17">
        <v>164.0542952319704</v>
      </c>
      <c r="AF35" s="17">
        <v>162.77001949440978</v>
      </c>
      <c r="AG35" s="17">
        <v>4.4495719619100651</v>
      </c>
      <c r="AH35" s="17">
        <v>2.3526138675681576</v>
      </c>
      <c r="AI35" s="17">
        <v>314.85722304780074</v>
      </c>
      <c r="AJ35" s="17">
        <v>405.58047798914987</v>
      </c>
      <c r="AK35" s="17">
        <v>156.9183143542873</v>
      </c>
      <c r="AL35" s="17">
        <v>1.902236136749849</v>
      </c>
      <c r="AM35" s="17">
        <v>1.2516265123202821</v>
      </c>
      <c r="AN35" s="17">
        <v>4.8956199611919367</v>
      </c>
      <c r="AO35" s="17">
        <v>0.50609014879966097</v>
      </c>
      <c r="AP35" s="17">
        <v>21.088632261254098</v>
      </c>
      <c r="AQ35" s="17">
        <v>12.197583336601605</v>
      </c>
      <c r="AR35" s="17">
        <v>5.4966545745576223</v>
      </c>
      <c r="AS35" s="17">
        <v>58.773850397234455</v>
      </c>
      <c r="AT35" s="17">
        <v>0.96028255102769822</v>
      </c>
      <c r="AU35" s="17">
        <v>4.6643971431754947E-3</v>
      </c>
      <c r="AV35" s="17">
        <v>202.29905111180815</v>
      </c>
      <c r="AW35" s="17">
        <v>33.86252498256259</v>
      </c>
      <c r="AX35" s="17">
        <v>7.3944164094018845</v>
      </c>
      <c r="AY35" s="17">
        <v>1.593958320403932</v>
      </c>
      <c r="AZ35" s="17">
        <v>11.816715536873794</v>
      </c>
      <c r="BA35" s="17">
        <v>5.2745688226723217</v>
      </c>
      <c r="BB35" s="17">
        <v>2.4997639683349955E-2</v>
      </c>
      <c r="BC35" s="17">
        <v>162.50533402990106</v>
      </c>
      <c r="BD35" s="17">
        <v>28.68328924977677</v>
      </c>
      <c r="BE35" s="17">
        <v>99.348835707440628</v>
      </c>
      <c r="BF35" s="17">
        <v>177.31654297921759</v>
      </c>
      <c r="BG35" s="17">
        <v>0.80241397508083434</v>
      </c>
      <c r="BH35" s="17">
        <v>0.37327131640453437</v>
      </c>
      <c r="BI35" s="17">
        <v>26.187335887141494</v>
      </c>
      <c r="BJ35" s="17">
        <v>13.113163737468689</v>
      </c>
      <c r="BK35" s="17">
        <v>21.007982303358986</v>
      </c>
      <c r="BL35" s="17">
        <v>3.5604221654542793E-3</v>
      </c>
      <c r="BM35" s="17">
        <v>3.6888824286856553E-2</v>
      </c>
      <c r="BN35" s="17">
        <v>0</v>
      </c>
      <c r="BO35" s="18">
        <f t="shared" si="0"/>
        <v>2384.3004162289208</v>
      </c>
      <c r="BP35" s="17">
        <v>220.23662212473087</v>
      </c>
      <c r="BQ35" s="17">
        <v>0</v>
      </c>
      <c r="BR35" s="17">
        <v>6.4960816993503716</v>
      </c>
      <c r="BS35" s="17">
        <v>1.8048084886172728</v>
      </c>
      <c r="BT35" s="17">
        <v>3.3805537450561935E-3</v>
      </c>
      <c r="BU35" s="17">
        <v>967.09230215637319</v>
      </c>
      <c r="BV35" s="17">
        <v>170.13044019459736</v>
      </c>
      <c r="BW35" s="17">
        <v>661.13594856132954</v>
      </c>
      <c r="BX35" s="18">
        <f t="shared" si="1"/>
        <v>4411.2000000076641</v>
      </c>
    </row>
    <row r="36" spans="1:76" x14ac:dyDescent="0.2">
      <c r="A36" s="32" t="s">
        <v>87</v>
      </c>
      <c r="B36" s="16"/>
      <c r="C36" s="17">
        <v>13.037207376444467</v>
      </c>
      <c r="D36" s="17">
        <v>5.8152540495944621E-2</v>
      </c>
      <c r="E36" s="17">
        <v>9.0267696033985771</v>
      </c>
      <c r="F36" s="17">
        <v>28.553252447759888</v>
      </c>
      <c r="G36" s="17">
        <v>346.69365080081275</v>
      </c>
      <c r="H36" s="17">
        <v>28.906585498236929</v>
      </c>
      <c r="I36" s="17">
        <v>14.779802038761826</v>
      </c>
      <c r="J36" s="17">
        <v>81.644431489499993</v>
      </c>
      <c r="K36" s="17">
        <v>5.7478213510674712</v>
      </c>
      <c r="L36" s="17">
        <v>154.44385299344265</v>
      </c>
      <c r="M36" s="17">
        <v>425.17743519068512</v>
      </c>
      <c r="N36" s="17">
        <v>91.766652771990152</v>
      </c>
      <c r="O36" s="17">
        <v>35.228638330937478</v>
      </c>
      <c r="P36" s="17">
        <v>107.83485269318668</v>
      </c>
      <c r="Q36" s="17">
        <v>238.44662616195598</v>
      </c>
      <c r="R36" s="17">
        <v>42.695645908074994</v>
      </c>
      <c r="S36" s="17">
        <v>4.0730004861806481</v>
      </c>
      <c r="T36" s="17">
        <v>17.76034442941403</v>
      </c>
      <c r="U36" s="17">
        <v>80.075051452250008</v>
      </c>
      <c r="V36" s="17">
        <v>98.848311051811748</v>
      </c>
      <c r="W36" s="17">
        <v>6.7783759527479521</v>
      </c>
      <c r="X36" s="17">
        <v>21.080795508079831</v>
      </c>
      <c r="Y36" s="17">
        <v>5.4014236509325819</v>
      </c>
      <c r="Z36" s="17">
        <v>43.793241299374657</v>
      </c>
      <c r="AA36" s="17">
        <v>0.35916459587070293</v>
      </c>
      <c r="AB36" s="17">
        <v>44.584984006384516</v>
      </c>
      <c r="AC36" s="17">
        <v>354.10991361833146</v>
      </c>
      <c r="AD36" s="17">
        <v>340.9822952595257</v>
      </c>
      <c r="AE36" s="17">
        <v>1095.3084205686923</v>
      </c>
      <c r="AF36" s="17">
        <v>739.6581879850653</v>
      </c>
      <c r="AG36" s="17">
        <v>3682.7262325568845</v>
      </c>
      <c r="AH36" s="17">
        <v>184.19520063586714</v>
      </c>
      <c r="AI36" s="17">
        <v>474.71790095620577</v>
      </c>
      <c r="AJ36" s="17">
        <v>6882.022477855945</v>
      </c>
      <c r="AK36" s="17">
        <v>289.62329115469242</v>
      </c>
      <c r="AL36" s="17">
        <v>85.0765156890008</v>
      </c>
      <c r="AM36" s="17">
        <v>7.7767201408827589</v>
      </c>
      <c r="AN36" s="17">
        <v>6.2934498721959207</v>
      </c>
      <c r="AO36" s="17">
        <v>3.8044247262788224</v>
      </c>
      <c r="AP36" s="17">
        <v>38.995302699428684</v>
      </c>
      <c r="AQ36" s="17">
        <v>4.8899923440660933</v>
      </c>
      <c r="AR36" s="17">
        <v>2.390898268322466</v>
      </c>
      <c r="AS36" s="17">
        <v>9.9741556853758002</v>
      </c>
      <c r="AT36" s="17">
        <v>25.976252321477475</v>
      </c>
      <c r="AU36" s="17">
        <v>0.40544011862827589</v>
      </c>
      <c r="AV36" s="17">
        <v>53.325794318229214</v>
      </c>
      <c r="AW36" s="17">
        <v>27.852063524020394</v>
      </c>
      <c r="AX36" s="17">
        <v>12.886794983780513</v>
      </c>
      <c r="AY36" s="17">
        <v>2.1555635387635776</v>
      </c>
      <c r="AZ36" s="17">
        <v>8.3216100280697134</v>
      </c>
      <c r="BA36" s="17">
        <v>151.15102336750991</v>
      </c>
      <c r="BB36" s="17">
        <v>1.9346219742151842</v>
      </c>
      <c r="BC36" s="17">
        <v>0.62861568751604635</v>
      </c>
      <c r="BD36" s="17">
        <v>78.073112226538527</v>
      </c>
      <c r="BE36" s="17">
        <v>24.792956032411396</v>
      </c>
      <c r="BF36" s="17">
        <v>35.948357878510521</v>
      </c>
      <c r="BG36" s="17">
        <v>43.562218597681294</v>
      </c>
      <c r="BH36" s="17">
        <v>8.6861470491081239</v>
      </c>
      <c r="BI36" s="17">
        <v>3.6515118982009729</v>
      </c>
      <c r="BJ36" s="17">
        <v>4.3126851779594553</v>
      </c>
      <c r="BK36" s="17">
        <v>7.9365272808129657</v>
      </c>
      <c r="BL36" s="17">
        <v>0.96633939649938638</v>
      </c>
      <c r="BM36" s="17">
        <v>11.121420111881632</v>
      </c>
      <c r="BN36" s="17">
        <v>0</v>
      </c>
      <c r="BO36" s="18">
        <f t="shared" si="0"/>
        <v>16653.030505158375</v>
      </c>
      <c r="BP36" s="17">
        <v>413.71498526386563</v>
      </c>
      <c r="BQ36" s="17">
        <v>1.5019485112264756E-3</v>
      </c>
      <c r="BR36" s="17">
        <v>5228.7234171146238</v>
      </c>
      <c r="BS36" s="17">
        <v>41.728032708582042</v>
      </c>
      <c r="BT36" s="17">
        <v>0.5217330103565786</v>
      </c>
      <c r="BU36" s="17">
        <v>4558.4464734715048</v>
      </c>
      <c r="BV36" s="17">
        <v>629.45029873486203</v>
      </c>
      <c r="BW36" s="17">
        <v>4294.9830607226904</v>
      </c>
      <c r="BX36" s="18">
        <f t="shared" si="1"/>
        <v>31820.600008133366</v>
      </c>
    </row>
    <row r="37" spans="1:76" x14ac:dyDescent="0.2">
      <c r="A37" s="32" t="s">
        <v>88</v>
      </c>
      <c r="B37" s="16"/>
      <c r="C37" s="17">
        <v>1.4409556932881529</v>
      </c>
      <c r="D37" s="17">
        <v>7.9613896706004343E-5</v>
      </c>
      <c r="E37" s="17">
        <v>1.4171092084816801E-5</v>
      </c>
      <c r="F37" s="17">
        <v>0.33283149115098026</v>
      </c>
      <c r="G37" s="17">
        <v>14.233715955015597</v>
      </c>
      <c r="H37" s="17">
        <v>10.246682314734949</v>
      </c>
      <c r="I37" s="17">
        <v>2.8362649517455139</v>
      </c>
      <c r="J37" s="17">
        <v>2.2626047021031117</v>
      </c>
      <c r="K37" s="17">
        <v>10.096740315451248</v>
      </c>
      <c r="L37" s="17">
        <v>1.3881368375890415</v>
      </c>
      <c r="M37" s="17">
        <v>17.699767525568589</v>
      </c>
      <c r="N37" s="17">
        <v>7.1237436871493554</v>
      </c>
      <c r="O37" s="17">
        <v>22.777419009745845</v>
      </c>
      <c r="P37" s="17">
        <v>6.4105117445730073</v>
      </c>
      <c r="Q37" s="17">
        <v>5.427951057523412</v>
      </c>
      <c r="R37" s="17">
        <v>4.2449003553801621</v>
      </c>
      <c r="S37" s="17">
        <v>1.4147536979964543</v>
      </c>
      <c r="T37" s="17">
        <v>2.3866719961657292</v>
      </c>
      <c r="U37" s="17">
        <v>16.137047374686205</v>
      </c>
      <c r="V37" s="17">
        <v>2.8526035750006815</v>
      </c>
      <c r="W37" s="17">
        <v>1.664871340629662</v>
      </c>
      <c r="X37" s="17">
        <v>17.998394391120648</v>
      </c>
      <c r="Y37" s="17">
        <v>2.407288536305205</v>
      </c>
      <c r="Z37" s="17">
        <v>34.127740094534005</v>
      </c>
      <c r="AA37" s="17">
        <v>17.831431656035928</v>
      </c>
      <c r="AB37" s="17">
        <v>3.1212562436740536</v>
      </c>
      <c r="AC37" s="17">
        <v>66.219050140639084</v>
      </c>
      <c r="AD37" s="17">
        <v>52.839974909448884</v>
      </c>
      <c r="AE37" s="17">
        <v>305.22406390770459</v>
      </c>
      <c r="AF37" s="17">
        <v>181.16859221084954</v>
      </c>
      <c r="AG37" s="17">
        <v>64.384401502574136</v>
      </c>
      <c r="AH37" s="17">
        <v>0.11516736866862766</v>
      </c>
      <c r="AI37" s="17">
        <v>2.9393907314550813</v>
      </c>
      <c r="AJ37" s="17">
        <v>38.788604307850107</v>
      </c>
      <c r="AK37" s="17">
        <v>492.11848415907969</v>
      </c>
      <c r="AL37" s="17">
        <v>10.000054195555405</v>
      </c>
      <c r="AM37" s="17">
        <v>59.199933716916775</v>
      </c>
      <c r="AN37" s="17">
        <v>10.686563178915261</v>
      </c>
      <c r="AO37" s="17">
        <v>34.226105274896554</v>
      </c>
      <c r="AP37" s="17">
        <v>23.435703202752002</v>
      </c>
      <c r="AQ37" s="17">
        <v>39.940941708469836</v>
      </c>
      <c r="AR37" s="17">
        <v>21.958451653827094</v>
      </c>
      <c r="AS37" s="17">
        <v>79.253204635353711</v>
      </c>
      <c r="AT37" s="17">
        <v>30.104715640035845</v>
      </c>
      <c r="AU37" s="17">
        <v>6.9102179898896212E-4</v>
      </c>
      <c r="AV37" s="17">
        <v>469.05273707506421</v>
      </c>
      <c r="AW37" s="17">
        <v>38.006846412382856</v>
      </c>
      <c r="AX37" s="17">
        <v>7.3063180182193364</v>
      </c>
      <c r="AY37" s="17">
        <v>8.8662851967267731</v>
      </c>
      <c r="AZ37" s="17">
        <v>141.14076733622741</v>
      </c>
      <c r="BA37" s="17">
        <v>16.48319949936873</v>
      </c>
      <c r="BB37" s="17">
        <v>41.099210318459875</v>
      </c>
      <c r="BC37" s="17">
        <v>4.3716364902601228</v>
      </c>
      <c r="BD37" s="17">
        <v>103.69870888525338</v>
      </c>
      <c r="BE37" s="17">
        <v>735.5492037722878</v>
      </c>
      <c r="BF37" s="17">
        <v>66.588302739064346</v>
      </c>
      <c r="BG37" s="17">
        <v>173.61855103488938</v>
      </c>
      <c r="BH37" s="17">
        <v>22.983074153451753</v>
      </c>
      <c r="BI37" s="17">
        <v>8.3445171048125921</v>
      </c>
      <c r="BJ37" s="17">
        <v>5.4706890163463333</v>
      </c>
      <c r="BK37" s="17">
        <v>132.28492510378706</v>
      </c>
      <c r="BL37" s="17">
        <v>5.6400010613488023</v>
      </c>
      <c r="BM37" s="17">
        <v>6.2818251134021201</v>
      </c>
      <c r="BN37" s="17">
        <v>0</v>
      </c>
      <c r="BO37" s="18">
        <f t="shared" si="0"/>
        <v>3705.8552701302997</v>
      </c>
      <c r="BP37" s="17">
        <v>327.38585334343855</v>
      </c>
      <c r="BQ37" s="17">
        <v>0</v>
      </c>
      <c r="BR37" s="17">
        <v>3.8705551558235749E-3</v>
      </c>
      <c r="BS37" s="17">
        <v>38.577873875486738</v>
      </c>
      <c r="BT37" s="17">
        <v>-2.7430837760173566E-2</v>
      </c>
      <c r="BU37" s="17">
        <v>624.82792304945428</v>
      </c>
      <c r="BV37" s="17">
        <v>36.511347840015475</v>
      </c>
      <c r="BW37" s="17">
        <v>379.36529204260944</v>
      </c>
      <c r="BX37" s="18">
        <f t="shared" si="1"/>
        <v>5112.4999999986994</v>
      </c>
    </row>
    <row r="38" spans="1:76" x14ac:dyDescent="0.2">
      <c r="A38" s="32" t="s">
        <v>92</v>
      </c>
      <c r="B38" s="16"/>
      <c r="C38" s="17">
        <v>8.3226368908045618</v>
      </c>
      <c r="D38" s="17">
        <v>1.7308558372737197E-2</v>
      </c>
      <c r="E38" s="17">
        <v>1.0237613330387266E-3</v>
      </c>
      <c r="F38" s="17">
        <v>0.82742902829483767</v>
      </c>
      <c r="G38" s="17">
        <v>27.538984541872047</v>
      </c>
      <c r="H38" s="17">
        <v>7.7904041250251215</v>
      </c>
      <c r="I38" s="17">
        <v>3.6534849605574324</v>
      </c>
      <c r="J38" s="17">
        <v>3.4352244512813801</v>
      </c>
      <c r="K38" s="17">
        <v>2.6095613225169503</v>
      </c>
      <c r="L38" s="17">
        <v>11.817736222197626</v>
      </c>
      <c r="M38" s="17">
        <v>28.837725560223539</v>
      </c>
      <c r="N38" s="17">
        <v>91.832069604216329</v>
      </c>
      <c r="O38" s="17">
        <v>9.6750007727088416</v>
      </c>
      <c r="P38" s="17">
        <v>12.15307229114164</v>
      </c>
      <c r="Q38" s="17">
        <v>8.9643855685975744</v>
      </c>
      <c r="R38" s="17">
        <v>22.137520268894416</v>
      </c>
      <c r="S38" s="17">
        <v>7.6946513262459728</v>
      </c>
      <c r="T38" s="17">
        <v>6.1499477452670028</v>
      </c>
      <c r="U38" s="17">
        <v>19.548934813356134</v>
      </c>
      <c r="V38" s="17">
        <v>14.849542589084356</v>
      </c>
      <c r="W38" s="17">
        <v>5.2040730619350555</v>
      </c>
      <c r="X38" s="17">
        <v>5.3212698410549342</v>
      </c>
      <c r="Y38" s="17">
        <v>12.286243051062417</v>
      </c>
      <c r="Z38" s="17">
        <v>18.711670583717957</v>
      </c>
      <c r="AA38" s="17">
        <v>0.65080637792575735</v>
      </c>
      <c r="AB38" s="17">
        <v>4.0820657184230296</v>
      </c>
      <c r="AC38" s="17">
        <v>138.14265656511637</v>
      </c>
      <c r="AD38" s="17">
        <v>31.568302283598776</v>
      </c>
      <c r="AE38" s="17">
        <v>208.51307785872149</v>
      </c>
      <c r="AF38" s="17">
        <v>92.123070021121563</v>
      </c>
      <c r="AG38" s="17">
        <v>30.176548355725792</v>
      </c>
      <c r="AH38" s="17">
        <v>2.4856543762504719</v>
      </c>
      <c r="AI38" s="17">
        <v>19.148763541808549</v>
      </c>
      <c r="AJ38" s="17">
        <v>265.78025033023562</v>
      </c>
      <c r="AK38" s="17">
        <v>3.6007893460235496</v>
      </c>
      <c r="AL38" s="17">
        <v>91.459747777510771</v>
      </c>
      <c r="AM38" s="17">
        <v>6.5404663761810902</v>
      </c>
      <c r="AN38" s="17">
        <v>75.497567933329137</v>
      </c>
      <c r="AO38" s="17">
        <v>10.473242090818085</v>
      </c>
      <c r="AP38" s="17">
        <v>98.87107041992472</v>
      </c>
      <c r="AQ38" s="17">
        <v>96.986715426870319</v>
      </c>
      <c r="AR38" s="17">
        <v>17.91688282478583</v>
      </c>
      <c r="AS38" s="17">
        <v>320.44564381765304</v>
      </c>
      <c r="AT38" s="17">
        <v>27.929440292273902</v>
      </c>
      <c r="AU38" s="17">
        <v>1.1559827848605571</v>
      </c>
      <c r="AV38" s="17">
        <v>180.55401762189427</v>
      </c>
      <c r="AW38" s="17">
        <v>94.102226215015463</v>
      </c>
      <c r="AX38" s="17">
        <v>15.488109817643531</v>
      </c>
      <c r="AY38" s="17">
        <v>7.9910877336320674</v>
      </c>
      <c r="AZ38" s="17">
        <v>11.449109552211409</v>
      </c>
      <c r="BA38" s="17">
        <v>15.872522695483291</v>
      </c>
      <c r="BB38" s="17">
        <v>18.689668815539395</v>
      </c>
      <c r="BC38" s="17">
        <v>263.42071945906599</v>
      </c>
      <c r="BD38" s="17">
        <v>82.597719908278663</v>
      </c>
      <c r="BE38" s="17">
        <v>266.08960999359471</v>
      </c>
      <c r="BF38" s="17">
        <v>437.77726268867048</v>
      </c>
      <c r="BG38" s="17">
        <v>548.36216453480711</v>
      </c>
      <c r="BH38" s="17">
        <v>84.760820715786295</v>
      </c>
      <c r="BI38" s="17">
        <v>55.314958464818474</v>
      </c>
      <c r="BJ38" s="17">
        <v>50.261512758180068</v>
      </c>
      <c r="BK38" s="17">
        <v>357.36631164417969</v>
      </c>
      <c r="BL38" s="17">
        <v>0.67511936319499766</v>
      </c>
      <c r="BM38" s="17">
        <v>23.332275518361193</v>
      </c>
      <c r="BN38" s="17">
        <v>0</v>
      </c>
      <c r="BO38" s="18">
        <f t="shared" si="0"/>
        <v>4387.033862959277</v>
      </c>
      <c r="BP38" s="17">
        <v>8952.2053647148241</v>
      </c>
      <c r="BQ38" s="17">
        <v>1.8224464743467779E-3</v>
      </c>
      <c r="BR38" s="17">
        <v>0.50846328090724047</v>
      </c>
      <c r="BS38" s="17">
        <v>7.5300163318102129</v>
      </c>
      <c r="BT38" s="17">
        <v>2.1800189782565742E-2</v>
      </c>
      <c r="BU38" s="17">
        <v>342.18396124768947</v>
      </c>
      <c r="BV38" s="17">
        <v>92.261648301202783</v>
      </c>
      <c r="BW38" s="17">
        <v>112.7530603654024</v>
      </c>
      <c r="BX38" s="18">
        <f t="shared" si="1"/>
        <v>13894.49999983737</v>
      </c>
    </row>
    <row r="39" spans="1:76" x14ac:dyDescent="0.2">
      <c r="A39" s="32" t="s">
        <v>93</v>
      </c>
      <c r="B39" s="16"/>
      <c r="C39" s="17">
        <v>5.1272977719555524</v>
      </c>
      <c r="D39" s="17">
        <v>0.16184745439059464</v>
      </c>
      <c r="E39" s="17">
        <v>2.7822973377585193E-2</v>
      </c>
      <c r="F39" s="17">
        <v>0.23615043446479506</v>
      </c>
      <c r="G39" s="17">
        <v>66.549634809782845</v>
      </c>
      <c r="H39" s="17">
        <v>5.4382045782386967</v>
      </c>
      <c r="I39" s="17">
        <v>6.2344815847288366</v>
      </c>
      <c r="J39" s="17">
        <v>21.691033381036643</v>
      </c>
      <c r="K39" s="17">
        <v>19.930104398340173</v>
      </c>
      <c r="L39" s="17">
        <v>25.905099491672779</v>
      </c>
      <c r="M39" s="17">
        <v>22.882845581119476</v>
      </c>
      <c r="N39" s="17">
        <v>60.993624149879672</v>
      </c>
      <c r="O39" s="17">
        <v>8.3025736760171966</v>
      </c>
      <c r="P39" s="17">
        <v>10.656238053805623</v>
      </c>
      <c r="Q39" s="17">
        <v>16.549195416832781</v>
      </c>
      <c r="R39" s="17">
        <v>35.602527331328517</v>
      </c>
      <c r="S39" s="17">
        <v>36.068215060742176</v>
      </c>
      <c r="T39" s="17">
        <v>10.75176466365682</v>
      </c>
      <c r="U39" s="17">
        <v>44.574722521717213</v>
      </c>
      <c r="V39" s="17">
        <v>9.1839725291062084</v>
      </c>
      <c r="W39" s="17">
        <v>2.7136618305870583</v>
      </c>
      <c r="X39" s="17">
        <v>7.8725913481420449</v>
      </c>
      <c r="Y39" s="17">
        <v>4.3404518534386369</v>
      </c>
      <c r="Z39" s="17">
        <v>8.4516683518382472</v>
      </c>
      <c r="AA39" s="17">
        <v>0.52662700271871044</v>
      </c>
      <c r="AB39" s="17">
        <v>3.3864362816325575</v>
      </c>
      <c r="AC39" s="17">
        <v>71.376946888594176</v>
      </c>
      <c r="AD39" s="17">
        <v>54.68638253789635</v>
      </c>
      <c r="AE39" s="17">
        <v>196.7541417229485</v>
      </c>
      <c r="AF39" s="17">
        <v>156.49277233817136</v>
      </c>
      <c r="AG39" s="17">
        <v>18.395629808765825</v>
      </c>
      <c r="AH39" s="17">
        <v>0.61619220294507615</v>
      </c>
      <c r="AI39" s="17">
        <v>1.2757893798129816</v>
      </c>
      <c r="AJ39" s="17">
        <v>26.118500323383536</v>
      </c>
      <c r="AK39" s="17">
        <v>1.2493674491750757</v>
      </c>
      <c r="AL39" s="17">
        <v>20.626279832452752</v>
      </c>
      <c r="AM39" s="17">
        <v>102.98335172963537</v>
      </c>
      <c r="AN39" s="17">
        <v>85.212217649198692</v>
      </c>
      <c r="AO39" s="17">
        <v>8.5385027256291171</v>
      </c>
      <c r="AP39" s="17">
        <v>28.068930988920282</v>
      </c>
      <c r="AQ39" s="17">
        <v>27.16601478246676</v>
      </c>
      <c r="AR39" s="17">
        <v>6.716548281666471</v>
      </c>
      <c r="AS39" s="17">
        <v>160.65216738938065</v>
      </c>
      <c r="AT39" s="17">
        <v>17.377937423415318</v>
      </c>
      <c r="AU39" s="17">
        <v>1.3557847696163436</v>
      </c>
      <c r="AV39" s="17">
        <v>95.705549334219839</v>
      </c>
      <c r="AW39" s="17">
        <v>25.623680514493337</v>
      </c>
      <c r="AX39" s="17">
        <v>7.8595721877506097</v>
      </c>
      <c r="AY39" s="17">
        <v>131.57560645236333</v>
      </c>
      <c r="AZ39" s="17">
        <v>8.7639540029139518</v>
      </c>
      <c r="BA39" s="17">
        <v>84.09258658977673</v>
      </c>
      <c r="BB39" s="17">
        <v>4.8948857833100927</v>
      </c>
      <c r="BC39" s="17">
        <v>3.2429364632167776</v>
      </c>
      <c r="BD39" s="17">
        <v>28.12526555446928</v>
      </c>
      <c r="BE39" s="17">
        <v>53.503161101858154</v>
      </c>
      <c r="BF39" s="17">
        <v>136.74224786139868</v>
      </c>
      <c r="BG39" s="17">
        <v>27.478808104417176</v>
      </c>
      <c r="BH39" s="17">
        <v>10.327358083758934</v>
      </c>
      <c r="BI39" s="17">
        <v>22.383752266874655</v>
      </c>
      <c r="BJ39" s="17">
        <v>4.0491865296635421</v>
      </c>
      <c r="BK39" s="17">
        <v>54.311917689987638</v>
      </c>
      <c r="BL39" s="17">
        <v>3.1916500060275022</v>
      </c>
      <c r="BM39" s="17">
        <v>8.8646346976895796</v>
      </c>
      <c r="BN39" s="17">
        <v>0</v>
      </c>
      <c r="BO39" s="18">
        <f t="shared" si="0"/>
        <v>2130.5590039788162</v>
      </c>
      <c r="BP39" s="17">
        <v>989.26732529323124</v>
      </c>
      <c r="BQ39" s="17">
        <v>6.4996602240210049E-3</v>
      </c>
      <c r="BR39" s="17">
        <v>9.5511126616085296</v>
      </c>
      <c r="BS39" s="17">
        <v>1255.8892958719669</v>
      </c>
      <c r="BT39" s="17">
        <v>-2.0004939213796513</v>
      </c>
      <c r="BU39" s="17">
        <v>693.65995776173634</v>
      </c>
      <c r="BV39" s="17">
        <v>136.24360143372891</v>
      </c>
      <c r="BW39" s="17">
        <v>443.22370424555862</v>
      </c>
      <c r="BX39" s="18">
        <f t="shared" si="1"/>
        <v>5656.4000069854919</v>
      </c>
    </row>
    <row r="40" spans="1:76" x14ac:dyDescent="0.2">
      <c r="A40" s="32" t="s">
        <v>94</v>
      </c>
      <c r="B40" s="16"/>
      <c r="C40" s="17">
        <v>1.0307646283312741</v>
      </c>
      <c r="D40" s="17">
        <v>2.9377527884515604E-2</v>
      </c>
      <c r="E40" s="17">
        <v>5.301747404344026E-3</v>
      </c>
      <c r="F40" s="17">
        <v>5.0797292513106287E-2</v>
      </c>
      <c r="G40" s="17">
        <v>52.934906451550177</v>
      </c>
      <c r="H40" s="17">
        <v>2.508370033824487</v>
      </c>
      <c r="I40" s="17">
        <v>20.918732357363897</v>
      </c>
      <c r="J40" s="17">
        <v>4.1443682436869196</v>
      </c>
      <c r="K40" s="17">
        <v>0.96463599464263017</v>
      </c>
      <c r="L40" s="17">
        <v>0.76794602377087462</v>
      </c>
      <c r="M40" s="17">
        <v>7.4810089140555647</v>
      </c>
      <c r="N40" s="17">
        <v>8.228180342144281</v>
      </c>
      <c r="O40" s="17">
        <v>4.8942313922709051</v>
      </c>
      <c r="P40" s="17">
        <v>11.135233006086613</v>
      </c>
      <c r="Q40" s="17">
        <v>1.6051431534270399</v>
      </c>
      <c r="R40" s="17">
        <v>9.1574818197329773</v>
      </c>
      <c r="S40" s="17">
        <v>0.56994346541015029</v>
      </c>
      <c r="T40" s="17">
        <v>1.0235889144361086</v>
      </c>
      <c r="U40" s="17">
        <v>5.5536349187066119</v>
      </c>
      <c r="V40" s="17">
        <v>4.9570632400646772</v>
      </c>
      <c r="W40" s="17">
        <v>5.2124235599534191E-2</v>
      </c>
      <c r="X40" s="17">
        <v>2.7446260892465588</v>
      </c>
      <c r="Y40" s="17">
        <v>1.8153102354486441</v>
      </c>
      <c r="Z40" s="17">
        <v>0.48136044074198736</v>
      </c>
      <c r="AA40" s="17">
        <v>0.32749329591603393</v>
      </c>
      <c r="AB40" s="17">
        <v>1.2323871196648288</v>
      </c>
      <c r="AC40" s="17">
        <v>37.322706503525929</v>
      </c>
      <c r="AD40" s="17">
        <v>187.53034080665037</v>
      </c>
      <c r="AE40" s="17">
        <v>286.84678241004372</v>
      </c>
      <c r="AF40" s="17">
        <v>134.02479186289654</v>
      </c>
      <c r="AG40" s="17">
        <v>2.7319663367119658</v>
      </c>
      <c r="AH40" s="17">
        <v>0.26653833126795173</v>
      </c>
      <c r="AI40" s="17">
        <v>2.6488168620689474</v>
      </c>
      <c r="AJ40" s="17">
        <v>6.7089268809338467</v>
      </c>
      <c r="AK40" s="17">
        <v>7.6996325827769982E-2</v>
      </c>
      <c r="AL40" s="17">
        <v>34.370731213580797</v>
      </c>
      <c r="AM40" s="17">
        <v>72.228834468799889</v>
      </c>
      <c r="AN40" s="17">
        <v>698.69599631235667</v>
      </c>
      <c r="AO40" s="17">
        <v>61.746130355052728</v>
      </c>
      <c r="AP40" s="17">
        <v>61.691531367791249</v>
      </c>
      <c r="AQ40" s="17">
        <v>1.1422984437616703</v>
      </c>
      <c r="AR40" s="17">
        <v>0.42887233954691051</v>
      </c>
      <c r="AS40" s="17">
        <v>0.63706773288938645</v>
      </c>
      <c r="AT40" s="17">
        <v>26.317807180578448</v>
      </c>
      <c r="AU40" s="17">
        <v>0.25498704382692705</v>
      </c>
      <c r="AV40" s="17">
        <v>152.54662665419178</v>
      </c>
      <c r="AW40" s="17">
        <v>3.4809107181900845</v>
      </c>
      <c r="AX40" s="17">
        <v>4.3152953845957818</v>
      </c>
      <c r="AY40" s="17">
        <v>601.80518630060556</v>
      </c>
      <c r="AZ40" s="17">
        <v>1.117732685395747</v>
      </c>
      <c r="BA40" s="17">
        <v>8.3285753452279501</v>
      </c>
      <c r="BB40" s="17">
        <v>9.0013280869629568</v>
      </c>
      <c r="BC40" s="17">
        <v>8.6662621387086674</v>
      </c>
      <c r="BD40" s="17">
        <v>8.8001542524188956</v>
      </c>
      <c r="BE40" s="17">
        <v>9.8670629676513038</v>
      </c>
      <c r="BF40" s="17">
        <v>32.063781232942908</v>
      </c>
      <c r="BG40" s="17">
        <v>2.6574985938614955</v>
      </c>
      <c r="BH40" s="17">
        <v>7.4883277911043695</v>
      </c>
      <c r="BI40" s="17">
        <v>53.472861220259432</v>
      </c>
      <c r="BJ40" s="17">
        <v>34.507323158502572</v>
      </c>
      <c r="BK40" s="17">
        <v>90.103383540859284</v>
      </c>
      <c r="BL40" s="17">
        <v>5.5302424638917581E-2</v>
      </c>
      <c r="BM40" s="17">
        <v>14.648371017754478</v>
      </c>
      <c r="BN40" s="17">
        <v>0</v>
      </c>
      <c r="BO40" s="18">
        <f t="shared" si="0"/>
        <v>2803.2121171759077</v>
      </c>
      <c r="BP40" s="17">
        <v>833.07497685772421</v>
      </c>
      <c r="BQ40" s="17">
        <v>5.6213277613154642E-4</v>
      </c>
      <c r="BR40" s="17">
        <v>574.75417114621268</v>
      </c>
      <c r="BS40" s="17">
        <v>387.24052536855476</v>
      </c>
      <c r="BT40" s="17">
        <v>0.18480360472973859</v>
      </c>
      <c r="BU40" s="17">
        <v>412.87073959667248</v>
      </c>
      <c r="BV40" s="17">
        <v>79.060888988095641</v>
      </c>
      <c r="BW40" s="17">
        <v>120.10121464970277</v>
      </c>
      <c r="BX40" s="18">
        <f t="shared" si="1"/>
        <v>5210.4999995203752</v>
      </c>
    </row>
    <row r="41" spans="1:76" x14ac:dyDescent="0.2">
      <c r="A41" s="32" t="s">
        <v>95</v>
      </c>
      <c r="B41" s="16"/>
      <c r="C41" s="17">
        <v>3.2906968424607217</v>
      </c>
      <c r="D41" s="17">
        <v>0.10676223548275181</v>
      </c>
      <c r="E41" s="17">
        <v>1.9003434485739327E-2</v>
      </c>
      <c r="F41" s="17">
        <v>8.4957718869782166</v>
      </c>
      <c r="G41" s="17">
        <v>28.637589236635197</v>
      </c>
      <c r="H41" s="17">
        <v>6.2296754849973004</v>
      </c>
      <c r="I41" s="17">
        <v>2.8300554608679449</v>
      </c>
      <c r="J41" s="17">
        <v>4.431401578122129</v>
      </c>
      <c r="K41" s="17">
        <v>3.4631300191073482</v>
      </c>
      <c r="L41" s="17">
        <v>2.7161939233183343</v>
      </c>
      <c r="M41" s="17">
        <v>22.073691707915938</v>
      </c>
      <c r="N41" s="17">
        <v>20.053145101863237</v>
      </c>
      <c r="O41" s="17">
        <v>10.86404193119121</v>
      </c>
      <c r="P41" s="17">
        <v>13.310711611326127</v>
      </c>
      <c r="Q41" s="17">
        <v>26.502814877311994</v>
      </c>
      <c r="R41" s="17">
        <v>12.949055394764033</v>
      </c>
      <c r="S41" s="17">
        <v>6.7674315232527391</v>
      </c>
      <c r="T41" s="17">
        <v>5.3220876570014113</v>
      </c>
      <c r="U41" s="17">
        <v>13.460748045346236</v>
      </c>
      <c r="V41" s="17">
        <v>6.6404811742326322</v>
      </c>
      <c r="W41" s="17">
        <v>2.1736185164839701</v>
      </c>
      <c r="X41" s="17">
        <v>6.3527187649902226</v>
      </c>
      <c r="Y41" s="17">
        <v>14.377034391567109</v>
      </c>
      <c r="Z41" s="17">
        <v>33.696172713036951</v>
      </c>
      <c r="AA41" s="17">
        <v>4.9849432334592105</v>
      </c>
      <c r="AB41" s="17">
        <v>9.4079776638797803</v>
      </c>
      <c r="AC41" s="17">
        <v>135.56390368756252</v>
      </c>
      <c r="AD41" s="17">
        <v>87.216293293330992</v>
      </c>
      <c r="AE41" s="17">
        <v>233.03970597750953</v>
      </c>
      <c r="AF41" s="17">
        <v>74.569310259242513</v>
      </c>
      <c r="AG41" s="17">
        <v>82.056501869941499</v>
      </c>
      <c r="AH41" s="17">
        <v>1.7726834405725067</v>
      </c>
      <c r="AI41" s="17">
        <v>16.786954539472841</v>
      </c>
      <c r="AJ41" s="17">
        <v>45.653094141570406</v>
      </c>
      <c r="AK41" s="17">
        <v>8.4073258469960024</v>
      </c>
      <c r="AL41" s="17">
        <v>41.327019703514303</v>
      </c>
      <c r="AM41" s="17">
        <v>9.343904393312279</v>
      </c>
      <c r="AN41" s="17">
        <v>101.25759832390719</v>
      </c>
      <c r="AO41" s="17">
        <v>1389.1064136727136</v>
      </c>
      <c r="AP41" s="17">
        <v>448.33080659441191</v>
      </c>
      <c r="AQ41" s="17">
        <v>320.65619012472683</v>
      </c>
      <c r="AR41" s="17">
        <v>92.158768800333192</v>
      </c>
      <c r="AS41" s="17">
        <v>785.03430030178833</v>
      </c>
      <c r="AT41" s="17">
        <v>50.981774874330085</v>
      </c>
      <c r="AU41" s="17">
        <v>0.92666023244419826</v>
      </c>
      <c r="AV41" s="17">
        <v>322.09850317230024</v>
      </c>
      <c r="AW41" s="17">
        <v>64.932021642282052</v>
      </c>
      <c r="AX41" s="17">
        <v>19.4428665903955</v>
      </c>
      <c r="AY41" s="17">
        <v>6.4084204814287942</v>
      </c>
      <c r="AZ41" s="17">
        <v>14.361499450571678</v>
      </c>
      <c r="BA41" s="17">
        <v>30.153050787571974</v>
      </c>
      <c r="BB41" s="17">
        <v>21.240896727240212</v>
      </c>
      <c r="BC41" s="17">
        <v>2.6209255317918023</v>
      </c>
      <c r="BD41" s="17">
        <v>86.832967410918386</v>
      </c>
      <c r="BE41" s="17">
        <v>151.36327836684194</v>
      </c>
      <c r="BF41" s="17">
        <v>80.257180579805748</v>
      </c>
      <c r="BG41" s="17">
        <v>232.69064767135706</v>
      </c>
      <c r="BH41" s="17">
        <v>60.19214674282118</v>
      </c>
      <c r="BI41" s="17">
        <v>13.859023805836172</v>
      </c>
      <c r="BJ41" s="17">
        <v>11.947385632941723</v>
      </c>
      <c r="BK41" s="17">
        <v>66.869510966079332</v>
      </c>
      <c r="BL41" s="17">
        <v>5.4019307867734909</v>
      </c>
      <c r="BM41" s="17">
        <v>14.950096753482503</v>
      </c>
      <c r="BN41" s="17">
        <v>0</v>
      </c>
      <c r="BO41" s="18">
        <f t="shared" si="0"/>
        <v>5398.9685175881978</v>
      </c>
      <c r="BP41" s="17">
        <v>4769.1401809118888</v>
      </c>
      <c r="BQ41" s="17">
        <v>8.9238578210882984E-3</v>
      </c>
      <c r="BR41" s="17">
        <v>12.148945986988204</v>
      </c>
      <c r="BS41" s="17">
        <v>128.5366778332565</v>
      </c>
      <c r="BT41" s="17">
        <v>0.67160334401783039</v>
      </c>
      <c r="BU41" s="17">
        <v>1059.3165494860361</v>
      </c>
      <c r="BV41" s="17">
        <v>206.45869848748202</v>
      </c>
      <c r="BW41" s="17">
        <v>1467.2499007612905</v>
      </c>
      <c r="BX41" s="18">
        <f t="shared" si="1"/>
        <v>13042.499998256979</v>
      </c>
    </row>
    <row r="42" spans="1:76" x14ac:dyDescent="0.2">
      <c r="A42" s="32" t="s">
        <v>96</v>
      </c>
      <c r="B42" s="16"/>
      <c r="C42" s="17">
        <v>16.177063249196301</v>
      </c>
      <c r="D42" s="17">
        <v>0.55200161624443644</v>
      </c>
      <c r="E42" s="17">
        <v>0.11544167200832456</v>
      </c>
      <c r="F42" s="17">
        <v>49.73191923185113</v>
      </c>
      <c r="G42" s="17">
        <v>58.265268358471772</v>
      </c>
      <c r="H42" s="17">
        <v>18.148630972740666</v>
      </c>
      <c r="I42" s="17">
        <v>4.2587705793246586</v>
      </c>
      <c r="J42" s="17">
        <v>11.673373126821046</v>
      </c>
      <c r="K42" s="17">
        <v>7.5119982194112254</v>
      </c>
      <c r="L42" s="17">
        <v>205.35848532636436</v>
      </c>
      <c r="M42" s="17">
        <v>188.47015831508298</v>
      </c>
      <c r="N42" s="17">
        <v>341.90262578343129</v>
      </c>
      <c r="O42" s="17">
        <v>28.051922702977649</v>
      </c>
      <c r="P42" s="17">
        <v>33.42949571080878</v>
      </c>
      <c r="Q42" s="17">
        <v>75.745064962290954</v>
      </c>
      <c r="R42" s="17">
        <v>52.3260241003711</v>
      </c>
      <c r="S42" s="17">
        <v>41.474152066201789</v>
      </c>
      <c r="T42" s="17">
        <v>38.940576669691033</v>
      </c>
      <c r="U42" s="17">
        <v>71.77256086545728</v>
      </c>
      <c r="V42" s="17">
        <v>60.561381916039487</v>
      </c>
      <c r="W42" s="17">
        <v>8.6582617100653536</v>
      </c>
      <c r="X42" s="17">
        <v>26.813878395951704</v>
      </c>
      <c r="Y42" s="17">
        <v>48.304439412102553</v>
      </c>
      <c r="Z42" s="17">
        <v>215.46445498924987</v>
      </c>
      <c r="AA42" s="17">
        <v>12.060474850312035</v>
      </c>
      <c r="AB42" s="17">
        <v>9.7339243117980576</v>
      </c>
      <c r="AC42" s="17">
        <v>348.47407869146758</v>
      </c>
      <c r="AD42" s="17">
        <v>160.56191106909665</v>
      </c>
      <c r="AE42" s="17">
        <v>761.30034486980946</v>
      </c>
      <c r="AF42" s="17">
        <v>244.09093217934938</v>
      </c>
      <c r="AG42" s="17">
        <v>209.43223943014678</v>
      </c>
      <c r="AH42" s="17">
        <v>4.5078760696129452</v>
      </c>
      <c r="AI42" s="17">
        <v>14.810801664640135</v>
      </c>
      <c r="AJ42" s="17">
        <v>196.39117787626219</v>
      </c>
      <c r="AK42" s="17">
        <v>43.887947152686912</v>
      </c>
      <c r="AL42" s="17">
        <v>56.158386845488394</v>
      </c>
      <c r="AM42" s="17">
        <v>154.35948638972667</v>
      </c>
      <c r="AN42" s="17">
        <v>73.804884763787584</v>
      </c>
      <c r="AO42" s="17">
        <v>1513.1668875178088</v>
      </c>
      <c r="AP42" s="17">
        <v>6772.7260858321533</v>
      </c>
      <c r="AQ42" s="17">
        <v>693.24816902983366</v>
      </c>
      <c r="AR42" s="17">
        <v>264.97367667535229</v>
      </c>
      <c r="AS42" s="17">
        <v>662.42187279543248</v>
      </c>
      <c r="AT42" s="17">
        <v>64.772372044257764</v>
      </c>
      <c r="AU42" s="17">
        <v>4.6375099857490714</v>
      </c>
      <c r="AV42" s="17">
        <v>1763.9391203866762</v>
      </c>
      <c r="AW42" s="17">
        <v>461.06259583342836</v>
      </c>
      <c r="AX42" s="17">
        <v>83.520620936088861</v>
      </c>
      <c r="AY42" s="17">
        <v>141.58798193900589</v>
      </c>
      <c r="AZ42" s="17">
        <v>30.779772116195204</v>
      </c>
      <c r="BA42" s="17">
        <v>189.16846387348534</v>
      </c>
      <c r="BB42" s="17">
        <v>105.30268599290116</v>
      </c>
      <c r="BC42" s="17">
        <v>36.874633218675726</v>
      </c>
      <c r="BD42" s="17">
        <v>264.28540875036003</v>
      </c>
      <c r="BE42" s="17">
        <v>546.23637948853832</v>
      </c>
      <c r="BF42" s="17">
        <v>73.030529962507117</v>
      </c>
      <c r="BG42" s="17">
        <v>451.89271642267761</v>
      </c>
      <c r="BH42" s="17">
        <v>60.992042669509416</v>
      </c>
      <c r="BI42" s="17">
        <v>191.33621788322228</v>
      </c>
      <c r="BJ42" s="17">
        <v>5.8611605107257869</v>
      </c>
      <c r="BK42" s="17">
        <v>80.086019283600422</v>
      </c>
      <c r="BL42" s="17">
        <v>14.181010902971082</v>
      </c>
      <c r="BM42" s="17">
        <v>44.3187131068958</v>
      </c>
      <c r="BN42" s="17">
        <v>0</v>
      </c>
      <c r="BO42" s="18">
        <f t="shared" si="0"/>
        <v>18413.685063274388</v>
      </c>
      <c r="BP42" s="17">
        <v>234.78484967734741</v>
      </c>
      <c r="BQ42" s="17">
        <v>0.13688843533077946</v>
      </c>
      <c r="BR42" s="17">
        <v>145.14012986408611</v>
      </c>
      <c r="BS42" s="17">
        <v>5877.6651999133592</v>
      </c>
      <c r="BT42" s="17">
        <v>3.1250575172543047</v>
      </c>
      <c r="BU42" s="17">
        <v>4535.661289855525</v>
      </c>
      <c r="BV42" s="17">
        <v>581.30498442770931</v>
      </c>
      <c r="BW42" s="17">
        <v>2782.8964868653129</v>
      </c>
      <c r="BX42" s="18">
        <f t="shared" si="1"/>
        <v>32574.399949830313</v>
      </c>
    </row>
    <row r="43" spans="1:76" x14ac:dyDescent="0.2">
      <c r="A43" s="32" t="s">
        <v>97</v>
      </c>
      <c r="B43" s="16"/>
      <c r="C43" s="17">
        <v>156.38889743928192</v>
      </c>
      <c r="D43" s="17">
        <v>5.0244932292989271</v>
      </c>
      <c r="E43" s="17">
        <v>1.2741103819812898</v>
      </c>
      <c r="F43" s="17">
        <v>8.1927332835015498</v>
      </c>
      <c r="G43" s="17">
        <v>410.6372422870914</v>
      </c>
      <c r="H43" s="17">
        <v>33.029107156723015</v>
      </c>
      <c r="I43" s="17">
        <v>40.939551214668256</v>
      </c>
      <c r="J43" s="17">
        <v>24.018340483172821</v>
      </c>
      <c r="K43" s="17">
        <v>18.567346200576051</v>
      </c>
      <c r="L43" s="17">
        <v>269.52630506081391</v>
      </c>
      <c r="M43" s="17">
        <v>214.3141853595761</v>
      </c>
      <c r="N43" s="17">
        <v>181.32934446155491</v>
      </c>
      <c r="O43" s="17">
        <v>74.016082163592912</v>
      </c>
      <c r="P43" s="17">
        <v>63.645427069740727</v>
      </c>
      <c r="Q43" s="17">
        <v>153.22784105644311</v>
      </c>
      <c r="R43" s="17">
        <v>104.60441466448114</v>
      </c>
      <c r="S43" s="17">
        <v>25.454827986355546</v>
      </c>
      <c r="T43" s="17">
        <v>25.603140202754719</v>
      </c>
      <c r="U43" s="17">
        <v>95.004070337151759</v>
      </c>
      <c r="V43" s="17">
        <v>83.00316635167998</v>
      </c>
      <c r="W43" s="17">
        <v>12.827998361112813</v>
      </c>
      <c r="X43" s="17">
        <v>46.275963727397588</v>
      </c>
      <c r="Y43" s="17">
        <v>41.170018413122811</v>
      </c>
      <c r="Z43" s="17">
        <v>341.13051817367182</v>
      </c>
      <c r="AA43" s="17">
        <v>31.873580167920188</v>
      </c>
      <c r="AB43" s="17">
        <v>81.872044932253971</v>
      </c>
      <c r="AC43" s="17">
        <v>820.01362311739751</v>
      </c>
      <c r="AD43" s="17">
        <v>147.17075210582783</v>
      </c>
      <c r="AE43" s="17">
        <v>485.60490594464278</v>
      </c>
      <c r="AF43" s="17">
        <v>356.08802556900224</v>
      </c>
      <c r="AG43" s="17">
        <v>187.18410397032466</v>
      </c>
      <c r="AH43" s="17">
        <v>19.81534453009516</v>
      </c>
      <c r="AI43" s="17">
        <v>21.742932299126789</v>
      </c>
      <c r="AJ43" s="17">
        <v>212.1996290059343</v>
      </c>
      <c r="AK43" s="17">
        <v>33.911121683133786</v>
      </c>
      <c r="AL43" s="17">
        <v>191.75700288979098</v>
      </c>
      <c r="AM43" s="17">
        <v>23.173499683696313</v>
      </c>
      <c r="AN43" s="17">
        <v>30.624977211005373</v>
      </c>
      <c r="AO43" s="17">
        <v>159.28686283547512</v>
      </c>
      <c r="AP43" s="17">
        <v>285.6320935665471</v>
      </c>
      <c r="AQ43" s="17">
        <v>3899.4477135313987</v>
      </c>
      <c r="AR43" s="17">
        <v>2227.2348125460671</v>
      </c>
      <c r="AS43" s="17">
        <v>1382.524284248467</v>
      </c>
      <c r="AT43" s="17">
        <v>1322.2901012758209</v>
      </c>
      <c r="AU43" s="17">
        <v>2399.810340700461</v>
      </c>
      <c r="AV43" s="17">
        <v>1640.6648818409924</v>
      </c>
      <c r="AW43" s="17">
        <v>131.44934754067401</v>
      </c>
      <c r="AX43" s="17">
        <v>41.830456559194914</v>
      </c>
      <c r="AY43" s="17">
        <v>56.476035918218329</v>
      </c>
      <c r="AZ43" s="17">
        <v>44.858066143518251</v>
      </c>
      <c r="BA43" s="17">
        <v>140.05008387624014</v>
      </c>
      <c r="BB43" s="17">
        <v>70.970504346455087</v>
      </c>
      <c r="BC43" s="17">
        <v>9.1604418573369237</v>
      </c>
      <c r="BD43" s="17">
        <v>202.41678042978748</v>
      </c>
      <c r="BE43" s="17">
        <v>893.41860276073282</v>
      </c>
      <c r="BF43" s="17">
        <v>29.463527689871377</v>
      </c>
      <c r="BG43" s="17">
        <v>370.7536999768015</v>
      </c>
      <c r="BH43" s="17">
        <v>124.81932714001356</v>
      </c>
      <c r="BI43" s="17">
        <v>33.858608496474844</v>
      </c>
      <c r="BJ43" s="17">
        <v>36.148217672255541</v>
      </c>
      <c r="BK43" s="17">
        <v>62.118659352199572</v>
      </c>
      <c r="BL43" s="17">
        <v>8.7052068305043271</v>
      </c>
      <c r="BM43" s="17">
        <v>77.701580623537112</v>
      </c>
      <c r="BN43" s="17">
        <v>0</v>
      </c>
      <c r="BO43" s="18">
        <f t="shared" si="0"/>
        <v>20723.32690593494</v>
      </c>
      <c r="BP43" s="17">
        <v>5322.7760331101254</v>
      </c>
      <c r="BQ43" s="17">
        <v>3.0144370120054182E-2</v>
      </c>
      <c r="BR43" s="17">
        <v>39.956729342855489</v>
      </c>
      <c r="BS43" s="17">
        <v>323.7111628178252</v>
      </c>
      <c r="BT43" s="17">
        <v>0</v>
      </c>
      <c r="BU43" s="17">
        <v>2979.0475321849453</v>
      </c>
      <c r="BV43" s="17">
        <v>506.04576197008663</v>
      </c>
      <c r="BW43" s="17">
        <v>3488.4057302690985</v>
      </c>
      <c r="BX43" s="18">
        <f t="shared" si="1"/>
        <v>33383.299999999996</v>
      </c>
    </row>
    <row r="44" spans="1:76" x14ac:dyDescent="0.2">
      <c r="A44" s="32" t="s">
        <v>98</v>
      </c>
      <c r="B44" s="16"/>
      <c r="C44" s="17">
        <v>56.649703850323107</v>
      </c>
      <c r="D44" s="17">
        <v>6.6896586423867745</v>
      </c>
      <c r="E44" s="17">
        <v>2.3348425932495673</v>
      </c>
      <c r="F44" s="17">
        <v>4.5169579725903644</v>
      </c>
      <c r="G44" s="17">
        <v>79.557687088315063</v>
      </c>
      <c r="H44" s="17">
        <v>12.471101998774758</v>
      </c>
      <c r="I44" s="17">
        <v>8.37031106474147</v>
      </c>
      <c r="J44" s="17">
        <v>7.3333540193537194</v>
      </c>
      <c r="K44" s="17">
        <v>6.8365659598612263</v>
      </c>
      <c r="L44" s="17">
        <v>19.436988740248321</v>
      </c>
      <c r="M44" s="17">
        <v>91.126112974366322</v>
      </c>
      <c r="N44" s="17">
        <v>62.229031347131624</v>
      </c>
      <c r="O44" s="17">
        <v>17.543256369571811</v>
      </c>
      <c r="P44" s="17">
        <v>15.862914556090885</v>
      </c>
      <c r="Q44" s="17">
        <v>31.912949082317656</v>
      </c>
      <c r="R44" s="17">
        <v>40.209735094133777</v>
      </c>
      <c r="S44" s="17">
        <v>7.5827267530354847</v>
      </c>
      <c r="T44" s="17">
        <v>8.0660031251318411</v>
      </c>
      <c r="U44" s="17">
        <v>19.873430780135187</v>
      </c>
      <c r="V44" s="17">
        <v>32.920628438864483</v>
      </c>
      <c r="W44" s="17">
        <v>3.1327467858575058</v>
      </c>
      <c r="X44" s="17">
        <v>9.5601497447256136</v>
      </c>
      <c r="Y44" s="17">
        <v>15.897664859490501</v>
      </c>
      <c r="Z44" s="17">
        <v>62.219421168479158</v>
      </c>
      <c r="AA44" s="17">
        <v>7.0300421110547999</v>
      </c>
      <c r="AB44" s="17">
        <v>22.856996948659869</v>
      </c>
      <c r="AC44" s="17">
        <v>259.31915982674923</v>
      </c>
      <c r="AD44" s="17">
        <v>53.083564367914434</v>
      </c>
      <c r="AE44" s="17">
        <v>184.89961502124868</v>
      </c>
      <c r="AF44" s="17">
        <v>93.885912765161436</v>
      </c>
      <c r="AG44" s="17">
        <v>134.32037555701061</v>
      </c>
      <c r="AH44" s="17">
        <v>10.271613226238349</v>
      </c>
      <c r="AI44" s="17">
        <v>5.6602743362815628</v>
      </c>
      <c r="AJ44" s="17">
        <v>66.056162688871055</v>
      </c>
      <c r="AK44" s="17">
        <v>28.091825038711253</v>
      </c>
      <c r="AL44" s="17">
        <v>56.544925965177882</v>
      </c>
      <c r="AM44" s="17">
        <v>4.363306657568784</v>
      </c>
      <c r="AN44" s="17">
        <v>13.780962294449562</v>
      </c>
      <c r="AO44" s="17">
        <v>15.481361302106173</v>
      </c>
      <c r="AP44" s="17">
        <v>53.483975483827209</v>
      </c>
      <c r="AQ44" s="17">
        <v>101.90723303554191</v>
      </c>
      <c r="AR44" s="17">
        <v>1304.40420942641</v>
      </c>
      <c r="AS44" s="17">
        <v>20.972457106129934</v>
      </c>
      <c r="AT44" s="17">
        <v>261.69948639051137</v>
      </c>
      <c r="AU44" s="17">
        <v>544.11877982822227</v>
      </c>
      <c r="AV44" s="17">
        <v>208.11170905370781</v>
      </c>
      <c r="AW44" s="17">
        <v>47.149231605334705</v>
      </c>
      <c r="AX44" s="17">
        <v>10.349698645650419</v>
      </c>
      <c r="AY44" s="17">
        <v>5.7570889409283721</v>
      </c>
      <c r="AZ44" s="17">
        <v>8.3012422279881637</v>
      </c>
      <c r="BA44" s="17">
        <v>166.5884540644069</v>
      </c>
      <c r="BB44" s="17">
        <v>8.5325541671827203</v>
      </c>
      <c r="BC44" s="17">
        <v>3.6836027545412326</v>
      </c>
      <c r="BD44" s="17">
        <v>43.950697960109565</v>
      </c>
      <c r="BE44" s="17">
        <v>49.923533867469963</v>
      </c>
      <c r="BF44" s="17">
        <v>69.045565736121247</v>
      </c>
      <c r="BG44" s="17">
        <v>91.719775093180957</v>
      </c>
      <c r="BH44" s="17">
        <v>25.414650289706948</v>
      </c>
      <c r="BI44" s="17">
        <v>4.9315540191059624</v>
      </c>
      <c r="BJ44" s="17">
        <v>14.824036599077546</v>
      </c>
      <c r="BK44" s="17">
        <v>5.2300860625219654</v>
      </c>
      <c r="BL44" s="17">
        <v>2.7001256197263372</v>
      </c>
      <c r="BM44" s="17">
        <v>14.114494565780024</v>
      </c>
      <c r="BN44" s="17">
        <v>0</v>
      </c>
      <c r="BO44" s="18">
        <f t="shared" si="0"/>
        <v>4644.8942836595616</v>
      </c>
      <c r="BP44" s="17">
        <v>7634.0472423858437</v>
      </c>
      <c r="BQ44" s="17">
        <v>1.0917672511429877E-2</v>
      </c>
      <c r="BR44" s="17">
        <v>14.054981650975355</v>
      </c>
      <c r="BS44" s="17">
        <v>105.20979991076531</v>
      </c>
      <c r="BT44" s="17">
        <v>0</v>
      </c>
      <c r="BU44" s="17">
        <v>1203.3503572456625</v>
      </c>
      <c r="BV44" s="17">
        <v>108.12142242456844</v>
      </c>
      <c r="BW44" s="17">
        <v>904.21099505011034</v>
      </c>
      <c r="BX44" s="18">
        <f t="shared" si="1"/>
        <v>14613.899999999998</v>
      </c>
    </row>
    <row r="45" spans="1:76" x14ac:dyDescent="0.2">
      <c r="A45" s="32" t="s">
        <v>99</v>
      </c>
      <c r="B45" s="16"/>
      <c r="C45" s="17">
        <v>14.672891977113711</v>
      </c>
      <c r="D45" s="17">
        <v>0.93142968426717776</v>
      </c>
      <c r="E45" s="17">
        <v>0.40512776507562659</v>
      </c>
      <c r="F45" s="17">
        <v>3.0399707806953229</v>
      </c>
      <c r="G45" s="17">
        <v>151.20422837904044</v>
      </c>
      <c r="H45" s="17">
        <v>8.6697437410427138</v>
      </c>
      <c r="I45" s="17">
        <v>18.373668550733747</v>
      </c>
      <c r="J45" s="17">
        <v>0.2982601563075446</v>
      </c>
      <c r="K45" s="17">
        <v>4.0038375983090821</v>
      </c>
      <c r="L45" s="17">
        <v>176.63271986192177</v>
      </c>
      <c r="M45" s="17">
        <v>44.641682742164882</v>
      </c>
      <c r="N45" s="17">
        <v>25.724404847696931</v>
      </c>
      <c r="O45" s="17">
        <v>27.927611971876772</v>
      </c>
      <c r="P45" s="17">
        <v>16.140207152935993</v>
      </c>
      <c r="Q45" s="17">
        <v>35.806501062628065</v>
      </c>
      <c r="R45" s="17">
        <v>22.43052028623913</v>
      </c>
      <c r="S45" s="17">
        <v>4.8725210538015409</v>
      </c>
      <c r="T45" s="17">
        <v>5.8134904584276255</v>
      </c>
      <c r="U45" s="17">
        <v>38.832138950610556</v>
      </c>
      <c r="V45" s="17">
        <v>5.0403355161329486</v>
      </c>
      <c r="W45" s="17">
        <v>4.488262731481047</v>
      </c>
      <c r="X45" s="17">
        <v>17.077240468017639</v>
      </c>
      <c r="Y45" s="17">
        <v>4.9196631928323473</v>
      </c>
      <c r="Z45" s="17">
        <v>300.19582616823601</v>
      </c>
      <c r="AA45" s="17">
        <v>16.973262075355521</v>
      </c>
      <c r="AB45" s="17">
        <v>40.921257119434806</v>
      </c>
      <c r="AC45" s="17">
        <v>180.79762740794365</v>
      </c>
      <c r="AD45" s="17">
        <v>59.874794265497798</v>
      </c>
      <c r="AE45" s="17">
        <v>232.23814077252368</v>
      </c>
      <c r="AF45" s="17">
        <v>112.80685942698598</v>
      </c>
      <c r="AG45" s="17">
        <v>48.190155793589554</v>
      </c>
      <c r="AH45" s="17">
        <v>25.536710920836708</v>
      </c>
      <c r="AI45" s="17">
        <v>7.622528563890155</v>
      </c>
      <c r="AJ45" s="17">
        <v>66.239747208775185</v>
      </c>
      <c r="AK45" s="17">
        <v>7.3934076323493727</v>
      </c>
      <c r="AL45" s="17">
        <v>43.233604727540218</v>
      </c>
      <c r="AM45" s="17">
        <v>8.7133342004593182</v>
      </c>
      <c r="AN45" s="17">
        <v>7.8380799954877629</v>
      </c>
      <c r="AO45" s="17">
        <v>87.757498122171228</v>
      </c>
      <c r="AP45" s="17">
        <v>71.535312808309271</v>
      </c>
      <c r="AQ45" s="17">
        <v>3747.8364797179065</v>
      </c>
      <c r="AR45" s="17">
        <v>2051.4299716360092</v>
      </c>
      <c r="AS45" s="17">
        <v>290.9252163974167</v>
      </c>
      <c r="AT45" s="17">
        <v>313.27277163969666</v>
      </c>
      <c r="AU45" s="17">
        <v>0</v>
      </c>
      <c r="AV45" s="17">
        <v>976.57667218474717</v>
      </c>
      <c r="AW45" s="17">
        <v>27.996225531394849</v>
      </c>
      <c r="AX45" s="17">
        <v>10.870583391383072</v>
      </c>
      <c r="AY45" s="17">
        <v>12.991434325565388</v>
      </c>
      <c r="AZ45" s="17">
        <v>7.6646917682158193</v>
      </c>
      <c r="BA45" s="17">
        <v>66.728581154430387</v>
      </c>
      <c r="BB45" s="17">
        <v>13.506168905973208</v>
      </c>
      <c r="BC45" s="17">
        <v>4.1646447361677597</v>
      </c>
      <c r="BD45" s="17">
        <v>40.99703429437848</v>
      </c>
      <c r="BE45" s="17">
        <v>6.1063399696578244</v>
      </c>
      <c r="BF45" s="17">
        <v>6.3096943332695474</v>
      </c>
      <c r="BG45" s="17">
        <v>66.91705594581272</v>
      </c>
      <c r="BH45" s="17">
        <v>37.171378066313927</v>
      </c>
      <c r="BI45" s="17">
        <v>9.5197149794483256</v>
      </c>
      <c r="BJ45" s="17">
        <v>13.010994654048076</v>
      </c>
      <c r="BK45" s="17">
        <v>29.55802579349924</v>
      </c>
      <c r="BL45" s="17">
        <v>0.9124832579255463</v>
      </c>
      <c r="BM45" s="17">
        <v>6.1928752769845321</v>
      </c>
      <c r="BN45" s="17">
        <v>0</v>
      </c>
      <c r="BO45" s="18">
        <f t="shared" si="0"/>
        <v>9690.4736440989836</v>
      </c>
      <c r="BP45" s="17">
        <v>1583.1894216026326</v>
      </c>
      <c r="BQ45" s="17">
        <v>3.8295295373961596E-3</v>
      </c>
      <c r="BR45" s="17">
        <v>4.8032378108256779</v>
      </c>
      <c r="BS45" s="17">
        <v>72.689691775993722</v>
      </c>
      <c r="BT45" s="17">
        <v>0</v>
      </c>
      <c r="BU45" s="17">
        <v>1528.1617843438803</v>
      </c>
      <c r="BV45" s="17">
        <v>452.99918312580797</v>
      </c>
      <c r="BW45" s="17">
        <v>1691.9792077123386</v>
      </c>
      <c r="BX45" s="18">
        <f t="shared" si="1"/>
        <v>15024.3</v>
      </c>
    </row>
    <row r="46" spans="1:76" x14ac:dyDescent="0.2">
      <c r="A46" s="32" t="s">
        <v>130</v>
      </c>
      <c r="B46" s="16"/>
      <c r="C46" s="17">
        <v>14.999293014369913</v>
      </c>
      <c r="D46" s="17">
        <v>6.3929959054921479E-2</v>
      </c>
      <c r="E46" s="17">
        <v>3.6829838526892596E-2</v>
      </c>
      <c r="F46" s="17">
        <v>3.9120524308857574</v>
      </c>
      <c r="G46" s="17">
        <v>385.91976428751764</v>
      </c>
      <c r="H46" s="17">
        <v>31.702151342862294</v>
      </c>
      <c r="I46" s="17">
        <v>17.608930146108918</v>
      </c>
      <c r="J46" s="17">
        <v>23.807392664686052</v>
      </c>
      <c r="K46" s="17">
        <v>16.904408904708745</v>
      </c>
      <c r="L46" s="17">
        <v>39.001633550258816</v>
      </c>
      <c r="M46" s="17">
        <v>59.71099721033341</v>
      </c>
      <c r="N46" s="17">
        <v>18.841456950346771</v>
      </c>
      <c r="O46" s="17">
        <v>29.90743623634085</v>
      </c>
      <c r="P46" s="17">
        <v>40.955225848847277</v>
      </c>
      <c r="Q46" s="17">
        <v>44.734019156788492</v>
      </c>
      <c r="R46" s="17">
        <v>80.115895544852307</v>
      </c>
      <c r="S46" s="17">
        <v>10.581445404354586</v>
      </c>
      <c r="T46" s="17">
        <v>7.3670909502705575</v>
      </c>
      <c r="U46" s="17">
        <v>30.154774679691787</v>
      </c>
      <c r="V46" s="17">
        <v>31.869777660476895</v>
      </c>
      <c r="W46" s="17">
        <v>14.905754040086597</v>
      </c>
      <c r="X46" s="17">
        <v>51.631767050905921</v>
      </c>
      <c r="Y46" s="17">
        <v>53.656963867027862</v>
      </c>
      <c r="Z46" s="17">
        <v>24.84566650431135</v>
      </c>
      <c r="AA46" s="17">
        <v>2.4726973979173916</v>
      </c>
      <c r="AB46" s="17">
        <v>30.062476369661859</v>
      </c>
      <c r="AC46" s="17">
        <v>606.75896349715492</v>
      </c>
      <c r="AD46" s="17">
        <v>226.64085638401386</v>
      </c>
      <c r="AE46" s="17">
        <v>545.71999788330675</v>
      </c>
      <c r="AF46" s="17">
        <v>1433.8042641413647</v>
      </c>
      <c r="AG46" s="17">
        <v>660.27761497835832</v>
      </c>
      <c r="AH46" s="17">
        <v>5.354494093116684</v>
      </c>
      <c r="AI46" s="17">
        <v>17.775041002478783</v>
      </c>
      <c r="AJ46" s="17">
        <v>648.68812912604972</v>
      </c>
      <c r="AK46" s="17">
        <v>23.705542519934333</v>
      </c>
      <c r="AL46" s="17">
        <v>664.6184907787565</v>
      </c>
      <c r="AM46" s="17">
        <v>22.895920577887729</v>
      </c>
      <c r="AN46" s="17">
        <v>59.697106656671124</v>
      </c>
      <c r="AO46" s="17">
        <v>176.84363639146446</v>
      </c>
      <c r="AP46" s="17">
        <v>174.53028682701532</v>
      </c>
      <c r="AQ46" s="17">
        <v>255.70611884677797</v>
      </c>
      <c r="AR46" s="17">
        <v>61.85425576367485</v>
      </c>
      <c r="AS46" s="17">
        <v>522.1803065409124</v>
      </c>
      <c r="AT46" s="17">
        <v>720.77445577042863</v>
      </c>
      <c r="AU46" s="17">
        <v>0.5548905045881366</v>
      </c>
      <c r="AV46" s="17">
        <v>887.56525360871171</v>
      </c>
      <c r="AW46" s="17">
        <v>168.07058692843944</v>
      </c>
      <c r="AX46" s="17">
        <v>84.449640780224257</v>
      </c>
      <c r="AY46" s="17">
        <v>60.498952294179638</v>
      </c>
      <c r="AZ46" s="17">
        <v>69.954667752506595</v>
      </c>
      <c r="BA46" s="17">
        <v>181.17726343498236</v>
      </c>
      <c r="BB46" s="17">
        <v>71.709189803033226</v>
      </c>
      <c r="BC46" s="17">
        <v>13.259773393043952</v>
      </c>
      <c r="BD46" s="17">
        <v>216.50928020587133</v>
      </c>
      <c r="BE46" s="17">
        <v>605.83138739124843</v>
      </c>
      <c r="BF46" s="17">
        <v>242.76545213729787</v>
      </c>
      <c r="BG46" s="17">
        <v>548.05842604174848</v>
      </c>
      <c r="BH46" s="17">
        <v>440.25663226780227</v>
      </c>
      <c r="BI46" s="17">
        <v>76.885974309275397</v>
      </c>
      <c r="BJ46" s="17">
        <v>141.98497632519877</v>
      </c>
      <c r="BK46" s="17">
        <v>282.15089176516699</v>
      </c>
      <c r="BL46" s="17">
        <v>20.069089272155502</v>
      </c>
      <c r="BM46" s="17">
        <v>328.71581566865768</v>
      </c>
      <c r="BN46" s="17">
        <v>0</v>
      </c>
      <c r="BO46" s="18">
        <f t="shared" si="0"/>
        <v>12334.063456674696</v>
      </c>
      <c r="BP46" s="17">
        <v>12600.225197464579</v>
      </c>
      <c r="BQ46" s="17">
        <v>2.6349973881166237E-5</v>
      </c>
      <c r="BR46" s="17">
        <v>50.759608013919511</v>
      </c>
      <c r="BS46" s="17">
        <v>34.585403223438618</v>
      </c>
      <c r="BT46" s="17">
        <v>0.47112434754557608</v>
      </c>
      <c r="BU46" s="17">
        <v>91.303226576284175</v>
      </c>
      <c r="BV46" s="17">
        <v>441.00254947355603</v>
      </c>
      <c r="BW46" s="17">
        <v>55.889409756851698</v>
      </c>
      <c r="BX46" s="18">
        <f t="shared" si="1"/>
        <v>25608.300001880845</v>
      </c>
    </row>
    <row r="47" spans="1:76" x14ac:dyDescent="0.2">
      <c r="A47" s="32" t="s">
        <v>122</v>
      </c>
      <c r="B47" s="16"/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7">
        <v>0</v>
      </c>
      <c r="AJ47" s="17">
        <v>0</v>
      </c>
      <c r="AK47" s="17">
        <v>0</v>
      </c>
      <c r="AL47" s="17">
        <v>0</v>
      </c>
      <c r="AM47" s="17">
        <v>0</v>
      </c>
      <c r="AN47" s="17">
        <v>0</v>
      </c>
      <c r="AO47" s="17">
        <v>0</v>
      </c>
      <c r="AP47" s="17">
        <v>0</v>
      </c>
      <c r="AQ47" s="17">
        <v>0</v>
      </c>
      <c r="AR47" s="17">
        <v>0</v>
      </c>
      <c r="AS47" s="17">
        <v>0</v>
      </c>
      <c r="AT47" s="17">
        <v>0</v>
      </c>
      <c r="AU47" s="17">
        <v>0</v>
      </c>
      <c r="AV47" s="17">
        <v>0</v>
      </c>
      <c r="AW47" s="17">
        <v>0</v>
      </c>
      <c r="AX47" s="17">
        <v>0</v>
      </c>
      <c r="AY47" s="17">
        <v>0</v>
      </c>
      <c r="AZ47" s="17">
        <v>0</v>
      </c>
      <c r="BA47" s="17">
        <v>0</v>
      </c>
      <c r="BB47" s="17">
        <v>0</v>
      </c>
      <c r="BC47" s="17">
        <v>0</v>
      </c>
      <c r="BD47" s="17">
        <v>0</v>
      </c>
      <c r="BE47" s="17">
        <v>0</v>
      </c>
      <c r="BF47" s="17">
        <v>0</v>
      </c>
      <c r="BG47" s="17">
        <v>0</v>
      </c>
      <c r="BH47" s="17">
        <v>0</v>
      </c>
      <c r="BI47" s="17">
        <v>0</v>
      </c>
      <c r="BJ47" s="17">
        <v>0</v>
      </c>
      <c r="BK47" s="17">
        <v>0</v>
      </c>
      <c r="BL47" s="17">
        <v>0</v>
      </c>
      <c r="BM47" s="17">
        <v>0</v>
      </c>
      <c r="BN47" s="17">
        <v>0</v>
      </c>
      <c r="BO47" s="18">
        <f t="shared" si="0"/>
        <v>0</v>
      </c>
      <c r="BP47" s="17">
        <v>27778.400000000001</v>
      </c>
      <c r="BQ47" s="17">
        <v>0</v>
      </c>
      <c r="BR47" s="17">
        <v>0</v>
      </c>
      <c r="BS47" s="17">
        <v>0</v>
      </c>
      <c r="BT47" s="17">
        <v>0</v>
      </c>
      <c r="BU47" s="17">
        <v>0</v>
      </c>
      <c r="BV47" s="17">
        <v>0</v>
      </c>
      <c r="BW47" s="17">
        <v>0</v>
      </c>
      <c r="BX47" s="18">
        <f t="shared" si="1"/>
        <v>27778.400000000001</v>
      </c>
    </row>
    <row r="48" spans="1:76" x14ac:dyDescent="0.2">
      <c r="A48" s="32" t="s">
        <v>100</v>
      </c>
      <c r="B48" s="16"/>
      <c r="C48" s="17">
        <v>136.48379017007682</v>
      </c>
      <c r="D48" s="17">
        <v>4.5786107733322492</v>
      </c>
      <c r="E48" s="17">
        <v>1.9597600759768581</v>
      </c>
      <c r="F48" s="17">
        <v>96.12231328424761</v>
      </c>
      <c r="G48" s="17">
        <v>1501.8070371568938</v>
      </c>
      <c r="H48" s="17">
        <v>149.96711289525902</v>
      </c>
      <c r="I48" s="17">
        <v>153.83680100475129</v>
      </c>
      <c r="J48" s="17">
        <v>155.26361980568532</v>
      </c>
      <c r="K48" s="17">
        <v>100.12561360505819</v>
      </c>
      <c r="L48" s="17">
        <v>1380.1433729280434</v>
      </c>
      <c r="M48" s="17">
        <v>987.23410302936941</v>
      </c>
      <c r="N48" s="17">
        <v>1229.7570072362748</v>
      </c>
      <c r="O48" s="17">
        <v>314.46103176931678</v>
      </c>
      <c r="P48" s="17">
        <v>323.19469077766053</v>
      </c>
      <c r="Q48" s="17">
        <v>345.95869745058542</v>
      </c>
      <c r="R48" s="17">
        <v>571.25820954306755</v>
      </c>
      <c r="S48" s="17">
        <v>129.952168859316</v>
      </c>
      <c r="T48" s="17">
        <v>83.023507008366153</v>
      </c>
      <c r="U48" s="17">
        <v>321.39873035291083</v>
      </c>
      <c r="V48" s="17">
        <v>248.9266173601639</v>
      </c>
      <c r="W48" s="17">
        <v>109.40657871822945</v>
      </c>
      <c r="X48" s="17">
        <v>170.82739296372742</v>
      </c>
      <c r="Y48" s="17">
        <v>177.59606663660657</v>
      </c>
      <c r="Z48" s="17">
        <v>1046.0180813862214</v>
      </c>
      <c r="AA48" s="17">
        <v>11.849761403723265</v>
      </c>
      <c r="AB48" s="17">
        <v>353.87474114649672</v>
      </c>
      <c r="AC48" s="17">
        <v>2238.8438375203077</v>
      </c>
      <c r="AD48" s="17">
        <v>1128.9577663026121</v>
      </c>
      <c r="AE48" s="17">
        <v>5459.3894572042136</v>
      </c>
      <c r="AF48" s="17">
        <v>2106.5115455855712</v>
      </c>
      <c r="AG48" s="17">
        <v>400.54191137392866</v>
      </c>
      <c r="AH48" s="17">
        <v>67.050801220859341</v>
      </c>
      <c r="AI48" s="17">
        <v>78.474632894287865</v>
      </c>
      <c r="AJ48" s="17">
        <v>1624.5497837324504</v>
      </c>
      <c r="AK48" s="17">
        <v>210.89447222656554</v>
      </c>
      <c r="AL48" s="17">
        <v>756.48481303848996</v>
      </c>
      <c r="AM48" s="17">
        <v>305.87431669074863</v>
      </c>
      <c r="AN48" s="17">
        <v>309.48035139188693</v>
      </c>
      <c r="AO48" s="17">
        <v>427.24128576608257</v>
      </c>
      <c r="AP48" s="17">
        <v>1701.9946839872553</v>
      </c>
      <c r="AQ48" s="17">
        <v>1314.073383604516</v>
      </c>
      <c r="AR48" s="17">
        <v>773.60574414494806</v>
      </c>
      <c r="AS48" s="17">
        <v>1561.4633298611686</v>
      </c>
      <c r="AT48" s="17">
        <v>1029.7490286746381</v>
      </c>
      <c r="AU48" s="17">
        <v>15.069298186329805</v>
      </c>
      <c r="AV48" s="17">
        <v>13292.226211071324</v>
      </c>
      <c r="AW48" s="17">
        <v>1041.8829123663013</v>
      </c>
      <c r="AX48" s="17">
        <v>395.99502989997188</v>
      </c>
      <c r="AY48" s="17">
        <v>819.76524445641996</v>
      </c>
      <c r="AZ48" s="17">
        <v>244.58689118846308</v>
      </c>
      <c r="BA48" s="17">
        <v>1248.1035196952298</v>
      </c>
      <c r="BB48" s="17">
        <v>543.50769290778169</v>
      </c>
      <c r="BC48" s="17">
        <v>90.708516075902438</v>
      </c>
      <c r="BD48" s="17">
        <v>2416.1913619084385</v>
      </c>
      <c r="BE48" s="17">
        <v>1724.7413836155981</v>
      </c>
      <c r="BF48" s="17">
        <v>300.05219589319637</v>
      </c>
      <c r="BG48" s="17">
        <v>1282.7778445912329</v>
      </c>
      <c r="BH48" s="17">
        <v>307.3677457244267</v>
      </c>
      <c r="BI48" s="17">
        <v>213.52196689209501</v>
      </c>
      <c r="BJ48" s="17">
        <v>256.37251091114183</v>
      </c>
      <c r="BK48" s="17">
        <v>788.15618049711497</v>
      </c>
      <c r="BL48" s="17">
        <v>29.643794237126805</v>
      </c>
      <c r="BM48" s="17">
        <v>236.70113648696369</v>
      </c>
      <c r="BN48" s="17">
        <v>0</v>
      </c>
      <c r="BO48" s="18">
        <f t="shared" si="0"/>
        <v>56847.577999166941</v>
      </c>
      <c r="BP48" s="17">
        <v>899.17699955946034</v>
      </c>
      <c r="BQ48" s="17">
        <v>6.942339785224598E-2</v>
      </c>
      <c r="BR48" s="17">
        <v>103.0718821677367</v>
      </c>
      <c r="BS48" s="17">
        <v>2262.0823915727128</v>
      </c>
      <c r="BT48" s="17">
        <v>4.945474747696208</v>
      </c>
      <c r="BU48" s="17">
        <v>10339.107109145016</v>
      </c>
      <c r="BV48" s="17">
        <v>2660.6351911397078</v>
      </c>
      <c r="BW48" s="17">
        <v>9431.7335174982964</v>
      </c>
      <c r="BX48" s="18">
        <f t="shared" si="1"/>
        <v>82548.399988395424</v>
      </c>
    </row>
    <row r="49" spans="1:76" x14ac:dyDescent="0.2">
      <c r="A49" s="32" t="s">
        <v>101</v>
      </c>
      <c r="B49" s="16"/>
      <c r="C49" s="17">
        <v>13.714967016039385</v>
      </c>
      <c r="D49" s="17">
        <v>1.158544971835437</v>
      </c>
      <c r="E49" s="17">
        <v>7.4990203407614031E-2</v>
      </c>
      <c r="F49" s="17">
        <v>2.6212445830331346</v>
      </c>
      <c r="G49" s="17">
        <v>50.858960703904259</v>
      </c>
      <c r="H49" s="17">
        <v>5.1544981299763144</v>
      </c>
      <c r="I49" s="17">
        <v>1.9372000922743886</v>
      </c>
      <c r="J49" s="17">
        <v>6.1739159696105119</v>
      </c>
      <c r="K49" s="17">
        <v>1.7429043922518839</v>
      </c>
      <c r="L49" s="17">
        <v>1611.4834091887742</v>
      </c>
      <c r="M49" s="17">
        <v>383.18299468124121</v>
      </c>
      <c r="N49" s="17">
        <v>82.023309379861587</v>
      </c>
      <c r="O49" s="17">
        <v>31.126553986180756</v>
      </c>
      <c r="P49" s="17">
        <v>24.958044264326826</v>
      </c>
      <c r="Q49" s="17">
        <v>124.82380514293334</v>
      </c>
      <c r="R49" s="17">
        <v>279.56885081308747</v>
      </c>
      <c r="S49" s="17">
        <v>62.511863917663213</v>
      </c>
      <c r="T49" s="17">
        <v>110.07616454446566</v>
      </c>
      <c r="U49" s="17">
        <v>156.1237093978709</v>
      </c>
      <c r="V49" s="17">
        <v>41.517065988225099</v>
      </c>
      <c r="W49" s="17">
        <v>7.6298845850229879</v>
      </c>
      <c r="X49" s="17">
        <v>7.9431231293926974</v>
      </c>
      <c r="Y49" s="17">
        <v>134.93693273861447</v>
      </c>
      <c r="Z49" s="17">
        <v>61.392068219839835</v>
      </c>
      <c r="AA49" s="17">
        <v>173.29168199582003</v>
      </c>
      <c r="AB49" s="17">
        <v>124.0500505154956</v>
      </c>
      <c r="AC49" s="17">
        <v>666.96464876308323</v>
      </c>
      <c r="AD49" s="17">
        <v>53.503889162207741</v>
      </c>
      <c r="AE49" s="17">
        <v>403.75099425107902</v>
      </c>
      <c r="AF49" s="17">
        <v>34.629820633150331</v>
      </c>
      <c r="AG49" s="17">
        <v>5.3383887021437895</v>
      </c>
      <c r="AH49" s="17">
        <v>2.4655583047496297</v>
      </c>
      <c r="AI49" s="17">
        <v>15.23826070728861</v>
      </c>
      <c r="AJ49" s="17">
        <v>55.29751247238503</v>
      </c>
      <c r="AK49" s="17">
        <v>38.737814665059311</v>
      </c>
      <c r="AL49" s="17">
        <v>8.8411332614684088</v>
      </c>
      <c r="AM49" s="17">
        <v>10.207612425855665</v>
      </c>
      <c r="AN49" s="17">
        <v>0.92546477263727744</v>
      </c>
      <c r="AO49" s="17">
        <v>58.580293983235464</v>
      </c>
      <c r="AP49" s="17">
        <v>476.50674509817247</v>
      </c>
      <c r="AQ49" s="17">
        <v>164.78241769699946</v>
      </c>
      <c r="AR49" s="17">
        <v>19.596003266911801</v>
      </c>
      <c r="AS49" s="17">
        <v>96.189807833274301</v>
      </c>
      <c r="AT49" s="17">
        <v>20.172982293432998</v>
      </c>
      <c r="AU49" s="17">
        <v>0</v>
      </c>
      <c r="AV49" s="17">
        <v>342.27513627205082</v>
      </c>
      <c r="AW49" s="17">
        <v>3096.104591835322</v>
      </c>
      <c r="AX49" s="17">
        <v>55.535624467064146</v>
      </c>
      <c r="AY49" s="17">
        <v>15.681178760341265</v>
      </c>
      <c r="AZ49" s="17">
        <v>34.358378291697072</v>
      </c>
      <c r="BA49" s="17">
        <v>42.57898368436669</v>
      </c>
      <c r="BB49" s="17">
        <v>23.481641164381699</v>
      </c>
      <c r="BC49" s="17">
        <v>0.38532212099482377</v>
      </c>
      <c r="BD49" s="17">
        <v>42.308705833949041</v>
      </c>
      <c r="BE49" s="17">
        <v>89.275707451090597</v>
      </c>
      <c r="BF49" s="17">
        <v>49.227032564207477</v>
      </c>
      <c r="BG49" s="17">
        <v>58.295928336995999</v>
      </c>
      <c r="BH49" s="17">
        <v>7.654261291443416</v>
      </c>
      <c r="BI49" s="17">
        <v>245.42292369430305</v>
      </c>
      <c r="BJ49" s="17">
        <v>21.072594345619869</v>
      </c>
      <c r="BK49" s="17">
        <v>5.4009777584709955</v>
      </c>
      <c r="BL49" s="17">
        <v>1.3560940253673814</v>
      </c>
      <c r="BM49" s="17">
        <v>4.1548326279394745</v>
      </c>
      <c r="BN49" s="17">
        <v>0</v>
      </c>
      <c r="BO49" s="18">
        <f t="shared" si="0"/>
        <v>9766.3760013698902</v>
      </c>
      <c r="BP49" s="17">
        <v>88.975413204766738</v>
      </c>
      <c r="BQ49" s="17">
        <v>0.54332141150042124</v>
      </c>
      <c r="BR49" s="17">
        <v>102.20471654661691</v>
      </c>
      <c r="BS49" s="17">
        <v>2754.0129725819997</v>
      </c>
      <c r="BT49" s="17">
        <v>0</v>
      </c>
      <c r="BU49" s="17">
        <v>990.85434053403878</v>
      </c>
      <c r="BV49" s="17">
        <v>155.36840666192771</v>
      </c>
      <c r="BW49" s="17">
        <v>1053.1648281852465</v>
      </c>
      <c r="BX49" s="18">
        <f t="shared" si="1"/>
        <v>14911.500000495987</v>
      </c>
    </row>
    <row r="50" spans="1:76" x14ac:dyDescent="0.2">
      <c r="A50" s="32" t="s">
        <v>102</v>
      </c>
      <c r="B50" s="16"/>
      <c r="C50" s="17">
        <v>1.2153484528702287</v>
      </c>
      <c r="D50" s="17">
        <v>2.8507914464832366E-2</v>
      </c>
      <c r="E50" s="17">
        <v>4.0851955684815039E-3</v>
      </c>
      <c r="F50" s="17">
        <v>0.42646467875821592</v>
      </c>
      <c r="G50" s="17">
        <v>11.779331339931364</v>
      </c>
      <c r="H50" s="17">
        <v>1.0986459395881243</v>
      </c>
      <c r="I50" s="17">
        <v>1.4298546735500239</v>
      </c>
      <c r="J50" s="17">
        <v>2.2770464810742275</v>
      </c>
      <c r="K50" s="17">
        <v>1.0371853893537186</v>
      </c>
      <c r="L50" s="17">
        <v>3.7112292774518929</v>
      </c>
      <c r="M50" s="17">
        <v>9.143745919000267</v>
      </c>
      <c r="N50" s="17">
        <v>3365.1560788617758</v>
      </c>
      <c r="O50" s="17">
        <v>1.3891527596287474</v>
      </c>
      <c r="P50" s="17">
        <v>2.8648953488342768</v>
      </c>
      <c r="Q50" s="17">
        <v>3.6456902807684526</v>
      </c>
      <c r="R50" s="17">
        <v>5.8926752745439535</v>
      </c>
      <c r="S50" s="17">
        <v>0.47987772905775689</v>
      </c>
      <c r="T50" s="17">
        <v>0.86370571024748</v>
      </c>
      <c r="U50" s="17">
        <v>1.9371548458623544</v>
      </c>
      <c r="V50" s="17">
        <v>1.0130112959418252</v>
      </c>
      <c r="W50" s="17">
        <v>0.44104016019754438</v>
      </c>
      <c r="X50" s="17">
        <v>1.0396561252898113</v>
      </c>
      <c r="Y50" s="17">
        <v>3.8695612891480091</v>
      </c>
      <c r="Z50" s="17">
        <v>6.1670398417865906</v>
      </c>
      <c r="AA50" s="17">
        <v>0.25302265435860477</v>
      </c>
      <c r="AB50" s="17">
        <v>5.1716205238328046</v>
      </c>
      <c r="AC50" s="17">
        <v>43.631799104259059</v>
      </c>
      <c r="AD50" s="17">
        <v>3.993240476210183</v>
      </c>
      <c r="AE50" s="17">
        <v>30.091345406631959</v>
      </c>
      <c r="AF50" s="17">
        <v>18.237500413779749</v>
      </c>
      <c r="AG50" s="17">
        <v>6.1356313640428892</v>
      </c>
      <c r="AH50" s="17">
        <v>3.2289993436537769</v>
      </c>
      <c r="AI50" s="17">
        <v>4.6405877761767051</v>
      </c>
      <c r="AJ50" s="17">
        <v>12.569540133233406</v>
      </c>
      <c r="AK50" s="17">
        <v>0.93626521704987498</v>
      </c>
      <c r="AL50" s="17">
        <v>11.495034770104031</v>
      </c>
      <c r="AM50" s="17">
        <v>4.0141546625086475</v>
      </c>
      <c r="AN50" s="17">
        <v>7.8821245510137894</v>
      </c>
      <c r="AO50" s="17">
        <v>5.947774788884149</v>
      </c>
      <c r="AP50" s="17">
        <v>17.383882121589917</v>
      </c>
      <c r="AQ50" s="17">
        <v>8.5139348372037382</v>
      </c>
      <c r="AR50" s="17">
        <v>1.7291592868341568</v>
      </c>
      <c r="AS50" s="17">
        <v>4.5983073994192312</v>
      </c>
      <c r="AT50" s="17">
        <v>7.5191190256296476</v>
      </c>
      <c r="AU50" s="17">
        <v>0.17206442794825158</v>
      </c>
      <c r="AV50" s="17">
        <v>67.71437768917356</v>
      </c>
      <c r="AW50" s="17">
        <v>8.7550387157184719</v>
      </c>
      <c r="AX50" s="17">
        <v>925.91921617136154</v>
      </c>
      <c r="AY50" s="17">
        <v>8.062008513569678</v>
      </c>
      <c r="AZ50" s="17">
        <v>2.0744345232623571</v>
      </c>
      <c r="BA50" s="17">
        <v>30.143510966136095</v>
      </c>
      <c r="BB50" s="17">
        <v>3.1063427431264929</v>
      </c>
      <c r="BC50" s="17">
        <v>0.30811868855931152</v>
      </c>
      <c r="BD50" s="17">
        <v>13.218824807480614</v>
      </c>
      <c r="BE50" s="17">
        <v>11.173593404561297</v>
      </c>
      <c r="BF50" s="17">
        <v>4.8131694783332302</v>
      </c>
      <c r="BG50" s="17">
        <v>9.2842060221186582</v>
      </c>
      <c r="BH50" s="17">
        <v>3.1691430333563151</v>
      </c>
      <c r="BI50" s="17">
        <v>5.4736439178907652</v>
      </c>
      <c r="BJ50" s="17">
        <v>1.9778059086231041</v>
      </c>
      <c r="BK50" s="17">
        <v>4.0448211114995134</v>
      </c>
      <c r="BL50" s="17">
        <v>0.27172137063335339</v>
      </c>
      <c r="BM50" s="17">
        <v>1.5335727065420441</v>
      </c>
      <c r="BN50" s="17">
        <v>0</v>
      </c>
      <c r="BO50" s="18">
        <f t="shared" si="0"/>
        <v>4726.0996428410053</v>
      </c>
      <c r="BP50" s="17">
        <v>4.0534557964376328</v>
      </c>
      <c r="BQ50" s="17">
        <v>0.46922975374630443</v>
      </c>
      <c r="BR50" s="17">
        <v>387.23222844496684</v>
      </c>
      <c r="BS50" s="17">
        <v>5374.9294654893129</v>
      </c>
      <c r="BT50" s="17">
        <v>0.12470487148429513</v>
      </c>
      <c r="BU50" s="17">
        <v>465.60506983951268</v>
      </c>
      <c r="BV50" s="17">
        <v>117.71956049509197</v>
      </c>
      <c r="BW50" s="17">
        <v>886.56664214479417</v>
      </c>
      <c r="BX50" s="18">
        <f t="shared" si="1"/>
        <v>11962.799999676352</v>
      </c>
    </row>
    <row r="51" spans="1:76" x14ac:dyDescent="0.2">
      <c r="A51" s="32" t="s">
        <v>103</v>
      </c>
      <c r="B51" s="16"/>
      <c r="C51" s="17">
        <v>4.4848417872674293</v>
      </c>
      <c r="D51" s="17">
        <v>0.50173767433777983</v>
      </c>
      <c r="E51" s="17">
        <v>6.0791022013567796E-3</v>
      </c>
      <c r="F51" s="17">
        <v>0.86502303972052597</v>
      </c>
      <c r="G51" s="17">
        <v>252.34720942853005</v>
      </c>
      <c r="H51" s="17">
        <v>24.825255663869285</v>
      </c>
      <c r="I51" s="17">
        <v>5.4729598026729418</v>
      </c>
      <c r="J51" s="17">
        <v>10.407296724436639</v>
      </c>
      <c r="K51" s="17">
        <v>1.7436525739523308</v>
      </c>
      <c r="L51" s="17">
        <v>5.9500409000879095</v>
      </c>
      <c r="M51" s="17">
        <v>25.088217535017268</v>
      </c>
      <c r="N51" s="17">
        <v>596.2963125818394</v>
      </c>
      <c r="O51" s="17">
        <v>18.733379656297391</v>
      </c>
      <c r="P51" s="17">
        <v>27.145490598191245</v>
      </c>
      <c r="Q51" s="17">
        <v>3.4514976764289278</v>
      </c>
      <c r="R51" s="17">
        <v>17.999835483212401</v>
      </c>
      <c r="S51" s="17">
        <v>10.763620859663835</v>
      </c>
      <c r="T51" s="17">
        <v>4.8276415738732759</v>
      </c>
      <c r="U51" s="17">
        <v>10.010252437328502</v>
      </c>
      <c r="V51" s="17">
        <v>7.8464052813891261</v>
      </c>
      <c r="W51" s="17">
        <v>0.92881605250228827</v>
      </c>
      <c r="X51" s="17">
        <v>33.922441651440472</v>
      </c>
      <c r="Y51" s="17">
        <v>3.3498792578278094</v>
      </c>
      <c r="Z51" s="17">
        <v>15.945254494657501</v>
      </c>
      <c r="AA51" s="17">
        <v>0.20960519427653188</v>
      </c>
      <c r="AB51" s="17">
        <v>2.6020128940574985</v>
      </c>
      <c r="AC51" s="17">
        <v>112.8710905786544</v>
      </c>
      <c r="AD51" s="17">
        <v>403.05515598095582</v>
      </c>
      <c r="AE51" s="17">
        <v>1145.1156699533285</v>
      </c>
      <c r="AF51" s="17">
        <v>413.37294088799894</v>
      </c>
      <c r="AG51" s="17">
        <v>26.172130455057211</v>
      </c>
      <c r="AH51" s="17">
        <v>0.11440692353423763</v>
      </c>
      <c r="AI51" s="17">
        <v>17.438701985088002</v>
      </c>
      <c r="AJ51" s="17">
        <v>54.001251290961619</v>
      </c>
      <c r="AK51" s="17">
        <v>8.9831315069014721</v>
      </c>
      <c r="AL51" s="17">
        <v>65.41456377434325</v>
      </c>
      <c r="AM51" s="17">
        <v>32.536212498585591</v>
      </c>
      <c r="AN51" s="17">
        <v>96.598351867968674</v>
      </c>
      <c r="AO51" s="17">
        <v>117.59627899001013</v>
      </c>
      <c r="AP51" s="17">
        <v>121.42257005805939</v>
      </c>
      <c r="AQ51" s="17">
        <v>134.00896574398612</v>
      </c>
      <c r="AR51" s="17">
        <v>103.10435465818173</v>
      </c>
      <c r="AS51" s="17">
        <v>53.391195072778643</v>
      </c>
      <c r="AT51" s="17">
        <v>33.264957373209079</v>
      </c>
      <c r="AU51" s="17">
        <v>0.26258828361580566</v>
      </c>
      <c r="AV51" s="17">
        <v>249.603361383155</v>
      </c>
      <c r="AW51" s="17">
        <v>35.886677606882458</v>
      </c>
      <c r="AX51" s="17">
        <v>31.064630794109483</v>
      </c>
      <c r="AY51" s="17">
        <v>1687.3085835491124</v>
      </c>
      <c r="AZ51" s="17">
        <v>7.6123923223199874</v>
      </c>
      <c r="BA51" s="17">
        <v>138.59323296035842</v>
      </c>
      <c r="BB51" s="17">
        <v>22.097550121685504</v>
      </c>
      <c r="BC51" s="17">
        <v>3.9966222147431729</v>
      </c>
      <c r="BD51" s="17">
        <v>70.653831603269836</v>
      </c>
      <c r="BE51" s="17">
        <v>60.267997995846741</v>
      </c>
      <c r="BF51" s="17">
        <v>36.716102056010222</v>
      </c>
      <c r="BG51" s="17">
        <v>32.789733540355435</v>
      </c>
      <c r="BH51" s="17">
        <v>9.1519716770885484</v>
      </c>
      <c r="BI51" s="17">
        <v>39.427284080726366</v>
      </c>
      <c r="BJ51" s="17">
        <v>21.910081988843139</v>
      </c>
      <c r="BK51" s="17">
        <v>65.030642846322777</v>
      </c>
      <c r="BL51" s="17">
        <v>0.30024208949635511</v>
      </c>
      <c r="BM51" s="17">
        <v>10.653328926104525</v>
      </c>
      <c r="BN51" s="17">
        <v>0</v>
      </c>
      <c r="BO51" s="18">
        <f t="shared" si="0"/>
        <v>6547.5135455647305</v>
      </c>
      <c r="BP51" s="17">
        <v>7.7197223717997048</v>
      </c>
      <c r="BQ51" s="17">
        <v>3.9261461082937699E-3</v>
      </c>
      <c r="BR51" s="17">
        <v>5.1953453679481161</v>
      </c>
      <c r="BS51" s="17">
        <v>39.351321371138532</v>
      </c>
      <c r="BT51" s="17">
        <v>0.19031265527723756</v>
      </c>
      <c r="BU51" s="17">
        <v>1667.7199914050946</v>
      </c>
      <c r="BV51" s="17">
        <v>28.863774137669363</v>
      </c>
      <c r="BW51" s="17">
        <v>534.14206048631456</v>
      </c>
      <c r="BX51" s="18">
        <f t="shared" si="1"/>
        <v>8830.6999995060796</v>
      </c>
    </row>
    <row r="52" spans="1:76" x14ac:dyDescent="0.2">
      <c r="A52" s="32" t="s">
        <v>104</v>
      </c>
      <c r="B52" s="16"/>
      <c r="C52" s="17">
        <v>357.82392195841504</v>
      </c>
      <c r="D52" s="17">
        <v>0.84442442320395572</v>
      </c>
      <c r="E52" s="17">
        <v>8.256531668719324E-3</v>
      </c>
      <c r="F52" s="17">
        <v>0.42046322978312389</v>
      </c>
      <c r="G52" s="17">
        <v>59.000694470935983</v>
      </c>
      <c r="H52" s="17">
        <v>10.69786783234367</v>
      </c>
      <c r="I52" s="17">
        <v>0.24512919964987612</v>
      </c>
      <c r="J52" s="17">
        <v>2.3941598106747195</v>
      </c>
      <c r="K52" s="17">
        <v>5.7717705397202703</v>
      </c>
      <c r="L52" s="17">
        <v>3.2047550253264867</v>
      </c>
      <c r="M52" s="17">
        <v>29.047768957834865</v>
      </c>
      <c r="N52" s="17">
        <v>4.8415034976547027</v>
      </c>
      <c r="O52" s="17">
        <v>3.4124675710527583</v>
      </c>
      <c r="P52" s="17">
        <v>9.9973123772518591</v>
      </c>
      <c r="Q52" s="17">
        <v>9.6089977601761198</v>
      </c>
      <c r="R52" s="17">
        <v>7.1585614971794724</v>
      </c>
      <c r="S52" s="17">
        <v>6.5876330272869144</v>
      </c>
      <c r="T52" s="17">
        <v>4.1840090752687242</v>
      </c>
      <c r="U52" s="17">
        <v>7.1583847921644752</v>
      </c>
      <c r="V52" s="17">
        <v>7.2557266543905001</v>
      </c>
      <c r="W52" s="17">
        <v>0.15022766040912883</v>
      </c>
      <c r="X52" s="17">
        <v>4.9171765317176312</v>
      </c>
      <c r="Y52" s="17">
        <v>32.110246276279717</v>
      </c>
      <c r="Z52" s="17">
        <v>25.386032008885209</v>
      </c>
      <c r="AA52" s="17">
        <v>2.2909642584633988E-2</v>
      </c>
      <c r="AB52" s="17">
        <v>0.38244420687295777</v>
      </c>
      <c r="AC52" s="17">
        <v>105.68540985255868</v>
      </c>
      <c r="AD52" s="17">
        <v>6.5142672280954548</v>
      </c>
      <c r="AE52" s="17">
        <v>149.56918258707728</v>
      </c>
      <c r="AF52" s="17">
        <v>13.311332427552866</v>
      </c>
      <c r="AG52" s="17">
        <v>24.756504130174751</v>
      </c>
      <c r="AH52" s="17">
        <v>3.3070593039734586E-2</v>
      </c>
      <c r="AI52" s="17">
        <v>0.20667443342006919</v>
      </c>
      <c r="AJ52" s="17">
        <v>3.5322438266188385</v>
      </c>
      <c r="AK52" s="17">
        <v>5.8775163361414382</v>
      </c>
      <c r="AL52" s="17">
        <v>9.237773312356147</v>
      </c>
      <c r="AM52" s="17">
        <v>72.439957716469763</v>
      </c>
      <c r="AN52" s="17">
        <v>15.298213017431252</v>
      </c>
      <c r="AO52" s="17">
        <v>15.433069208176468</v>
      </c>
      <c r="AP52" s="17">
        <v>43.463258032792368</v>
      </c>
      <c r="AQ52" s="17">
        <v>10.603419058626924</v>
      </c>
      <c r="AR52" s="17">
        <v>100.97199069154983</v>
      </c>
      <c r="AS52" s="17">
        <v>6.4989405967533251</v>
      </c>
      <c r="AT52" s="17">
        <v>92.638026729527525</v>
      </c>
      <c r="AU52" s="17">
        <v>0.10482038908190476</v>
      </c>
      <c r="AV52" s="17">
        <v>130.44011358532589</v>
      </c>
      <c r="AW52" s="17">
        <v>50.748254246588957</v>
      </c>
      <c r="AX52" s="17">
        <v>11.39912106905776</v>
      </c>
      <c r="AY52" s="17">
        <v>7.7534716787717288</v>
      </c>
      <c r="AZ52" s="17">
        <v>484.82430557568654</v>
      </c>
      <c r="BA52" s="17">
        <v>39.56535655766055</v>
      </c>
      <c r="BB52" s="17">
        <v>4.3291492234015685</v>
      </c>
      <c r="BC52" s="17">
        <v>2.4293076945519947</v>
      </c>
      <c r="BD52" s="17">
        <v>97.330519178136143</v>
      </c>
      <c r="BE52" s="17">
        <v>296.15314657533708</v>
      </c>
      <c r="BF52" s="17">
        <v>202.57733216113019</v>
      </c>
      <c r="BG52" s="17">
        <v>18.927799626735975</v>
      </c>
      <c r="BH52" s="17">
        <v>5.9090907564592303</v>
      </c>
      <c r="BI52" s="17">
        <v>23.639889818609092</v>
      </c>
      <c r="BJ52" s="17">
        <v>10.695532876925807</v>
      </c>
      <c r="BK52" s="17">
        <v>57.668733162856419</v>
      </c>
      <c r="BL52" s="17">
        <v>1.6842022343131822</v>
      </c>
      <c r="BM52" s="17">
        <v>2.8723274453942031</v>
      </c>
      <c r="BN52" s="17">
        <v>0</v>
      </c>
      <c r="BO52" s="18">
        <f t="shared" si="0"/>
        <v>2717.7561681931179</v>
      </c>
      <c r="BP52" s="17">
        <v>466.19543996341304</v>
      </c>
      <c r="BQ52" s="17">
        <v>3.8383128620232154E-3</v>
      </c>
      <c r="BR52" s="17">
        <v>5.9088517316518701</v>
      </c>
      <c r="BS52" s="17">
        <v>37.1350700551681</v>
      </c>
      <c r="BT52" s="17">
        <v>-0.32339567771274907</v>
      </c>
      <c r="BU52" s="17">
        <v>247.42456784875492</v>
      </c>
      <c r="BV52" s="17">
        <v>77.614592584452438</v>
      </c>
      <c r="BW52" s="17">
        <v>160.28486671095078</v>
      </c>
      <c r="BX52" s="18">
        <f t="shared" si="1"/>
        <v>3711.9999997226582</v>
      </c>
    </row>
    <row r="53" spans="1:76" x14ac:dyDescent="0.2">
      <c r="A53" s="32" t="s">
        <v>105</v>
      </c>
      <c r="B53" s="16"/>
      <c r="C53" s="17">
        <v>18.045282843700605</v>
      </c>
      <c r="D53" s="17">
        <v>0.25104353044030675</v>
      </c>
      <c r="E53" s="17">
        <v>0.22206887312982812</v>
      </c>
      <c r="F53" s="17">
        <v>3.931159472109055</v>
      </c>
      <c r="G53" s="17">
        <v>239.04350941100867</v>
      </c>
      <c r="H53" s="17">
        <v>11.196602425612902</v>
      </c>
      <c r="I53" s="17">
        <v>18.119907017523598</v>
      </c>
      <c r="J53" s="17">
        <v>43.723326408733755</v>
      </c>
      <c r="K53" s="17">
        <v>11.155183013393367</v>
      </c>
      <c r="L53" s="17">
        <v>38.615088604323809</v>
      </c>
      <c r="M53" s="17">
        <v>217.11678671799112</v>
      </c>
      <c r="N53" s="17">
        <v>2024.6477462446815</v>
      </c>
      <c r="O53" s="17">
        <v>75.547690258691887</v>
      </c>
      <c r="P53" s="17">
        <v>71.871291441544486</v>
      </c>
      <c r="Q53" s="17">
        <v>119.29824755951451</v>
      </c>
      <c r="R53" s="17">
        <v>78.505752813712604</v>
      </c>
      <c r="S53" s="17">
        <v>27.109820861797424</v>
      </c>
      <c r="T53" s="17">
        <v>16.111826762445322</v>
      </c>
      <c r="U53" s="17">
        <v>57.415260633989732</v>
      </c>
      <c r="V53" s="17">
        <v>46.792982004864882</v>
      </c>
      <c r="W53" s="17">
        <v>7.4122246208432667</v>
      </c>
      <c r="X53" s="17">
        <v>11.820484984102841</v>
      </c>
      <c r="Y53" s="17">
        <v>80.367362351687476</v>
      </c>
      <c r="Z53" s="17">
        <v>16.513746600360736</v>
      </c>
      <c r="AA53" s="17">
        <v>4.3582779245680809</v>
      </c>
      <c r="AB53" s="17">
        <v>86.444276157239329</v>
      </c>
      <c r="AC53" s="17">
        <v>948.99054569072803</v>
      </c>
      <c r="AD53" s="17">
        <v>152.8931548662602</v>
      </c>
      <c r="AE53" s="17">
        <v>777.38769567327108</v>
      </c>
      <c r="AF53" s="17">
        <v>177.21627429897504</v>
      </c>
      <c r="AG53" s="17">
        <v>168.41126656205478</v>
      </c>
      <c r="AH53" s="17">
        <v>72.321207168382202</v>
      </c>
      <c r="AI53" s="17">
        <v>292.815088110028</v>
      </c>
      <c r="AJ53" s="17">
        <v>236.15912316842955</v>
      </c>
      <c r="AK53" s="17">
        <v>4.8992341146659424</v>
      </c>
      <c r="AL53" s="17">
        <v>173.12770434042179</v>
      </c>
      <c r="AM53" s="17">
        <v>101.05764716195478</v>
      </c>
      <c r="AN53" s="17">
        <v>132.57309558414079</v>
      </c>
      <c r="AO53" s="17">
        <v>76.98144928887065</v>
      </c>
      <c r="AP53" s="17">
        <v>338.44142393731659</v>
      </c>
      <c r="AQ53" s="17">
        <v>97.903564271117858</v>
      </c>
      <c r="AR53" s="17">
        <v>12.907067324197381</v>
      </c>
      <c r="AS53" s="17">
        <v>110.2864694379486</v>
      </c>
      <c r="AT53" s="17">
        <v>56.412529272766577</v>
      </c>
      <c r="AU53" s="17">
        <v>0.46876347833136667</v>
      </c>
      <c r="AV53" s="17">
        <v>906.08657637736587</v>
      </c>
      <c r="AW53" s="17">
        <v>114.24732034009811</v>
      </c>
      <c r="AX53" s="17">
        <v>81.01622019967985</v>
      </c>
      <c r="AY53" s="17">
        <v>78.039890580720595</v>
      </c>
      <c r="AZ53" s="17">
        <v>34.871660852092099</v>
      </c>
      <c r="BA53" s="17">
        <v>1312.8870582420336</v>
      </c>
      <c r="BB53" s="17">
        <v>15.557459817582707</v>
      </c>
      <c r="BC53" s="17">
        <v>1.3378379325205478</v>
      </c>
      <c r="BD53" s="17">
        <v>125.39623131098008</v>
      </c>
      <c r="BE53" s="17">
        <v>144.41772088622091</v>
      </c>
      <c r="BF53" s="17">
        <v>64.518876949694373</v>
      </c>
      <c r="BG53" s="17">
        <v>75.363312983560974</v>
      </c>
      <c r="BH53" s="17">
        <v>39.216493340718401</v>
      </c>
      <c r="BI53" s="17">
        <v>106.38940643316872</v>
      </c>
      <c r="BJ53" s="17">
        <v>18.785537124283486</v>
      </c>
      <c r="BK53" s="17">
        <v>39.931213912083557</v>
      </c>
      <c r="BL53" s="17">
        <v>4.1010865085236938</v>
      </c>
      <c r="BM53" s="17">
        <v>11.825178378071977</v>
      </c>
      <c r="BN53" s="17">
        <v>0</v>
      </c>
      <c r="BO53" s="18">
        <f t="shared" si="0"/>
        <v>10430.879335457274</v>
      </c>
      <c r="BP53" s="17">
        <v>3751.1325419730915</v>
      </c>
      <c r="BQ53" s="17">
        <v>3.9437127575478799E-2</v>
      </c>
      <c r="BR53" s="17">
        <v>49.948181979778148</v>
      </c>
      <c r="BS53" s="17">
        <v>270.35333601071272</v>
      </c>
      <c r="BT53" s="17">
        <v>0.39966299519559478</v>
      </c>
      <c r="BU53" s="17">
        <v>1708.1987592735225</v>
      </c>
      <c r="BV53" s="17">
        <v>266.77086881006704</v>
      </c>
      <c r="BW53" s="17">
        <v>830.37787770686407</v>
      </c>
      <c r="BX53" s="18">
        <f t="shared" si="1"/>
        <v>17308.100001334082</v>
      </c>
    </row>
    <row r="54" spans="1:76" x14ac:dyDescent="0.2">
      <c r="A54" s="32" t="s">
        <v>106</v>
      </c>
      <c r="B54" s="16"/>
      <c r="C54" s="17">
        <v>24.149048282607261</v>
      </c>
      <c r="D54" s="17">
        <v>0.4751281253150389</v>
      </c>
      <c r="E54" s="17">
        <v>9.492432255537174E-2</v>
      </c>
      <c r="F54" s="17">
        <v>10.529544619231396</v>
      </c>
      <c r="G54" s="17">
        <v>590.66252955242601</v>
      </c>
      <c r="H54" s="17">
        <v>41.949578018436029</v>
      </c>
      <c r="I54" s="17">
        <v>30.6438265140056</v>
      </c>
      <c r="J54" s="17">
        <v>56.622990288253852</v>
      </c>
      <c r="K54" s="17">
        <v>27.514203368996061</v>
      </c>
      <c r="L54" s="17">
        <v>43.369907060502577</v>
      </c>
      <c r="M54" s="17">
        <v>140.95888741295224</v>
      </c>
      <c r="N54" s="17">
        <v>743.78232542556327</v>
      </c>
      <c r="O54" s="17">
        <v>121.73023092543143</v>
      </c>
      <c r="P54" s="17">
        <v>123.18222685457143</v>
      </c>
      <c r="Q54" s="17">
        <v>78.798432806312022</v>
      </c>
      <c r="R54" s="17">
        <v>151.98658639711434</v>
      </c>
      <c r="S54" s="17">
        <v>13.721250085475011</v>
      </c>
      <c r="T54" s="17">
        <v>41.6932022465949</v>
      </c>
      <c r="U54" s="17">
        <v>66.042109424374118</v>
      </c>
      <c r="V54" s="17">
        <v>111.94946328984369</v>
      </c>
      <c r="W54" s="17">
        <v>23.470325760100412</v>
      </c>
      <c r="X54" s="17">
        <v>52.006360983342887</v>
      </c>
      <c r="Y54" s="17">
        <v>70.505379501284949</v>
      </c>
      <c r="Z54" s="17">
        <v>32.552572687844957</v>
      </c>
      <c r="AA54" s="17">
        <v>3.604736749360026</v>
      </c>
      <c r="AB54" s="17">
        <v>110.93698568019417</v>
      </c>
      <c r="AC54" s="17">
        <v>632.64756976985109</v>
      </c>
      <c r="AD54" s="17">
        <v>143.18702743577177</v>
      </c>
      <c r="AE54" s="17">
        <v>545.20497711278745</v>
      </c>
      <c r="AF54" s="17">
        <v>242.10261889216284</v>
      </c>
      <c r="AG54" s="17">
        <v>214.54940348721988</v>
      </c>
      <c r="AH54" s="17">
        <v>25.155473532822153</v>
      </c>
      <c r="AI54" s="17">
        <v>3.3229315002174329</v>
      </c>
      <c r="AJ54" s="17">
        <v>773.54950076597822</v>
      </c>
      <c r="AK54" s="17">
        <v>79.782332333557903</v>
      </c>
      <c r="AL54" s="17">
        <v>297.97860423337227</v>
      </c>
      <c r="AM54" s="17">
        <v>15.722156093917262</v>
      </c>
      <c r="AN54" s="17">
        <v>50.989904427058413</v>
      </c>
      <c r="AO54" s="17">
        <v>39.865202586395917</v>
      </c>
      <c r="AP54" s="17">
        <v>299.57543018538314</v>
      </c>
      <c r="AQ54" s="17">
        <v>145.33302181396374</v>
      </c>
      <c r="AR54" s="17">
        <v>12.743349423888407</v>
      </c>
      <c r="AS54" s="17">
        <v>151.70193014255443</v>
      </c>
      <c r="AT54" s="17">
        <v>52.368894667554613</v>
      </c>
      <c r="AU54" s="17">
        <v>4.8371525929227352E-3</v>
      </c>
      <c r="AV54" s="17">
        <v>351.79936801101519</v>
      </c>
      <c r="AW54" s="17">
        <v>312.16756044660377</v>
      </c>
      <c r="AX54" s="17">
        <v>29.225550648027081</v>
      </c>
      <c r="AY54" s="17">
        <v>13.265105620882899</v>
      </c>
      <c r="AZ54" s="17">
        <v>31.362158890513406</v>
      </c>
      <c r="BA54" s="17">
        <v>112.60997689504033</v>
      </c>
      <c r="BB54" s="17">
        <v>402.35068189245658</v>
      </c>
      <c r="BC54" s="17">
        <v>3.8900041046000582</v>
      </c>
      <c r="BD54" s="17">
        <v>443.37356524370625</v>
      </c>
      <c r="BE54" s="17">
        <v>74.861142649194377</v>
      </c>
      <c r="BF54" s="17">
        <v>46.758137971910877</v>
      </c>
      <c r="BG54" s="17">
        <v>244.28799821000109</v>
      </c>
      <c r="BH54" s="17">
        <v>80.706561588857184</v>
      </c>
      <c r="BI54" s="17">
        <v>25.25821746267129</v>
      </c>
      <c r="BJ54" s="17">
        <v>27.844931145094478</v>
      </c>
      <c r="BK54" s="17">
        <v>46.267662503659281</v>
      </c>
      <c r="BL54" s="17">
        <v>7.7332153247301605</v>
      </c>
      <c r="BM54" s="17">
        <v>41.050229689045295</v>
      </c>
      <c r="BN54" s="17">
        <v>0</v>
      </c>
      <c r="BO54" s="18">
        <f t="shared" si="0"/>
        <v>8733.5299902377483</v>
      </c>
      <c r="BP54" s="17">
        <v>8.2758244961036606E-2</v>
      </c>
      <c r="BQ54" s="17">
        <v>8.6954913807848588E-4</v>
      </c>
      <c r="BR54" s="17">
        <v>1.0956341706673476</v>
      </c>
      <c r="BS54" s="17">
        <v>35.848139263903064</v>
      </c>
      <c r="BT54" s="17">
        <v>3.505759439317534E-3</v>
      </c>
      <c r="BU54" s="17">
        <v>61.823878646643784</v>
      </c>
      <c r="BV54" s="17">
        <v>34.526474002675862</v>
      </c>
      <c r="BW54" s="17">
        <v>15.288750115723978</v>
      </c>
      <c r="BX54" s="18">
        <f t="shared" si="1"/>
        <v>8882.1999999909003</v>
      </c>
    </row>
    <row r="55" spans="1:76" x14ac:dyDescent="0.2">
      <c r="A55" s="32" t="s">
        <v>107</v>
      </c>
      <c r="B55" s="16"/>
      <c r="C55" s="17">
        <v>0.29210229240684421</v>
      </c>
      <c r="D55" s="17">
        <v>7.9613896706004343E-5</v>
      </c>
      <c r="E55" s="17">
        <v>1.4171092084816801E-5</v>
      </c>
      <c r="F55" s="17">
        <v>0.19457142116102902</v>
      </c>
      <c r="G55" s="17">
        <v>2.921507375553797</v>
      </c>
      <c r="H55" s="17">
        <v>0.58374701253376093</v>
      </c>
      <c r="I55" s="17">
        <v>4.5180383787900633E-4</v>
      </c>
      <c r="J55" s="17">
        <v>0.19473595568513211</v>
      </c>
      <c r="K55" s="17">
        <v>3.4431840209857918E-4</v>
      </c>
      <c r="L55" s="17">
        <v>2.6887308137103451E-3</v>
      </c>
      <c r="M55" s="17">
        <v>1.2853683911231522</v>
      </c>
      <c r="N55" s="17">
        <v>3.2349342029418362</v>
      </c>
      <c r="O55" s="17">
        <v>0.97421291569697399</v>
      </c>
      <c r="P55" s="17">
        <v>0.87542609804103111</v>
      </c>
      <c r="Q55" s="17">
        <v>0.39142526018593671</v>
      </c>
      <c r="R55" s="17">
        <v>0.77948963263355286</v>
      </c>
      <c r="S55" s="17">
        <v>0.58711835377705035</v>
      </c>
      <c r="T55" s="17">
        <v>0.68325819203484284</v>
      </c>
      <c r="U55" s="17">
        <v>5.2570750327748588</v>
      </c>
      <c r="V55" s="17">
        <v>0.38971187037349447</v>
      </c>
      <c r="W55" s="17">
        <v>0.97284100206720947</v>
      </c>
      <c r="X55" s="17">
        <v>9.7770475400044243E-2</v>
      </c>
      <c r="Y55" s="17">
        <v>0.10547778067716021</v>
      </c>
      <c r="Z55" s="17">
        <v>0.31081017001259037</v>
      </c>
      <c r="AA55" s="17">
        <v>3.17194785444576E-5</v>
      </c>
      <c r="AB55" s="17">
        <v>0.19483613998971724</v>
      </c>
      <c r="AC55" s="17">
        <v>2.9503463113736679</v>
      </c>
      <c r="AD55" s="17">
        <v>4.0862841760904809</v>
      </c>
      <c r="AE55" s="17">
        <v>22.654728975212194</v>
      </c>
      <c r="AF55" s="17">
        <v>1.8558787830947745</v>
      </c>
      <c r="AG55" s="17">
        <v>6.5450290909639692</v>
      </c>
      <c r="AH55" s="17">
        <v>5.1424970265805732E-7</v>
      </c>
      <c r="AI55" s="17">
        <v>31.002038192916519</v>
      </c>
      <c r="AJ55" s="17">
        <v>0.10072235111257297</v>
      </c>
      <c r="AK55" s="17">
        <v>9.9551453825670502E-2</v>
      </c>
      <c r="AL55" s="17">
        <v>2.723811743727242</v>
      </c>
      <c r="AM55" s="17">
        <v>1.4693844970597782</v>
      </c>
      <c r="AN55" s="17">
        <v>6.3269045869308463E-3</v>
      </c>
      <c r="AO55" s="17">
        <v>0.32460436121086611</v>
      </c>
      <c r="AP55" s="17">
        <v>4.5510191369250377</v>
      </c>
      <c r="AQ55" s="17">
        <v>4.3821143501484752</v>
      </c>
      <c r="AR55" s="17">
        <v>0.3046075031814674</v>
      </c>
      <c r="AS55" s="17">
        <v>2.3259836937145435</v>
      </c>
      <c r="AT55" s="17">
        <v>9.6639752509921573E-2</v>
      </c>
      <c r="AU55" s="17">
        <v>6.9102179898896212E-4</v>
      </c>
      <c r="AV55" s="17">
        <v>9.6943068175996174</v>
      </c>
      <c r="AW55" s="17">
        <v>6.1516760242376991</v>
      </c>
      <c r="AX55" s="17">
        <v>0.49549075473663973</v>
      </c>
      <c r="AY55" s="17">
        <v>0.491808328879354</v>
      </c>
      <c r="AZ55" s="17">
        <v>0.87670597107241099</v>
      </c>
      <c r="BA55" s="17">
        <v>2.8439234041056372</v>
      </c>
      <c r="BB55" s="17">
        <v>0.69059256722888007</v>
      </c>
      <c r="BC55" s="17">
        <v>16.558305547777806</v>
      </c>
      <c r="BD55" s="17">
        <v>0.38610242063692152</v>
      </c>
      <c r="BE55" s="17">
        <v>8.5858469429628215E-2</v>
      </c>
      <c r="BF55" s="17">
        <v>21.482471421412011</v>
      </c>
      <c r="BG55" s="17">
        <v>0.22416802682963827</v>
      </c>
      <c r="BH55" s="17">
        <v>1.1349284911024169</v>
      </c>
      <c r="BI55" s="17">
        <v>2.7209151776978935</v>
      </c>
      <c r="BJ55" s="17">
        <v>0.97083456065481488</v>
      </c>
      <c r="BK55" s="17">
        <v>9.354595382384888</v>
      </c>
      <c r="BL55" s="17">
        <v>1.3649783907266184E-3</v>
      </c>
      <c r="BM55" s="17">
        <v>0.48690923681279796</v>
      </c>
      <c r="BN55" s="17">
        <v>0</v>
      </c>
      <c r="BO55" s="18">
        <f t="shared" si="0"/>
        <v>180.46075032728362</v>
      </c>
      <c r="BP55" s="17">
        <v>707.3835182864392</v>
      </c>
      <c r="BQ55" s="17">
        <v>0</v>
      </c>
      <c r="BR55" s="17">
        <v>7.1296039948273693E-4</v>
      </c>
      <c r="BS55" s="17">
        <v>0.81232668260351792</v>
      </c>
      <c r="BT55" s="17">
        <v>5.0082277704536203E-4</v>
      </c>
      <c r="BU55" s="17">
        <v>0.46753822745371798</v>
      </c>
      <c r="BV55" s="17">
        <v>1.4320228527124501</v>
      </c>
      <c r="BW55" s="17">
        <v>0.34262983903114369</v>
      </c>
      <c r="BX55" s="18">
        <f t="shared" si="1"/>
        <v>890.89999999870008</v>
      </c>
    </row>
    <row r="56" spans="1:76" x14ac:dyDescent="0.2">
      <c r="A56" s="32" t="s">
        <v>108</v>
      </c>
      <c r="B56" s="16"/>
      <c r="C56" s="17">
        <v>178.89811330886877</v>
      </c>
      <c r="D56" s="17">
        <v>0.88460705357534197</v>
      </c>
      <c r="E56" s="17">
        <v>0.61524733007607801</v>
      </c>
      <c r="F56" s="17">
        <v>10.606840333313567</v>
      </c>
      <c r="G56" s="17">
        <v>308.89866278562056</v>
      </c>
      <c r="H56" s="17">
        <v>17.664468583008201</v>
      </c>
      <c r="I56" s="17">
        <v>19.383228360460539</v>
      </c>
      <c r="J56" s="17">
        <v>26.283838634146974</v>
      </c>
      <c r="K56" s="17">
        <v>28.966299483317609</v>
      </c>
      <c r="L56" s="17">
        <v>251.56623986508797</v>
      </c>
      <c r="M56" s="17">
        <v>360.573410485159</v>
      </c>
      <c r="N56" s="17">
        <v>616.39926624154134</v>
      </c>
      <c r="O56" s="17">
        <v>42.334953430749025</v>
      </c>
      <c r="P56" s="17">
        <v>76.567896532049673</v>
      </c>
      <c r="Q56" s="17">
        <v>186.85581376915289</v>
      </c>
      <c r="R56" s="17">
        <v>51.979446327167224</v>
      </c>
      <c r="S56" s="17">
        <v>23.627615312801929</v>
      </c>
      <c r="T56" s="17">
        <v>33.71685903617044</v>
      </c>
      <c r="U56" s="17">
        <v>161.47941786246096</v>
      </c>
      <c r="V56" s="17">
        <v>52.866350425937974</v>
      </c>
      <c r="W56" s="17">
        <v>27.400797607724371</v>
      </c>
      <c r="X56" s="17">
        <v>73.569883563072153</v>
      </c>
      <c r="Y56" s="17">
        <v>46.092504894153542</v>
      </c>
      <c r="Z56" s="17">
        <v>66.189615518620116</v>
      </c>
      <c r="AA56" s="17">
        <v>10.292390159079721</v>
      </c>
      <c r="AB56" s="17">
        <v>80.506225620337787</v>
      </c>
      <c r="AC56" s="17">
        <v>922.59538409727395</v>
      </c>
      <c r="AD56" s="17">
        <v>423.43515846615117</v>
      </c>
      <c r="AE56" s="17">
        <v>573.3622344104017</v>
      </c>
      <c r="AF56" s="17">
        <v>401.8161886569556</v>
      </c>
      <c r="AG56" s="17">
        <v>120.03581027513205</v>
      </c>
      <c r="AH56" s="17">
        <v>7.7667377210075825</v>
      </c>
      <c r="AI56" s="17">
        <v>43.94345076582578</v>
      </c>
      <c r="AJ56" s="17">
        <v>637.61032707944673</v>
      </c>
      <c r="AK56" s="17">
        <v>31.756401118511818</v>
      </c>
      <c r="AL56" s="17">
        <v>223.55138017299794</v>
      </c>
      <c r="AM56" s="17">
        <v>42.592575576094596</v>
      </c>
      <c r="AN56" s="17">
        <v>47.607741442947024</v>
      </c>
      <c r="AO56" s="17">
        <v>155.42238723987873</v>
      </c>
      <c r="AP56" s="17">
        <v>386.84633388854286</v>
      </c>
      <c r="AQ56" s="17">
        <v>167.46349501027876</v>
      </c>
      <c r="AR56" s="17">
        <v>62.943370638526986</v>
      </c>
      <c r="AS56" s="17">
        <v>371.26425387301254</v>
      </c>
      <c r="AT56" s="17">
        <v>575.91586537087085</v>
      </c>
      <c r="AU56" s="17">
        <v>130.76245541745848</v>
      </c>
      <c r="AV56" s="17">
        <v>1490.7451610959768</v>
      </c>
      <c r="AW56" s="17">
        <v>190.2433969939099</v>
      </c>
      <c r="AX56" s="17">
        <v>122.54158423806695</v>
      </c>
      <c r="AY56" s="17">
        <v>75.794871653216575</v>
      </c>
      <c r="AZ56" s="17">
        <v>54.317012605396798</v>
      </c>
      <c r="BA56" s="17">
        <v>197.2402930860375</v>
      </c>
      <c r="BB56" s="17">
        <v>84.020770377535371</v>
      </c>
      <c r="BC56" s="17">
        <v>16.348715875760337</v>
      </c>
      <c r="BD56" s="17">
        <v>1933.3971949676884</v>
      </c>
      <c r="BE56" s="17">
        <v>361.49905656560219</v>
      </c>
      <c r="BF56" s="17">
        <v>156.97806975506859</v>
      </c>
      <c r="BG56" s="17">
        <v>800.49189829663851</v>
      </c>
      <c r="BH56" s="17">
        <v>115.96242992761144</v>
      </c>
      <c r="BI56" s="17">
        <v>24.045676049381193</v>
      </c>
      <c r="BJ56" s="17">
        <v>72.684886602761523</v>
      </c>
      <c r="BK56" s="17">
        <v>108.02037485872876</v>
      </c>
      <c r="BL56" s="17">
        <v>6.5944250339390136</v>
      </c>
      <c r="BM56" s="17">
        <v>46.435818198716952</v>
      </c>
      <c r="BN56" s="17">
        <v>0</v>
      </c>
      <c r="BO56" s="18">
        <f t="shared" si="0"/>
        <v>13938.273179927008</v>
      </c>
      <c r="BP56" s="17">
        <v>1316.214644594196</v>
      </c>
      <c r="BQ56" s="17">
        <v>11.72160428474692</v>
      </c>
      <c r="BR56" s="17">
        <v>20.969028371210833</v>
      </c>
      <c r="BS56" s="17">
        <v>908.97059438036104</v>
      </c>
      <c r="BT56" s="17">
        <v>2.1241245855546218</v>
      </c>
      <c r="BU56" s="17">
        <v>1382.6857527467034</v>
      </c>
      <c r="BV56" s="17">
        <v>305.02927962396171</v>
      </c>
      <c r="BW56" s="17">
        <v>517.61177678661784</v>
      </c>
      <c r="BX56" s="18">
        <f t="shared" si="1"/>
        <v>18403.59998530036</v>
      </c>
    </row>
    <row r="57" spans="1:76" x14ac:dyDescent="0.2">
      <c r="A57" s="32" t="s">
        <v>109</v>
      </c>
      <c r="B57" s="16"/>
      <c r="C57" s="17">
        <v>5.4291574407293224</v>
      </c>
      <c r="D57" s="17">
        <v>0.21659753993905126</v>
      </c>
      <c r="E57" s="17">
        <v>5.5270263690891275E-2</v>
      </c>
      <c r="F57" s="17">
        <v>1.3741642613405973</v>
      </c>
      <c r="G57" s="17">
        <v>47.61768837083693</v>
      </c>
      <c r="H57" s="17">
        <v>2.8510500458226278</v>
      </c>
      <c r="I57" s="17">
        <v>19.168088603420493</v>
      </c>
      <c r="J57" s="17">
        <v>4.7654108972298097</v>
      </c>
      <c r="K57" s="17">
        <v>1.2122202665794604</v>
      </c>
      <c r="L57" s="17">
        <v>9.6154795326503368</v>
      </c>
      <c r="M57" s="17">
        <v>16.525452085578635</v>
      </c>
      <c r="N57" s="17">
        <v>19.17990311440164</v>
      </c>
      <c r="O57" s="17">
        <v>5.5390221621048159</v>
      </c>
      <c r="P57" s="17">
        <v>6.6462329178977395</v>
      </c>
      <c r="Q57" s="17">
        <v>10.78182367185398</v>
      </c>
      <c r="R57" s="17">
        <v>12.934141743208992</v>
      </c>
      <c r="S57" s="17">
        <v>5.4966656402789127</v>
      </c>
      <c r="T57" s="17">
        <v>2.2161168658108017</v>
      </c>
      <c r="U57" s="17">
        <v>5.7359455745189525</v>
      </c>
      <c r="V57" s="17">
        <v>4.9663163879039089</v>
      </c>
      <c r="W57" s="17">
        <v>4.7519879713059785</v>
      </c>
      <c r="X57" s="17">
        <v>3.9727923376497181</v>
      </c>
      <c r="Y57" s="17">
        <v>5.1109819200550577</v>
      </c>
      <c r="Z57" s="17">
        <v>27.289199265978596</v>
      </c>
      <c r="AA57" s="17">
        <v>19.121705758915255</v>
      </c>
      <c r="AB57" s="17">
        <v>43.524675197235155</v>
      </c>
      <c r="AC57" s="17">
        <v>77.236996004124649</v>
      </c>
      <c r="AD57" s="17">
        <v>26.96020908830927</v>
      </c>
      <c r="AE57" s="17">
        <v>100.30804449925103</v>
      </c>
      <c r="AF57" s="17">
        <v>92.187701959465727</v>
      </c>
      <c r="AG57" s="17">
        <v>60.123310183588842</v>
      </c>
      <c r="AH57" s="17">
        <v>1.3918198637778314</v>
      </c>
      <c r="AI57" s="17">
        <v>4.7034785485641777</v>
      </c>
      <c r="AJ57" s="17">
        <v>76.898034338894988</v>
      </c>
      <c r="AK57" s="17">
        <v>3.4580087665599759</v>
      </c>
      <c r="AL57" s="17">
        <v>40.517629007793701</v>
      </c>
      <c r="AM57" s="17">
        <v>8.9952794860356207</v>
      </c>
      <c r="AN57" s="17">
        <v>14.814477861835613</v>
      </c>
      <c r="AO57" s="17">
        <v>29.049054500985587</v>
      </c>
      <c r="AP57" s="17">
        <v>111.06542158698947</v>
      </c>
      <c r="AQ57" s="17">
        <v>66.31958543152011</v>
      </c>
      <c r="AR57" s="17">
        <v>8.4319855984125933</v>
      </c>
      <c r="AS57" s="17">
        <v>73.851319337353701</v>
      </c>
      <c r="AT57" s="17">
        <v>32.288480811930192</v>
      </c>
      <c r="AU57" s="17">
        <v>1.4391842232069034</v>
      </c>
      <c r="AV57" s="17">
        <v>130.29254552947594</v>
      </c>
      <c r="AW57" s="17">
        <v>27.263454160569008</v>
      </c>
      <c r="AX57" s="17">
        <v>20.089592255372629</v>
      </c>
      <c r="AY57" s="17">
        <v>24.201616490877992</v>
      </c>
      <c r="AZ57" s="17">
        <v>5.7718547990957987</v>
      </c>
      <c r="BA57" s="17">
        <v>32.602363155198276</v>
      </c>
      <c r="BB57" s="17">
        <v>14.564546252830048</v>
      </c>
      <c r="BC57" s="17">
        <v>2.8341717036480323</v>
      </c>
      <c r="BD57" s="17">
        <v>35.014506964902644</v>
      </c>
      <c r="BE57" s="17">
        <v>89.959470864979934</v>
      </c>
      <c r="BF57" s="17">
        <v>29.377000439988787</v>
      </c>
      <c r="BG57" s="17">
        <v>70.012490550158944</v>
      </c>
      <c r="BH57" s="17">
        <v>23.276113229178442</v>
      </c>
      <c r="BI57" s="17">
        <v>21.425496412618795</v>
      </c>
      <c r="BJ57" s="17">
        <v>62.224644195553132</v>
      </c>
      <c r="BK57" s="17">
        <v>180.44440958496892</v>
      </c>
      <c r="BL57" s="17">
        <v>1.2859195047224341</v>
      </c>
      <c r="BM57" s="17">
        <v>16.303501497600259</v>
      </c>
      <c r="BN57" s="17">
        <v>0</v>
      </c>
      <c r="BO57" s="18">
        <f t="shared" si="0"/>
        <v>1903.0818085272774</v>
      </c>
      <c r="BP57" s="17">
        <v>3946.4690077312489</v>
      </c>
      <c r="BQ57" s="17">
        <v>207.60221825487949</v>
      </c>
      <c r="BR57" s="17">
        <v>35572.118796528142</v>
      </c>
      <c r="BS57" s="17">
        <v>789.56442900445438</v>
      </c>
      <c r="BT57" s="17">
        <v>-0.10181650954242356</v>
      </c>
      <c r="BU57" s="17">
        <v>238.92526637093744</v>
      </c>
      <c r="BV57" s="17">
        <v>553.45547990191517</v>
      </c>
      <c r="BW57" s="17">
        <v>392.28481019068909</v>
      </c>
      <c r="BX57" s="18">
        <f t="shared" si="1"/>
        <v>43603.399999999994</v>
      </c>
    </row>
    <row r="58" spans="1:76" x14ac:dyDescent="0.2">
      <c r="A58" s="32" t="s">
        <v>110</v>
      </c>
      <c r="B58" s="16"/>
      <c r="C58" s="17">
        <v>0.2686331833654233</v>
      </c>
      <c r="D58" s="17">
        <v>3.1527103095577722E-3</v>
      </c>
      <c r="E58" s="17">
        <v>5.6117524655874534E-4</v>
      </c>
      <c r="F58" s="17">
        <v>0.50274042184667922</v>
      </c>
      <c r="G58" s="17">
        <v>5.3351693781825604</v>
      </c>
      <c r="H58" s="17">
        <v>0.64928925294183881</v>
      </c>
      <c r="I58" s="17">
        <v>0.25752611418207233</v>
      </c>
      <c r="J58" s="17">
        <v>1.029236835209713</v>
      </c>
      <c r="K58" s="17">
        <v>0.73779526061440792</v>
      </c>
      <c r="L58" s="17">
        <v>3.2422547837868612</v>
      </c>
      <c r="M58" s="17">
        <v>10.542302068440502</v>
      </c>
      <c r="N58" s="17">
        <v>55.764090212717448</v>
      </c>
      <c r="O58" s="17">
        <v>2.1063317883393093</v>
      </c>
      <c r="P58" s="17">
        <v>3.826535404484936</v>
      </c>
      <c r="Q58" s="17">
        <v>5.9353709071118734</v>
      </c>
      <c r="R58" s="17">
        <v>5.3281120041783989</v>
      </c>
      <c r="S58" s="17">
        <v>2.4327667161072792</v>
      </c>
      <c r="T58" s="17">
        <v>0.75801095149572173</v>
      </c>
      <c r="U58" s="17">
        <v>4.1189758096065523</v>
      </c>
      <c r="V58" s="17">
        <v>2.6054151569676947</v>
      </c>
      <c r="W58" s="17">
        <v>0.61448820929631498</v>
      </c>
      <c r="X58" s="17">
        <v>3.7409057905044567</v>
      </c>
      <c r="Y58" s="17">
        <v>2.4072114006280203</v>
      </c>
      <c r="Z58" s="17">
        <v>4.633362637248017</v>
      </c>
      <c r="AA58" s="17">
        <v>0.50029159374707233</v>
      </c>
      <c r="AB58" s="17">
        <v>1.3426284197277256</v>
      </c>
      <c r="AC58" s="17">
        <v>24.685999436653169</v>
      </c>
      <c r="AD58" s="17">
        <v>10.429932152164415</v>
      </c>
      <c r="AE58" s="17">
        <v>36.1720327578455</v>
      </c>
      <c r="AF58" s="17">
        <v>11.695945172210443</v>
      </c>
      <c r="AG58" s="17">
        <v>10.270863867237027</v>
      </c>
      <c r="AH58" s="17">
        <v>0.29959546602508819</v>
      </c>
      <c r="AI58" s="17">
        <v>4.1483272014299581</v>
      </c>
      <c r="AJ58" s="17">
        <v>9.8997899646659029</v>
      </c>
      <c r="AK58" s="17">
        <v>0.56089878605087939</v>
      </c>
      <c r="AL58" s="17">
        <v>3.9555580663790688</v>
      </c>
      <c r="AM58" s="17">
        <v>1.7515430926112003</v>
      </c>
      <c r="AN58" s="17">
        <v>2.4238857005311316</v>
      </c>
      <c r="AO58" s="17">
        <v>7.824514023061977</v>
      </c>
      <c r="AP58" s="17">
        <v>74.894173138639815</v>
      </c>
      <c r="AQ58" s="17">
        <v>19.051055067946258</v>
      </c>
      <c r="AR58" s="17">
        <v>17.594107953624508</v>
      </c>
      <c r="AS58" s="17">
        <v>46.430693719827275</v>
      </c>
      <c r="AT58" s="17">
        <v>5.7571668520687735</v>
      </c>
      <c r="AU58" s="17">
        <v>2.7364463239962902E-2</v>
      </c>
      <c r="AV58" s="17">
        <v>76.359084080372952</v>
      </c>
      <c r="AW58" s="17">
        <v>22.313675136879194</v>
      </c>
      <c r="AX58" s="17">
        <v>54.042308938694717</v>
      </c>
      <c r="AY58" s="17">
        <v>4.2644757469460295</v>
      </c>
      <c r="AZ58" s="17">
        <v>4.0320870467222782</v>
      </c>
      <c r="BA58" s="17">
        <v>7.7008306154235102</v>
      </c>
      <c r="BB58" s="17">
        <v>6.4348490088931714</v>
      </c>
      <c r="BC58" s="17">
        <v>0.94181947508730768</v>
      </c>
      <c r="BD58" s="17">
        <v>22.934044897532086</v>
      </c>
      <c r="BE58" s="17">
        <v>60.897923946813926</v>
      </c>
      <c r="BF58" s="17">
        <v>379.61533635983284</v>
      </c>
      <c r="BG58" s="17">
        <v>18.91494987572678</v>
      </c>
      <c r="BH58" s="17">
        <v>14.781051424711412</v>
      </c>
      <c r="BI58" s="17">
        <v>3.8268636336125259</v>
      </c>
      <c r="BJ58" s="17">
        <v>2.0203543162455331</v>
      </c>
      <c r="BK58" s="17">
        <v>16.650432889789069</v>
      </c>
      <c r="BL58" s="17">
        <v>0.99408663189432833</v>
      </c>
      <c r="BM58" s="17">
        <v>2.9141229056814533</v>
      </c>
      <c r="BN58" s="17">
        <v>0</v>
      </c>
      <c r="BO58" s="18">
        <f t="shared" si="0"/>
        <v>1106.1949019993583</v>
      </c>
      <c r="BP58" s="17">
        <v>1330.5135316937162</v>
      </c>
      <c r="BQ58" s="17">
        <v>401.93261857233176</v>
      </c>
      <c r="BR58" s="17">
        <v>28192.354152656098</v>
      </c>
      <c r="BS58" s="17">
        <v>2465.4893077316965</v>
      </c>
      <c r="BT58" s="17">
        <v>1.9832581970996337E-2</v>
      </c>
      <c r="BU58" s="17">
        <v>509.62708554237645</v>
      </c>
      <c r="BV58" s="17">
        <v>152.68503139261173</v>
      </c>
      <c r="BW58" s="17">
        <v>1161.7835377527542</v>
      </c>
      <c r="BX58" s="18">
        <f t="shared" si="1"/>
        <v>35320.599999922917</v>
      </c>
    </row>
    <row r="59" spans="1:76" x14ac:dyDescent="0.2">
      <c r="A59" s="32" t="s">
        <v>111</v>
      </c>
      <c r="B59" s="16"/>
      <c r="C59" s="17">
        <v>0.1158114893610209</v>
      </c>
      <c r="D59" s="17">
        <v>0</v>
      </c>
      <c r="E59" s="17">
        <v>0</v>
      </c>
      <c r="F59" s="17">
        <v>9.9666305065648428E-2</v>
      </c>
      <c r="G59" s="17">
        <v>3.9869793964257467</v>
      </c>
      <c r="H59" s="17">
        <v>1.7020272041923898</v>
      </c>
      <c r="I59" s="17">
        <v>9.9673794301758031E-2</v>
      </c>
      <c r="J59" s="17">
        <v>0.49850368253068672</v>
      </c>
      <c r="K59" s="17">
        <v>0.6976532404494169</v>
      </c>
      <c r="L59" s="17">
        <v>0.21806438986529381</v>
      </c>
      <c r="M59" s="17">
        <v>5.3264709481411012</v>
      </c>
      <c r="N59" s="17">
        <v>2.3158800661183672</v>
      </c>
      <c r="O59" s="17">
        <v>1.3612537888515135</v>
      </c>
      <c r="P59" s="17">
        <v>1.3992255462879843</v>
      </c>
      <c r="Q59" s="17">
        <v>2.6275481992051715</v>
      </c>
      <c r="R59" s="17">
        <v>1.8352765383651632</v>
      </c>
      <c r="S59" s="17">
        <v>0.9716931771425027</v>
      </c>
      <c r="T59" s="17">
        <v>1.2195986918553952</v>
      </c>
      <c r="U59" s="17">
        <v>2.521431573360231</v>
      </c>
      <c r="V59" s="17">
        <v>2.0343898632264144</v>
      </c>
      <c r="W59" s="17">
        <v>0.53615552473359707</v>
      </c>
      <c r="X59" s="17">
        <v>2.3938731471430108</v>
      </c>
      <c r="Y59" s="17">
        <v>1.0502926316017918</v>
      </c>
      <c r="Z59" s="17">
        <v>0.95834399751490873</v>
      </c>
      <c r="AA59" s="17">
        <v>0.59799341260388961</v>
      </c>
      <c r="AB59" s="17">
        <v>0.69767240535005748</v>
      </c>
      <c r="AC59" s="17">
        <v>10.211074151380441</v>
      </c>
      <c r="AD59" s="17">
        <v>2.7563248165868037</v>
      </c>
      <c r="AE59" s="17">
        <v>9.2143909042279368</v>
      </c>
      <c r="AF59" s="17">
        <v>3.3586500731811837</v>
      </c>
      <c r="AG59" s="17">
        <v>8.4883231749390049</v>
      </c>
      <c r="AH59" s="17">
        <v>0.19932873912592394</v>
      </c>
      <c r="AI59" s="17">
        <v>5.397986269856659E-2</v>
      </c>
      <c r="AJ59" s="17">
        <v>1.9236999782040762</v>
      </c>
      <c r="AK59" s="17">
        <v>3.1716820110293886</v>
      </c>
      <c r="AL59" s="17">
        <v>4.0378219193901392</v>
      </c>
      <c r="AM59" s="17">
        <v>0.76702743774773285</v>
      </c>
      <c r="AN59" s="17">
        <v>0.51542952349854287</v>
      </c>
      <c r="AO59" s="17">
        <v>2.8360438608164031</v>
      </c>
      <c r="AP59" s="17">
        <v>24.799343188561998</v>
      </c>
      <c r="AQ59" s="17">
        <v>2.5679109173844026</v>
      </c>
      <c r="AR59" s="17">
        <v>1.0366760999816949</v>
      </c>
      <c r="AS59" s="17">
        <v>0.83333304975839628</v>
      </c>
      <c r="AT59" s="17">
        <v>3.4883584355428598</v>
      </c>
      <c r="AU59" s="17">
        <v>0</v>
      </c>
      <c r="AV59" s="17">
        <v>11.260836628186134</v>
      </c>
      <c r="AW59" s="17">
        <v>4.5176353040492412</v>
      </c>
      <c r="AX59" s="17">
        <v>11.298840136148019</v>
      </c>
      <c r="AY59" s="17">
        <v>0.69328222847362575</v>
      </c>
      <c r="AZ59" s="17">
        <v>1.183067110662978</v>
      </c>
      <c r="BA59" s="17">
        <v>1.9652947125117712</v>
      </c>
      <c r="BB59" s="17">
        <v>2.0769627678907008</v>
      </c>
      <c r="BC59" s="17">
        <v>0.12466814251665621</v>
      </c>
      <c r="BD59" s="17">
        <v>6.4941966112502927</v>
      </c>
      <c r="BE59" s="17">
        <v>61.320237034929704</v>
      </c>
      <c r="BF59" s="17">
        <v>0.28678811196639098</v>
      </c>
      <c r="BG59" s="17">
        <v>3198.6995042837812</v>
      </c>
      <c r="BH59" s="17">
        <v>70.624717205244465</v>
      </c>
      <c r="BI59" s="17">
        <v>0.4325355330978905</v>
      </c>
      <c r="BJ59" s="17">
        <v>17.242047394705924</v>
      </c>
      <c r="BK59" s="17">
        <v>5.3173554520135013</v>
      </c>
      <c r="BL59" s="17">
        <v>6.5941341751590374E-2</v>
      </c>
      <c r="BM59" s="17">
        <v>1.6330255740922679</v>
      </c>
      <c r="BN59" s="17">
        <v>0</v>
      </c>
      <c r="BO59" s="18">
        <f t="shared" si="0"/>
        <v>3510.7618127310207</v>
      </c>
      <c r="BP59" s="17">
        <v>8287.6604412420857</v>
      </c>
      <c r="BQ59" s="17">
        <v>112.33414170613102</v>
      </c>
      <c r="BR59" s="17">
        <v>25056.684019890654</v>
      </c>
      <c r="BS59" s="17">
        <v>104.10097593431004</v>
      </c>
      <c r="BT59" s="17">
        <v>0</v>
      </c>
      <c r="BU59" s="17">
        <v>33.96665856261577</v>
      </c>
      <c r="BV59" s="17">
        <v>6.7873384854461385</v>
      </c>
      <c r="BW59" s="17">
        <v>44.904611447733913</v>
      </c>
      <c r="BX59" s="18">
        <f t="shared" si="1"/>
        <v>37157.19999999999</v>
      </c>
    </row>
    <row r="60" spans="1:76" x14ac:dyDescent="0.2">
      <c r="A60" s="32" t="s">
        <v>112</v>
      </c>
      <c r="B60" s="16"/>
      <c r="C60" s="17">
        <v>4.4604591495748892E-2</v>
      </c>
      <c r="D60" s="17">
        <v>0</v>
      </c>
      <c r="E60" s="17">
        <v>0</v>
      </c>
      <c r="F60" s="17">
        <v>0.18207488699290306</v>
      </c>
      <c r="G60" s="17">
        <v>1.7544836149408858</v>
      </c>
      <c r="H60" s="17">
        <v>5.002390209819027E-2</v>
      </c>
      <c r="I60" s="17">
        <v>2.1011076718996685E-2</v>
      </c>
      <c r="J60" s="17">
        <v>0.12976513956375213</v>
      </c>
      <c r="K60" s="17">
        <v>0.14974276875373266</v>
      </c>
      <c r="L60" s="17">
        <v>0.59491348059168836</v>
      </c>
      <c r="M60" s="17">
        <v>2.0847078584451424</v>
      </c>
      <c r="N60" s="17">
        <v>2.1034077117032206</v>
      </c>
      <c r="O60" s="17">
        <v>6.8484432202372769E-2</v>
      </c>
      <c r="P60" s="17">
        <v>0.66359340823611612</v>
      </c>
      <c r="Q60" s="17">
        <v>1.4878621333320226</v>
      </c>
      <c r="R60" s="17">
        <v>0.27086680878378772</v>
      </c>
      <c r="S60" s="17">
        <v>0.21782275209851565</v>
      </c>
      <c r="T60" s="17">
        <v>0.30047470709722035</v>
      </c>
      <c r="U60" s="17">
        <v>0.59071683406041209</v>
      </c>
      <c r="V60" s="17">
        <v>0.17823850628135085</v>
      </c>
      <c r="W60" s="17">
        <v>0.22563894266302439</v>
      </c>
      <c r="X60" s="17">
        <v>0.19365287662985614</v>
      </c>
      <c r="Y60" s="17">
        <v>0.14484084062820757</v>
      </c>
      <c r="Z60" s="17">
        <v>0.23326243062772603</v>
      </c>
      <c r="AA60" s="17">
        <v>4.5998686694909634E-2</v>
      </c>
      <c r="AB60" s="17">
        <v>0.73253711673668165</v>
      </c>
      <c r="AC60" s="17">
        <v>6.9861874369622772</v>
      </c>
      <c r="AD60" s="17">
        <v>0.35906217724107187</v>
      </c>
      <c r="AE60" s="17">
        <v>1.2616064415798576</v>
      </c>
      <c r="AF60" s="17">
        <v>3.8017349421693294</v>
      </c>
      <c r="AG60" s="17">
        <v>1.3826557334522815</v>
      </c>
      <c r="AH60" s="17">
        <v>6.6426422955009343E-3</v>
      </c>
      <c r="AI60" s="17">
        <v>0.17525223029490655</v>
      </c>
      <c r="AJ60" s="17">
        <v>3.3884174278255568</v>
      </c>
      <c r="AK60" s="17">
        <v>0.10768097487437794</v>
      </c>
      <c r="AL60" s="17">
        <v>2.5866115166446964</v>
      </c>
      <c r="AM60" s="17">
        <v>0.33564543303274275</v>
      </c>
      <c r="AN60" s="17">
        <v>0.55817531241848828</v>
      </c>
      <c r="AO60" s="17">
        <v>0.61828492514330868</v>
      </c>
      <c r="AP60" s="17">
        <v>6.1697736543351454</v>
      </c>
      <c r="AQ60" s="17">
        <v>1.0408057337252954</v>
      </c>
      <c r="AR60" s="17">
        <v>0.76827871061459196</v>
      </c>
      <c r="AS60" s="17">
        <v>2.4237425726351902</v>
      </c>
      <c r="AT60" s="17">
        <v>5.7251969767100013</v>
      </c>
      <c r="AU60" s="17">
        <v>0</v>
      </c>
      <c r="AV60" s="17">
        <v>6.8188098023462951</v>
      </c>
      <c r="AW60" s="17">
        <v>1.8080539416466899</v>
      </c>
      <c r="AX60" s="17">
        <v>0.31456472654741219</v>
      </c>
      <c r="AY60" s="17">
        <v>0.57052839221595397</v>
      </c>
      <c r="AZ60" s="17">
        <v>0.24583450564733988</v>
      </c>
      <c r="BA60" s="17">
        <v>0.56823970460750095</v>
      </c>
      <c r="BB60" s="17">
        <v>0.38230284412832211</v>
      </c>
      <c r="BC60" s="17">
        <v>0.14355697767091988</v>
      </c>
      <c r="BD60" s="17">
        <v>9.0535572128289612</v>
      </c>
      <c r="BE60" s="17">
        <v>3.2405219465413269</v>
      </c>
      <c r="BF60" s="17">
        <v>1.5589165523595243</v>
      </c>
      <c r="BG60" s="17">
        <v>19.815542277101375</v>
      </c>
      <c r="BH60" s="17">
        <v>1.6240484440089176</v>
      </c>
      <c r="BI60" s="17">
        <v>0.28917886657140479</v>
      </c>
      <c r="BJ60" s="17">
        <v>1.0022640213273728</v>
      </c>
      <c r="BK60" s="17">
        <v>0.7302752328762786</v>
      </c>
      <c r="BL60" s="17">
        <v>5.3537976013626407E-2</v>
      </c>
      <c r="BM60" s="17">
        <v>0.61691498873157702</v>
      </c>
      <c r="BN60" s="17">
        <v>0</v>
      </c>
      <c r="BO60" s="18">
        <f t="shared" si="0"/>
        <v>99.001128762501878</v>
      </c>
      <c r="BP60" s="17">
        <v>5293.8540823845069</v>
      </c>
      <c r="BQ60" s="17">
        <v>2125.8586651733199</v>
      </c>
      <c r="BR60" s="17">
        <v>7106.530641861099</v>
      </c>
      <c r="BS60" s="17">
        <v>9.6205892295272832</v>
      </c>
      <c r="BT60" s="17">
        <v>0</v>
      </c>
      <c r="BU60" s="17">
        <v>13.322145305486856</v>
      </c>
      <c r="BV60" s="17">
        <v>2.5168549754324219</v>
      </c>
      <c r="BW60" s="17">
        <v>9.5958960789823973</v>
      </c>
      <c r="BX60" s="18">
        <f t="shared" si="1"/>
        <v>14660.300003770859</v>
      </c>
    </row>
    <row r="61" spans="1:76" x14ac:dyDescent="0.2">
      <c r="A61" s="32" t="s">
        <v>113</v>
      </c>
      <c r="B61" s="16"/>
      <c r="C61" s="17">
        <v>0.46681111947059994</v>
      </c>
      <c r="D61" s="17">
        <v>3.3486528586533205E-3</v>
      </c>
      <c r="E61" s="17">
        <v>5.8491122651437987E-4</v>
      </c>
      <c r="F61" s="17">
        <v>2.7750373462948921E-2</v>
      </c>
      <c r="G61" s="17">
        <v>11.206117250132241</v>
      </c>
      <c r="H61" s="17">
        <v>0.29515953191229238</v>
      </c>
      <c r="I61" s="17">
        <v>2.2666606473020519</v>
      </c>
      <c r="J61" s="17">
        <v>1.0603032097626923</v>
      </c>
      <c r="K61" s="17">
        <v>0.19893181597272946</v>
      </c>
      <c r="L61" s="17">
        <v>0.87168772798275729</v>
      </c>
      <c r="M61" s="17">
        <v>3.6670667123489236</v>
      </c>
      <c r="N61" s="17">
        <v>18.073627783482582</v>
      </c>
      <c r="O61" s="17">
        <v>0.26289960023303316</v>
      </c>
      <c r="P61" s="17">
        <v>1.3331385131302884</v>
      </c>
      <c r="Q61" s="17">
        <v>1.3322607355228391</v>
      </c>
      <c r="R61" s="17">
        <v>3.6900144167981459</v>
      </c>
      <c r="S61" s="17">
        <v>3.1434766365055826</v>
      </c>
      <c r="T61" s="17">
        <v>0.45314598232446074</v>
      </c>
      <c r="U61" s="17">
        <v>0.56971718594837317</v>
      </c>
      <c r="V61" s="17">
        <v>0.47618294393189192</v>
      </c>
      <c r="W61" s="17">
        <v>1.073077893787282</v>
      </c>
      <c r="X61" s="17">
        <v>0.39526444824602397</v>
      </c>
      <c r="Y61" s="17">
        <v>1.2556399883506779</v>
      </c>
      <c r="Z61" s="17">
        <v>0.48555909594993302</v>
      </c>
      <c r="AA61" s="17">
        <v>0.28854100151320333</v>
      </c>
      <c r="AB61" s="17">
        <v>1.6531436752900708</v>
      </c>
      <c r="AC61" s="17">
        <v>18.433790795574378</v>
      </c>
      <c r="AD61" s="17">
        <v>12.839725655371948</v>
      </c>
      <c r="AE61" s="17">
        <v>33.854076460473323</v>
      </c>
      <c r="AF61" s="17">
        <v>12.959999685828961</v>
      </c>
      <c r="AG61" s="17">
        <v>4.0246101337902296</v>
      </c>
      <c r="AH61" s="17">
        <v>1.1965545548251999</v>
      </c>
      <c r="AI61" s="17">
        <v>1.7603892263425651</v>
      </c>
      <c r="AJ61" s="17">
        <v>3.2845401740790123</v>
      </c>
      <c r="AK61" s="17">
        <v>0.45277759372916176</v>
      </c>
      <c r="AL61" s="17">
        <v>14.141542473692787</v>
      </c>
      <c r="AM61" s="17">
        <v>15.382230806846021</v>
      </c>
      <c r="AN61" s="17">
        <v>30.056879266099553</v>
      </c>
      <c r="AO61" s="17">
        <v>10.71565899674583</v>
      </c>
      <c r="AP61" s="17">
        <v>7.5917355760853731</v>
      </c>
      <c r="AQ61" s="17">
        <v>8.1509949411057896</v>
      </c>
      <c r="AR61" s="17">
        <v>0.47187065141896251</v>
      </c>
      <c r="AS61" s="17">
        <v>3.8528634371829265</v>
      </c>
      <c r="AT61" s="17">
        <v>1.7570315206932909</v>
      </c>
      <c r="AU61" s="17">
        <v>2.8297342668598E-2</v>
      </c>
      <c r="AV61" s="17">
        <v>35.113853853035337</v>
      </c>
      <c r="AW61" s="17">
        <v>5.63448062983543</v>
      </c>
      <c r="AX61" s="17">
        <v>3.1058863669890044</v>
      </c>
      <c r="AY61" s="17">
        <v>22.109626710247703</v>
      </c>
      <c r="AZ61" s="17">
        <v>1.2610623319013814</v>
      </c>
      <c r="BA61" s="17">
        <v>11.323629378318586</v>
      </c>
      <c r="BB61" s="17">
        <v>1.4439375138075949</v>
      </c>
      <c r="BC61" s="17">
        <v>3.2641944590595147</v>
      </c>
      <c r="BD61" s="17">
        <v>9.3827579287959164</v>
      </c>
      <c r="BE61" s="17">
        <v>61.773519218944827</v>
      </c>
      <c r="BF61" s="17">
        <v>13.977595937846854</v>
      </c>
      <c r="BG61" s="17">
        <v>11.24627534228733</v>
      </c>
      <c r="BH61" s="17">
        <v>1.723401660789091</v>
      </c>
      <c r="BI61" s="17">
        <v>423.00146730345546</v>
      </c>
      <c r="BJ61" s="17">
        <v>8.5313867917373827</v>
      </c>
      <c r="BK61" s="17">
        <v>9.1837144929524435</v>
      </c>
      <c r="BL61" s="17">
        <v>6.6912567104192244E-2</v>
      </c>
      <c r="BM61" s="17">
        <v>0.74547147470824116</v>
      </c>
      <c r="BN61" s="17">
        <v>0</v>
      </c>
      <c r="BO61" s="18">
        <f t="shared" si="0"/>
        <v>858.39485510781685</v>
      </c>
      <c r="BP61" s="17">
        <v>1761.3807845952488</v>
      </c>
      <c r="BQ61" s="17">
        <v>142.11360846036462</v>
      </c>
      <c r="BR61" s="17">
        <v>520.62495032117624</v>
      </c>
      <c r="BS61" s="17">
        <v>158.95672400858933</v>
      </c>
      <c r="BT61" s="17">
        <v>2.0508692720007569E-2</v>
      </c>
      <c r="BU61" s="17">
        <v>107.28708778001661</v>
      </c>
      <c r="BV61" s="17">
        <v>6.7230883118893621</v>
      </c>
      <c r="BW61" s="17">
        <v>108.99839239753669</v>
      </c>
      <c r="BX61" s="18">
        <f t="shared" si="1"/>
        <v>3664.4999996753586</v>
      </c>
    </row>
    <row r="62" spans="1:76" x14ac:dyDescent="0.2">
      <c r="A62" s="32" t="s">
        <v>114</v>
      </c>
      <c r="B62" s="16"/>
      <c r="C62" s="17">
        <v>10.120890520745059</v>
      </c>
      <c r="D62" s="17">
        <v>0.3811887164840953</v>
      </c>
      <c r="E62" s="17">
        <v>7.5801517493620671E-2</v>
      </c>
      <c r="F62" s="17">
        <v>0.46041013004901016</v>
      </c>
      <c r="G62" s="17">
        <v>38.35846635861212</v>
      </c>
      <c r="H62" s="17">
        <v>4.1172914808852843</v>
      </c>
      <c r="I62" s="17">
        <v>2.8152787983058958</v>
      </c>
      <c r="J62" s="17">
        <v>2.8599957916826622</v>
      </c>
      <c r="K62" s="17">
        <v>1.3351238825864036</v>
      </c>
      <c r="L62" s="17">
        <v>15.726879419780385</v>
      </c>
      <c r="M62" s="17">
        <v>23.001642552372669</v>
      </c>
      <c r="N62" s="17">
        <v>25.408277041797326</v>
      </c>
      <c r="O62" s="17">
        <v>5.7560771013655563</v>
      </c>
      <c r="P62" s="17">
        <v>5.5641742918214856</v>
      </c>
      <c r="Q62" s="17">
        <v>23.519082279028826</v>
      </c>
      <c r="R62" s="17">
        <v>9.4772512900505728</v>
      </c>
      <c r="S62" s="17">
        <v>4.7365283216639114</v>
      </c>
      <c r="T62" s="17">
        <v>2.2638349472639132</v>
      </c>
      <c r="U62" s="17">
        <v>6.1788166323714995</v>
      </c>
      <c r="V62" s="17">
        <v>8.3946779570188923</v>
      </c>
      <c r="W62" s="17">
        <v>3.3566558182761761</v>
      </c>
      <c r="X62" s="17">
        <v>2.4753624343550156</v>
      </c>
      <c r="Y62" s="17">
        <v>4.0823047570168942</v>
      </c>
      <c r="Z62" s="17">
        <v>10.275780466509703</v>
      </c>
      <c r="AA62" s="17">
        <v>1.5210702978616666</v>
      </c>
      <c r="AB62" s="17">
        <v>6.0568235440207561</v>
      </c>
      <c r="AC62" s="17">
        <v>72.911157409557475</v>
      </c>
      <c r="AD62" s="17">
        <v>7.8912190750698334</v>
      </c>
      <c r="AE62" s="17">
        <v>40.660727293986326</v>
      </c>
      <c r="AF62" s="17">
        <v>11.272787498208427</v>
      </c>
      <c r="AG62" s="17">
        <v>14.391145067131834</v>
      </c>
      <c r="AH62" s="17">
        <v>2.2158562481998612</v>
      </c>
      <c r="AI62" s="17">
        <v>3.2408987107654132</v>
      </c>
      <c r="AJ62" s="17">
        <v>51.779392035715766</v>
      </c>
      <c r="AK62" s="17">
        <v>2.3101639549532789</v>
      </c>
      <c r="AL62" s="17">
        <v>16.632465889345589</v>
      </c>
      <c r="AM62" s="17">
        <v>7.4887878412238145</v>
      </c>
      <c r="AN62" s="17">
        <v>11.993375074092866</v>
      </c>
      <c r="AO62" s="17">
        <v>23.258128712517298</v>
      </c>
      <c r="AP62" s="17">
        <v>14.32540950561704</v>
      </c>
      <c r="AQ62" s="17">
        <v>34.68908394901657</v>
      </c>
      <c r="AR62" s="17">
        <v>8.3262738029873518</v>
      </c>
      <c r="AS62" s="17">
        <v>16.337485839651812</v>
      </c>
      <c r="AT62" s="17">
        <v>9.4243197434341432</v>
      </c>
      <c r="AU62" s="17">
        <v>4.6131594745766842</v>
      </c>
      <c r="AV62" s="17">
        <v>59.185717869617605</v>
      </c>
      <c r="AW62" s="17">
        <v>9.8097387326232788</v>
      </c>
      <c r="AX62" s="17">
        <v>3.316328277250097</v>
      </c>
      <c r="AY62" s="17">
        <v>11.577798950292101</v>
      </c>
      <c r="AZ62" s="17">
        <v>2.7554148209720175</v>
      </c>
      <c r="BA62" s="17">
        <v>13.48025401086284</v>
      </c>
      <c r="BB62" s="17">
        <v>3.1817542982629501</v>
      </c>
      <c r="BC62" s="17">
        <v>2.9060258522497664</v>
      </c>
      <c r="BD62" s="17">
        <v>11.211105226858884</v>
      </c>
      <c r="BE62" s="17">
        <v>67.893378868353324</v>
      </c>
      <c r="BF62" s="17">
        <v>28.241787854625429</v>
      </c>
      <c r="BG62" s="17">
        <v>66.441300336094002</v>
      </c>
      <c r="BH62" s="17">
        <v>4.6470833079641221</v>
      </c>
      <c r="BI62" s="17">
        <v>18.811848349869237</v>
      </c>
      <c r="BJ62" s="17">
        <v>192.79547905999974</v>
      </c>
      <c r="BK62" s="17">
        <v>12.524819551106276</v>
      </c>
      <c r="BL62" s="17">
        <v>0.33564779570639047</v>
      </c>
      <c r="BM62" s="17">
        <v>2.0009717409896792</v>
      </c>
      <c r="BN62" s="17">
        <v>0</v>
      </c>
      <c r="BO62" s="18">
        <f t="shared" si="0"/>
        <v>1083.197978379168</v>
      </c>
      <c r="BP62" s="17">
        <v>725.41006496372859</v>
      </c>
      <c r="BQ62" s="17">
        <v>38.509572653162309</v>
      </c>
      <c r="BR62" s="17">
        <v>508.2918190796421</v>
      </c>
      <c r="BS62" s="17">
        <v>2.5026113545690922</v>
      </c>
      <c r="BT62" s="17">
        <v>5.6342562417603222E-2</v>
      </c>
      <c r="BU62" s="17">
        <v>57.946726140518585</v>
      </c>
      <c r="BV62" s="17">
        <v>2.6014317092836587</v>
      </c>
      <c r="BW62" s="17">
        <v>37.583452938509659</v>
      </c>
      <c r="BX62" s="18">
        <f t="shared" si="1"/>
        <v>2456.0999997809995</v>
      </c>
    </row>
    <row r="63" spans="1:76" x14ac:dyDescent="0.2">
      <c r="A63" s="32" t="s">
        <v>115</v>
      </c>
      <c r="B63" s="16"/>
      <c r="C63" s="17">
        <v>15.806626453289358</v>
      </c>
      <c r="D63" s="17">
        <v>0.60206996131435608</v>
      </c>
      <c r="E63" s="17">
        <v>0.20036844839420523</v>
      </c>
      <c r="F63" s="17">
        <v>1.1298057075178864</v>
      </c>
      <c r="G63" s="17">
        <v>90.517534881139625</v>
      </c>
      <c r="H63" s="17">
        <v>5.6957090934477819</v>
      </c>
      <c r="I63" s="17">
        <v>7.6431673682064867</v>
      </c>
      <c r="J63" s="17">
        <v>11.962829341994295</v>
      </c>
      <c r="K63" s="17">
        <v>3.4243824807417211</v>
      </c>
      <c r="L63" s="17">
        <v>41.150304250765537</v>
      </c>
      <c r="M63" s="17">
        <v>47.595160518015334</v>
      </c>
      <c r="N63" s="17">
        <v>37.522406740640008</v>
      </c>
      <c r="O63" s="17">
        <v>8.1092737675884639</v>
      </c>
      <c r="P63" s="17">
        <v>17.347248504326643</v>
      </c>
      <c r="Q63" s="17">
        <v>109.62151998161362</v>
      </c>
      <c r="R63" s="17">
        <v>23.886489515780774</v>
      </c>
      <c r="S63" s="17">
        <v>5.4984468971435234</v>
      </c>
      <c r="T63" s="17">
        <v>6.4576096093910289</v>
      </c>
      <c r="U63" s="17">
        <v>15.298622070012682</v>
      </c>
      <c r="V63" s="17">
        <v>19.902550690485764</v>
      </c>
      <c r="W63" s="17">
        <v>2.3472939426771573</v>
      </c>
      <c r="X63" s="17">
        <v>6.3439605855820904</v>
      </c>
      <c r="Y63" s="17">
        <v>8.2711692112581403</v>
      </c>
      <c r="Z63" s="17">
        <v>67.472918428036294</v>
      </c>
      <c r="AA63" s="17">
        <v>3.6465584035348222</v>
      </c>
      <c r="AB63" s="17">
        <v>13.627713044696755</v>
      </c>
      <c r="AC63" s="17">
        <v>136.32004179811079</v>
      </c>
      <c r="AD63" s="17">
        <v>18.580777376042327</v>
      </c>
      <c r="AE63" s="17">
        <v>112.83191372931476</v>
      </c>
      <c r="AF63" s="17">
        <v>29.722358851952308</v>
      </c>
      <c r="AG63" s="17">
        <v>36.291625632498508</v>
      </c>
      <c r="AH63" s="17">
        <v>3.1342830539551825</v>
      </c>
      <c r="AI63" s="17">
        <v>5.6509035532063416</v>
      </c>
      <c r="AJ63" s="17">
        <v>41.734998542062534</v>
      </c>
      <c r="AK63" s="17">
        <v>5.7551868754949416</v>
      </c>
      <c r="AL63" s="17">
        <v>22.575269386525061</v>
      </c>
      <c r="AM63" s="17">
        <v>6.0731914932245017</v>
      </c>
      <c r="AN63" s="17">
        <v>7.7734395528779725</v>
      </c>
      <c r="AO63" s="17">
        <v>13.537436048194662</v>
      </c>
      <c r="AP63" s="17">
        <v>39.907941944428529</v>
      </c>
      <c r="AQ63" s="17">
        <v>74.547299940913206</v>
      </c>
      <c r="AR63" s="17">
        <v>50.549533649550803</v>
      </c>
      <c r="AS63" s="17">
        <v>245.86612089153789</v>
      </c>
      <c r="AT63" s="17">
        <v>24.556808937793352</v>
      </c>
      <c r="AU63" s="17">
        <v>11.617966566773713</v>
      </c>
      <c r="AV63" s="17">
        <v>83.246035813037096</v>
      </c>
      <c r="AW63" s="17">
        <v>122.3092436775258</v>
      </c>
      <c r="AX63" s="17">
        <v>17.580445262611804</v>
      </c>
      <c r="AY63" s="17">
        <v>17.630371266531363</v>
      </c>
      <c r="AZ63" s="17">
        <v>28.588053396719044</v>
      </c>
      <c r="BA63" s="17">
        <v>54.693801016169111</v>
      </c>
      <c r="BB63" s="17">
        <v>10.409514566413028</v>
      </c>
      <c r="BC63" s="17">
        <v>4.24043151935272</v>
      </c>
      <c r="BD63" s="17">
        <v>46.900717014731548</v>
      </c>
      <c r="BE63" s="17">
        <v>14.69207042129432</v>
      </c>
      <c r="BF63" s="17">
        <v>168.42525035598399</v>
      </c>
      <c r="BG63" s="17">
        <v>540.23630475870675</v>
      </c>
      <c r="BH63" s="17">
        <v>106.45893213766604</v>
      </c>
      <c r="BI63" s="17">
        <v>8.0034069033296102</v>
      </c>
      <c r="BJ63" s="17">
        <v>15.801544486849039</v>
      </c>
      <c r="BK63" s="17">
        <v>662.73241080167952</v>
      </c>
      <c r="BL63" s="17">
        <v>0.87195107714371278</v>
      </c>
      <c r="BM63" s="17">
        <v>5.451258167497973</v>
      </c>
      <c r="BN63" s="17">
        <v>0</v>
      </c>
      <c r="BO63" s="18">
        <f t="shared" si="0"/>
        <v>3366.3805803652949</v>
      </c>
      <c r="BP63" s="17">
        <v>769.66348044022504</v>
      </c>
      <c r="BQ63" s="17">
        <v>1941.2884702360914</v>
      </c>
      <c r="BR63" s="17">
        <v>64.650171363258011</v>
      </c>
      <c r="BS63" s="17">
        <v>31.431324613551041</v>
      </c>
      <c r="BT63" s="17">
        <v>1.6636086790404275E-2</v>
      </c>
      <c r="BU63" s="17">
        <v>214.97971421357138</v>
      </c>
      <c r="BV63" s="17">
        <v>19.435965778223338</v>
      </c>
      <c r="BW63" s="17">
        <v>182.95365536572939</v>
      </c>
      <c r="BX63" s="18">
        <f t="shared" si="1"/>
        <v>6590.799998462734</v>
      </c>
    </row>
    <row r="64" spans="1:76" x14ac:dyDescent="0.2">
      <c r="A64" s="32" t="s">
        <v>116</v>
      </c>
      <c r="B64" s="16"/>
      <c r="C64" s="17">
        <v>1.1531603754149742</v>
      </c>
      <c r="D64" s="17">
        <v>0.24912370416232371</v>
      </c>
      <c r="E64" s="17">
        <v>1.2141177575289298E-3</v>
      </c>
      <c r="F64" s="17">
        <v>0.21886837150826036</v>
      </c>
      <c r="G64" s="17">
        <v>10.160933166347782</v>
      </c>
      <c r="H64" s="17">
        <v>1.5849556816436017</v>
      </c>
      <c r="I64" s="17">
        <v>1.3604646425169102</v>
      </c>
      <c r="J64" s="17">
        <v>1.3725843165154781</v>
      </c>
      <c r="K64" s="17">
        <v>0.93692965654025517</v>
      </c>
      <c r="L64" s="17">
        <v>5.5048866604144742</v>
      </c>
      <c r="M64" s="17">
        <v>3.3019285095920194</v>
      </c>
      <c r="N64" s="17">
        <v>3.465166531710107</v>
      </c>
      <c r="O64" s="17">
        <v>1.2596199032754818</v>
      </c>
      <c r="P64" s="17">
        <v>8.0601618187169102</v>
      </c>
      <c r="Q64" s="17">
        <v>9.4055696949378778</v>
      </c>
      <c r="R64" s="17">
        <v>4.0973927629923921</v>
      </c>
      <c r="S64" s="17">
        <v>1.7042079195127273</v>
      </c>
      <c r="T64" s="17">
        <v>1.57382571184128</v>
      </c>
      <c r="U64" s="17">
        <v>5.1416440811037134</v>
      </c>
      <c r="V64" s="17">
        <v>1.5894202761474308</v>
      </c>
      <c r="W64" s="17">
        <v>0.79642070716633073</v>
      </c>
      <c r="X64" s="17">
        <v>2.6934366815415762</v>
      </c>
      <c r="Y64" s="17">
        <v>3.9211846655874636</v>
      </c>
      <c r="Z64" s="17">
        <v>0.72500545081932666</v>
      </c>
      <c r="AA64" s="17">
        <v>3.968590736670452E-2</v>
      </c>
      <c r="AB64" s="17">
        <v>2.2451019598380144</v>
      </c>
      <c r="AC64" s="17">
        <v>25.678473119909054</v>
      </c>
      <c r="AD64" s="17">
        <v>11.545625273613817</v>
      </c>
      <c r="AE64" s="17">
        <v>96.982898067716675</v>
      </c>
      <c r="AF64" s="17">
        <v>26.325644761324114</v>
      </c>
      <c r="AG64" s="17">
        <v>9.5703275465547648</v>
      </c>
      <c r="AH64" s="17">
        <v>0.11995670449634299</v>
      </c>
      <c r="AI64" s="17">
        <v>0.15785157857808732</v>
      </c>
      <c r="AJ64" s="17">
        <v>18.787279004566368</v>
      </c>
      <c r="AK64" s="17">
        <v>1.4163518389956853</v>
      </c>
      <c r="AL64" s="17">
        <v>5.8312085313146715</v>
      </c>
      <c r="AM64" s="17">
        <v>3.4143648047285717</v>
      </c>
      <c r="AN64" s="17">
        <v>1.3051314487577315</v>
      </c>
      <c r="AO64" s="17">
        <v>16.983540471409164</v>
      </c>
      <c r="AP64" s="17">
        <v>62.11638051604735</v>
      </c>
      <c r="AQ64" s="17">
        <v>90.609954658370555</v>
      </c>
      <c r="AR64" s="17">
        <v>10.564999660776438</v>
      </c>
      <c r="AS64" s="17">
        <v>20.289382430330726</v>
      </c>
      <c r="AT64" s="17">
        <v>21.152209422793664</v>
      </c>
      <c r="AU64" s="17">
        <v>2.5526539185304284</v>
      </c>
      <c r="AV64" s="17">
        <v>186.18666080325207</v>
      </c>
      <c r="AW64" s="17">
        <v>24.334249744253469</v>
      </c>
      <c r="AX64" s="17">
        <v>1.9715195519651925</v>
      </c>
      <c r="AY64" s="17">
        <v>5.3083346510787743</v>
      </c>
      <c r="AZ64" s="17">
        <v>2.2464291475614848</v>
      </c>
      <c r="BA64" s="17">
        <v>6.6718667508389959</v>
      </c>
      <c r="BB64" s="17">
        <v>2.6693452881428579</v>
      </c>
      <c r="BC64" s="17">
        <v>9.5011803477300594E-2</v>
      </c>
      <c r="BD64" s="17">
        <v>23.731190990321885</v>
      </c>
      <c r="BE64" s="17">
        <v>1.1286249495280163</v>
      </c>
      <c r="BF64" s="17">
        <v>13.149969399546411</v>
      </c>
      <c r="BG64" s="17">
        <v>6.900604812745593</v>
      </c>
      <c r="BH64" s="17">
        <v>3.5756119070821129</v>
      </c>
      <c r="BI64" s="17">
        <v>2.8753537011137142</v>
      </c>
      <c r="BJ64" s="17">
        <v>2.7005559382743689</v>
      </c>
      <c r="BK64" s="17">
        <v>3.3796149175269097</v>
      </c>
      <c r="BL64" s="17">
        <v>9.7554780299796704</v>
      </c>
      <c r="BM64" s="17">
        <v>1.3262726844619133</v>
      </c>
      <c r="BN64" s="17">
        <v>0</v>
      </c>
      <c r="BO64" s="18">
        <f t="shared" si="0"/>
        <v>795.97382210493595</v>
      </c>
      <c r="BP64" s="17">
        <v>344.84942193615802</v>
      </c>
      <c r="BQ64" s="17">
        <v>8.7833246270554128E-6</v>
      </c>
      <c r="BR64" s="17">
        <v>0.68225730335029233</v>
      </c>
      <c r="BS64" s="17">
        <v>2.8971940728078573</v>
      </c>
      <c r="BT64" s="17">
        <v>8.2635758212484724E-3</v>
      </c>
      <c r="BU64" s="17">
        <v>15.747340044552997</v>
      </c>
      <c r="BV64" s="17">
        <v>1.3907901018566853</v>
      </c>
      <c r="BW64" s="17">
        <v>5.7509907916624599</v>
      </c>
      <c r="BX64" s="18">
        <f t="shared" si="1"/>
        <v>1167.3000887144701</v>
      </c>
    </row>
    <row r="65" spans="1:76" x14ac:dyDescent="0.2">
      <c r="A65" s="32" t="s">
        <v>117</v>
      </c>
      <c r="B65" s="16"/>
      <c r="C65" s="17">
        <v>0.73664331104607217</v>
      </c>
      <c r="D65" s="17">
        <v>3.9422146636865453E-3</v>
      </c>
      <c r="E65" s="17">
        <v>7.2654118533850142E-4</v>
      </c>
      <c r="F65" s="17">
        <v>4.0554492689078611E-2</v>
      </c>
      <c r="G65" s="17">
        <v>8.3948916525149571</v>
      </c>
      <c r="H65" s="17">
        <v>0.18881581382384743</v>
      </c>
      <c r="I65" s="17">
        <v>0.36042765181551767</v>
      </c>
      <c r="J65" s="17">
        <v>0.65299481295489115</v>
      </c>
      <c r="K65" s="17">
        <v>0.70021725334356166</v>
      </c>
      <c r="L65" s="17">
        <v>0.44881246390335622</v>
      </c>
      <c r="M65" s="17">
        <v>5.7908227427602474</v>
      </c>
      <c r="N65" s="17">
        <v>0.96145765007831063</v>
      </c>
      <c r="O65" s="17">
        <v>5.0309363750115308</v>
      </c>
      <c r="P65" s="17">
        <v>2.2280135914451513</v>
      </c>
      <c r="Q65" s="17">
        <v>2.0319489983566248</v>
      </c>
      <c r="R65" s="17">
        <v>1.6384186434808414</v>
      </c>
      <c r="S65" s="17">
        <v>0.36923316294999964</v>
      </c>
      <c r="T65" s="17">
        <v>0.4303732153022799</v>
      </c>
      <c r="U65" s="17">
        <v>3.312766367863702</v>
      </c>
      <c r="V65" s="17">
        <v>1.1616457578122878</v>
      </c>
      <c r="W65" s="17">
        <v>1.0460384482494209</v>
      </c>
      <c r="X65" s="17">
        <v>0.60329655615169031</v>
      </c>
      <c r="Y65" s="17">
        <v>0.4114574240057165</v>
      </c>
      <c r="Z65" s="17">
        <v>1.1395139708718631</v>
      </c>
      <c r="AA65" s="17">
        <v>8.9367115068695966E-3</v>
      </c>
      <c r="AB65" s="17">
        <v>5.9944222074608522</v>
      </c>
      <c r="AC65" s="17">
        <v>15.965671974725469</v>
      </c>
      <c r="AD65" s="17">
        <v>2.8697614019020299</v>
      </c>
      <c r="AE65" s="17">
        <v>10.052972366820059</v>
      </c>
      <c r="AF65" s="17">
        <v>4.2513505286624858</v>
      </c>
      <c r="AG65" s="17">
        <v>2.3376283418575832</v>
      </c>
      <c r="AH65" s="17">
        <v>1.9474275933881106E-3</v>
      </c>
      <c r="AI65" s="17">
        <v>13.362207586507511</v>
      </c>
      <c r="AJ65" s="17">
        <v>1.3908093622441655</v>
      </c>
      <c r="AK65" s="17">
        <v>0.35936424262777361</v>
      </c>
      <c r="AL65" s="17">
        <v>63.803415645272764</v>
      </c>
      <c r="AM65" s="17">
        <v>4.2296251916173977E-2</v>
      </c>
      <c r="AN65" s="17">
        <v>0.30778054205934935</v>
      </c>
      <c r="AO65" s="17">
        <v>8.9269466395109187E-2</v>
      </c>
      <c r="AP65" s="17">
        <v>0.3167944752638025</v>
      </c>
      <c r="AQ65" s="17">
        <v>0.48590933259739788</v>
      </c>
      <c r="AR65" s="17">
        <v>5.8961258288253549E-2</v>
      </c>
      <c r="AS65" s="17">
        <v>1.0203909444122647</v>
      </c>
      <c r="AT65" s="17">
        <v>6.3121547495086539</v>
      </c>
      <c r="AU65" s="17">
        <v>3.8028206415420748E-2</v>
      </c>
      <c r="AV65" s="17">
        <v>3.6608021454069783</v>
      </c>
      <c r="AW65" s="17">
        <v>1.8609338328843852</v>
      </c>
      <c r="AX65" s="17">
        <v>0.19964401350060243</v>
      </c>
      <c r="AY65" s="17">
        <v>9.3589721956184341E-2</v>
      </c>
      <c r="AZ65" s="17">
        <v>0.79589342505851202</v>
      </c>
      <c r="BA65" s="17">
        <v>13.269359067012591</v>
      </c>
      <c r="BB65" s="17">
        <v>1.3233806727497437</v>
      </c>
      <c r="BC65" s="17">
        <v>0.2267990612011011</v>
      </c>
      <c r="BD65" s="17">
        <v>16.192983346651591</v>
      </c>
      <c r="BE65" s="17">
        <v>23.101757847743055</v>
      </c>
      <c r="BF65" s="17">
        <v>2.4135347565160243</v>
      </c>
      <c r="BG65" s="17">
        <v>111.20454083651939</v>
      </c>
      <c r="BH65" s="17">
        <v>181.32289933828534</v>
      </c>
      <c r="BI65" s="17">
        <v>1.3301010874861394</v>
      </c>
      <c r="BJ65" s="17">
        <v>1.2573162239065099</v>
      </c>
      <c r="BK65" s="17">
        <v>4.6544789335620891</v>
      </c>
      <c r="BL65" s="17">
        <v>1.0185966011716774</v>
      </c>
      <c r="BM65" s="17">
        <v>119.20261025346991</v>
      </c>
      <c r="BN65" s="17">
        <v>0</v>
      </c>
      <c r="BO65" s="18">
        <f t="shared" si="0"/>
        <v>649.88324330139926</v>
      </c>
      <c r="BP65" s="17">
        <v>3102.1301021659519</v>
      </c>
      <c r="BQ65" s="17">
        <v>0.10920177021869303</v>
      </c>
      <c r="BR65" s="17">
        <v>1.9275094793160794</v>
      </c>
      <c r="BS65" s="17">
        <v>1.6977207135983214</v>
      </c>
      <c r="BT65" s="17">
        <v>1.825499022330344E-2</v>
      </c>
      <c r="BU65" s="17">
        <v>30.717300160568453</v>
      </c>
      <c r="BV65" s="17">
        <v>2.3444524439082142</v>
      </c>
      <c r="BW65" s="17">
        <v>12.072214903860431</v>
      </c>
      <c r="BX65" s="18">
        <f t="shared" si="1"/>
        <v>3800.899999929045</v>
      </c>
    </row>
    <row r="66" spans="1:76" x14ac:dyDescent="0.2">
      <c r="A66" s="32" t="s">
        <v>129</v>
      </c>
      <c r="B66" s="16"/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  <c r="W66" s="17">
        <v>0</v>
      </c>
      <c r="X66" s="17">
        <v>0</v>
      </c>
      <c r="Y66" s="17">
        <v>0</v>
      </c>
      <c r="Z66" s="17">
        <v>0</v>
      </c>
      <c r="AA66" s="17">
        <v>0</v>
      </c>
      <c r="AB66" s="17">
        <v>0</v>
      </c>
      <c r="AC66" s="17">
        <v>0</v>
      </c>
      <c r="AD66" s="17">
        <v>0</v>
      </c>
      <c r="AE66" s="17">
        <v>0</v>
      </c>
      <c r="AF66" s="17">
        <v>0</v>
      </c>
      <c r="AG66" s="17">
        <v>0</v>
      </c>
      <c r="AH66" s="17">
        <v>0</v>
      </c>
      <c r="AI66" s="17">
        <v>0</v>
      </c>
      <c r="AJ66" s="17">
        <v>0</v>
      </c>
      <c r="AK66" s="17">
        <v>0</v>
      </c>
      <c r="AL66" s="17">
        <v>0</v>
      </c>
      <c r="AM66" s="17">
        <v>0</v>
      </c>
      <c r="AN66" s="17">
        <v>0</v>
      </c>
      <c r="AO66" s="17">
        <v>0</v>
      </c>
      <c r="AP66" s="17">
        <v>0</v>
      </c>
      <c r="AQ66" s="17">
        <v>0</v>
      </c>
      <c r="AR66" s="17">
        <v>0</v>
      </c>
      <c r="AS66" s="17">
        <v>0</v>
      </c>
      <c r="AT66" s="17">
        <v>0</v>
      </c>
      <c r="AU66" s="17">
        <v>0</v>
      </c>
      <c r="AV66" s="17">
        <v>0</v>
      </c>
      <c r="AW66" s="17">
        <v>0</v>
      </c>
      <c r="AX66" s="17">
        <v>0</v>
      </c>
      <c r="AY66" s="17">
        <v>0</v>
      </c>
      <c r="AZ66" s="17">
        <v>0</v>
      </c>
      <c r="BA66" s="17">
        <v>0</v>
      </c>
      <c r="BB66" s="17">
        <v>0</v>
      </c>
      <c r="BC66" s="17">
        <v>0</v>
      </c>
      <c r="BD66" s="17">
        <v>0</v>
      </c>
      <c r="BE66" s="17">
        <v>0</v>
      </c>
      <c r="BF66" s="17">
        <v>0</v>
      </c>
      <c r="BG66" s="17">
        <v>0</v>
      </c>
      <c r="BH66" s="17">
        <v>0</v>
      </c>
      <c r="BI66" s="17">
        <v>0</v>
      </c>
      <c r="BJ66" s="17">
        <v>0</v>
      </c>
      <c r="BK66" s="17">
        <v>0</v>
      </c>
      <c r="BL66" s="17">
        <v>0</v>
      </c>
      <c r="BM66" s="17">
        <v>0</v>
      </c>
      <c r="BN66" s="17">
        <v>0</v>
      </c>
      <c r="BO66" s="18">
        <f t="shared" si="0"/>
        <v>0</v>
      </c>
      <c r="BP66" s="17">
        <v>457</v>
      </c>
      <c r="BQ66" s="17">
        <v>0</v>
      </c>
      <c r="BR66" s="17">
        <v>0</v>
      </c>
      <c r="BS66" s="17">
        <v>0</v>
      </c>
      <c r="BT66" s="17">
        <v>0</v>
      </c>
      <c r="BU66" s="17">
        <v>0</v>
      </c>
      <c r="BV66" s="17">
        <v>0</v>
      </c>
      <c r="BW66" s="17">
        <v>0</v>
      </c>
      <c r="BX66" s="18">
        <f t="shared" si="1"/>
        <v>457</v>
      </c>
    </row>
    <row r="67" spans="1:76" x14ac:dyDescent="0.2">
      <c r="A67" s="13"/>
      <c r="B67" s="16" t="s">
        <v>35</v>
      </c>
      <c r="C67" s="18">
        <f t="shared" ref="C67:BN67" si="2">SUM(C3:C66)</f>
        <v>7325.6154534469615</v>
      </c>
      <c r="D67" s="18">
        <f t="shared" si="2"/>
        <v>262.29135589569779</v>
      </c>
      <c r="E67" s="18">
        <f t="shared" si="2"/>
        <v>74.607189463175004</v>
      </c>
      <c r="F67" s="18">
        <f t="shared" si="2"/>
        <v>506.40735798527311</v>
      </c>
      <c r="G67" s="18">
        <f t="shared" si="2"/>
        <v>34522.208981062657</v>
      </c>
      <c r="H67" s="18">
        <f t="shared" si="2"/>
        <v>2592.0852222749431</v>
      </c>
      <c r="I67" s="18">
        <f t="shared" si="2"/>
        <v>2617.5476289200246</v>
      </c>
      <c r="J67" s="18">
        <f t="shared" si="2"/>
        <v>2644.0072724538768</v>
      </c>
      <c r="K67" s="18">
        <f t="shared" si="2"/>
        <v>1374.7093176205847</v>
      </c>
      <c r="L67" s="18">
        <f t="shared" si="2"/>
        <v>17139.983809731133</v>
      </c>
      <c r="M67" s="18">
        <f t="shared" si="2"/>
        <v>20097.231993732057</v>
      </c>
      <c r="N67" s="18">
        <f t="shared" si="2"/>
        <v>14653.355358492119</v>
      </c>
      <c r="O67" s="18">
        <f t="shared" si="2"/>
        <v>5533.8626874040729</v>
      </c>
      <c r="P67" s="18">
        <f t="shared" si="2"/>
        <v>5152.2476950019964</v>
      </c>
      <c r="Q67" s="18">
        <f t="shared" si="2"/>
        <v>17522.344030509747</v>
      </c>
      <c r="R67" s="18">
        <f t="shared" si="2"/>
        <v>8507.4520287330724</v>
      </c>
      <c r="S67" s="18">
        <f t="shared" si="2"/>
        <v>2331.234227393707</v>
      </c>
      <c r="T67" s="18">
        <f t="shared" si="2"/>
        <v>2202.9246129797389</v>
      </c>
      <c r="U67" s="18">
        <f t="shared" si="2"/>
        <v>6432.6026387199681</v>
      </c>
      <c r="V67" s="18">
        <f t="shared" si="2"/>
        <v>10580.705079990314</v>
      </c>
      <c r="W67" s="18">
        <f t="shared" si="2"/>
        <v>1005.9975189369185</v>
      </c>
      <c r="X67" s="18">
        <f t="shared" si="2"/>
        <v>2561.1355801841778</v>
      </c>
      <c r="Y67" s="18">
        <f t="shared" si="2"/>
        <v>3493.8267007637005</v>
      </c>
      <c r="Z67" s="18">
        <f t="shared" si="2"/>
        <v>7447.7125215581573</v>
      </c>
      <c r="AA67" s="18">
        <f t="shared" si="2"/>
        <v>1637.1976884695739</v>
      </c>
      <c r="AB67" s="18">
        <f t="shared" si="2"/>
        <v>5817.7834495880634</v>
      </c>
      <c r="AC67" s="18">
        <f t="shared" si="2"/>
        <v>58781.894519954396</v>
      </c>
      <c r="AD67" s="18">
        <f t="shared" si="2"/>
        <v>7008.6894413793016</v>
      </c>
      <c r="AE67" s="18">
        <f t="shared" si="2"/>
        <v>26433.657056221964</v>
      </c>
      <c r="AF67" s="18">
        <f t="shared" si="2"/>
        <v>10623.055345272922</v>
      </c>
      <c r="AG67" s="18">
        <f t="shared" si="2"/>
        <v>11985.687157080367</v>
      </c>
      <c r="AH67" s="18">
        <f t="shared" si="2"/>
        <v>1427.4428497784556</v>
      </c>
      <c r="AI67" s="18">
        <f t="shared" si="2"/>
        <v>2473.7716950675476</v>
      </c>
      <c r="AJ67" s="18">
        <f t="shared" si="2"/>
        <v>16654.478625705164</v>
      </c>
      <c r="AK67" s="18">
        <f t="shared" si="2"/>
        <v>2396.7350285821954</v>
      </c>
      <c r="AL67" s="18">
        <f t="shared" si="2"/>
        <v>7666.1711621976729</v>
      </c>
      <c r="AM67" s="18">
        <f t="shared" si="2"/>
        <v>1575.0032836745461</v>
      </c>
      <c r="AN67" s="18">
        <f t="shared" si="2"/>
        <v>2288.1385573651314</v>
      </c>
      <c r="AO67" s="18">
        <f t="shared" si="2"/>
        <v>5631.3633841481942</v>
      </c>
      <c r="AP67" s="18">
        <f t="shared" si="2"/>
        <v>12869.756465645887</v>
      </c>
      <c r="AQ67" s="18">
        <f t="shared" si="2"/>
        <v>11924.044246401749</v>
      </c>
      <c r="AR67" s="18">
        <f t="shared" si="2"/>
        <v>7386.2945815452831</v>
      </c>
      <c r="AS67" s="18">
        <f t="shared" si="2"/>
        <v>7460.7801049337204</v>
      </c>
      <c r="AT67" s="18">
        <f t="shared" si="2"/>
        <v>7637.0109811186821</v>
      </c>
      <c r="AU67" s="18">
        <f>SUM(AU3:AU66)</f>
        <v>5041.5718785763493</v>
      </c>
      <c r="AV67" s="18">
        <f t="shared" si="2"/>
        <v>26503.701626746777</v>
      </c>
      <c r="AW67" s="18">
        <f t="shared" si="2"/>
        <v>7422.6680846915906</v>
      </c>
      <c r="AX67" s="18">
        <f t="shared" si="2"/>
        <v>2902.8297551334254</v>
      </c>
      <c r="AY67" s="18">
        <f t="shared" si="2"/>
        <v>4128.222380736428</v>
      </c>
      <c r="AZ67" s="18">
        <f t="shared" si="2"/>
        <v>2056.0721119820782</v>
      </c>
      <c r="BA67" s="18">
        <f t="shared" si="2"/>
        <v>6647.9301654135743</v>
      </c>
      <c r="BB67" s="18">
        <f t="shared" si="2"/>
        <v>1634.6505093024516</v>
      </c>
      <c r="BC67" s="18">
        <f t="shared" si="2"/>
        <v>688.68813896610402</v>
      </c>
      <c r="BD67" s="18">
        <f t="shared" si="2"/>
        <v>8729.6176057525081</v>
      </c>
      <c r="BE67" s="18">
        <f t="shared" si="2"/>
        <v>10160.55621538856</v>
      </c>
      <c r="BF67" s="18">
        <f t="shared" si="2"/>
        <v>4283.4005709155854</v>
      </c>
      <c r="BG67" s="18">
        <f t="shared" si="2"/>
        <v>18312.719152776994</v>
      </c>
      <c r="BH67" s="18">
        <f t="shared" si="2"/>
        <v>3458.8808754526353</v>
      </c>
      <c r="BI67" s="18">
        <f t="shared" si="2"/>
        <v>1873.6703450045641</v>
      </c>
      <c r="BJ67" s="18">
        <f t="shared" si="2"/>
        <v>1432.953722408578</v>
      </c>
      <c r="BK67" s="18">
        <f t="shared" si="2"/>
        <v>3635.7678756549371</v>
      </c>
      <c r="BL67" s="18">
        <f t="shared" si="2"/>
        <v>301.63062126465525</v>
      </c>
      <c r="BM67" s="18">
        <f t="shared" si="2"/>
        <v>1731.7219220555485</v>
      </c>
      <c r="BN67" s="18">
        <f t="shared" si="2"/>
        <v>0</v>
      </c>
      <c r="BO67" s="18">
        <f t="shared" si="0"/>
        <v>497208.30544560828</v>
      </c>
      <c r="BP67" s="18">
        <f t="shared" ref="BP67:BW67" si="3">SUM(BP3:BP66)</f>
        <v>194019.81290010415</v>
      </c>
      <c r="BQ67" s="18">
        <f t="shared" si="3"/>
        <v>4984.6000000000004</v>
      </c>
      <c r="BR67" s="18">
        <f t="shared" si="3"/>
        <v>111640.81444345071</v>
      </c>
      <c r="BS67" s="18">
        <f t="shared" si="3"/>
        <v>101041.6978436912</v>
      </c>
      <c r="BT67" s="18">
        <f t="shared" si="3"/>
        <v>671.2946753724118</v>
      </c>
      <c r="BU67" s="18">
        <f t="shared" si="3"/>
        <v>193848.12738833664</v>
      </c>
      <c r="BV67" s="18">
        <f>SUM(BV3:BV66)</f>
        <v>29598.274174764916</v>
      </c>
      <c r="BW67" s="18">
        <f t="shared" si="3"/>
        <v>134973.67254892457</v>
      </c>
      <c r="BX67" s="18">
        <f t="shared" si="1"/>
        <v>1267986.599420253</v>
      </c>
    </row>
    <row r="68" spans="1:76" x14ac:dyDescent="0.2">
      <c r="A68" s="13" t="s">
        <v>4</v>
      </c>
      <c r="B68" s="16" t="s">
        <v>124</v>
      </c>
      <c r="C68" s="17">
        <v>165.97195862902129</v>
      </c>
      <c r="D68" s="17">
        <v>0</v>
      </c>
      <c r="E68" s="17">
        <v>0</v>
      </c>
      <c r="F68" s="17">
        <v>0.43247487770220833</v>
      </c>
      <c r="G68" s="17">
        <v>18.011693776303364</v>
      </c>
      <c r="H68" s="17">
        <v>0.99094550389522651</v>
      </c>
      <c r="I68" s="17">
        <v>1.2426268754029406</v>
      </c>
      <c r="J68" s="17">
        <v>0.6536850582740501</v>
      </c>
      <c r="K68" s="17">
        <v>0.45199777942860803</v>
      </c>
      <c r="L68" s="17">
        <v>0.91363852719550853</v>
      </c>
      <c r="M68" s="17">
        <v>3.4554335646068828</v>
      </c>
      <c r="N68" s="17">
        <v>6.2527633821254849</v>
      </c>
      <c r="O68" s="17">
        <v>1.1280737933194867</v>
      </c>
      <c r="P68" s="17">
        <v>6.7898673489802821</v>
      </c>
      <c r="Q68" s="17">
        <v>2.6942968786095589</v>
      </c>
      <c r="R68" s="17">
        <v>3.6505087460857681</v>
      </c>
      <c r="S68" s="17">
        <v>1.0606016910862475</v>
      </c>
      <c r="T68" s="17">
        <v>0.9468588296355307</v>
      </c>
      <c r="U68" s="17">
        <v>2.3331022756598885</v>
      </c>
      <c r="V68" s="17">
        <v>4.5294566714096858</v>
      </c>
      <c r="W68" s="17">
        <v>0.42444910639440658</v>
      </c>
      <c r="X68" s="17">
        <v>1.0131523646017819</v>
      </c>
      <c r="Y68" s="17">
        <v>4.7446565262496243</v>
      </c>
      <c r="Z68" s="17">
        <v>1.5577438941727051</v>
      </c>
      <c r="AA68" s="17">
        <v>0.5230832111522401</v>
      </c>
      <c r="AB68" s="17">
        <v>6.0336111606174887</v>
      </c>
      <c r="AC68" s="17">
        <v>46.994755147706258</v>
      </c>
      <c r="AD68" s="17">
        <v>14.36009554187957</v>
      </c>
      <c r="AE68" s="17">
        <v>33.408215168983197</v>
      </c>
      <c r="AF68" s="17">
        <v>14.927530622274201</v>
      </c>
      <c r="AG68" s="17">
        <v>30.960496924566254</v>
      </c>
      <c r="AH68" s="17">
        <v>0.53736790274707302</v>
      </c>
      <c r="AI68" s="17">
        <v>2.0194022287253248</v>
      </c>
      <c r="AJ68" s="17">
        <v>41.218342359056713</v>
      </c>
      <c r="AK68" s="17">
        <v>219.25073147120992</v>
      </c>
      <c r="AL68" s="17">
        <v>1.5767641391416565</v>
      </c>
      <c r="AM68" s="17">
        <v>1.0082969194512286</v>
      </c>
      <c r="AN68" s="17">
        <v>6.6956825306185079</v>
      </c>
      <c r="AO68" s="17">
        <v>3.5078271071491511</v>
      </c>
      <c r="AP68" s="17">
        <v>31.036044158208824</v>
      </c>
      <c r="AQ68" s="17">
        <v>292.65333098706856</v>
      </c>
      <c r="AR68" s="17">
        <v>401.35542136522542</v>
      </c>
      <c r="AS68" s="17">
        <v>270.73663435789797</v>
      </c>
      <c r="AT68" s="17">
        <v>399.96329110162384</v>
      </c>
      <c r="AU68" s="17">
        <v>278.27582543597794</v>
      </c>
      <c r="AV68" s="17">
        <v>892.47472735679435</v>
      </c>
      <c r="AW68" s="17">
        <v>14.12164986390632</v>
      </c>
      <c r="AX68" s="17">
        <v>1.9717711249216927</v>
      </c>
      <c r="AY68" s="17">
        <v>1.8073790220955679</v>
      </c>
      <c r="AZ68" s="17">
        <v>2.7388679866401562</v>
      </c>
      <c r="BA68" s="17">
        <v>31.009506371735135</v>
      </c>
      <c r="BB68" s="17">
        <v>20.020092112391794</v>
      </c>
      <c r="BC68" s="17">
        <v>51.044842753471713</v>
      </c>
      <c r="BD68" s="17">
        <v>97.6219525677664</v>
      </c>
      <c r="BE68" s="17">
        <v>967.49186579262641</v>
      </c>
      <c r="BF68" s="17">
        <v>521.6588185644024</v>
      </c>
      <c r="BG68" s="17">
        <v>1741.8894620589526</v>
      </c>
      <c r="BH68" s="17">
        <v>385.45131713380556</v>
      </c>
      <c r="BI68" s="17">
        <v>109.66616858566482</v>
      </c>
      <c r="BJ68" s="17">
        <v>11.168941632638846</v>
      </c>
      <c r="BK68" s="17">
        <v>380.37984508082815</v>
      </c>
      <c r="BL68" s="17">
        <v>0.68090695100424559</v>
      </c>
      <c r="BM68" s="17">
        <v>33.811128373837015</v>
      </c>
      <c r="BN68" s="17">
        <v>0</v>
      </c>
      <c r="BO68" s="18">
        <f t="shared" si="0"/>
        <v>7591.3019792749265</v>
      </c>
      <c r="BP68" s="17">
        <v>16299.660099770012</v>
      </c>
      <c r="BQ68" s="17">
        <v>0</v>
      </c>
      <c r="BR68" s="17">
        <v>303.3953297900282</v>
      </c>
      <c r="BS68" s="17">
        <v>5566.842591165032</v>
      </c>
      <c r="BT68" s="17">
        <v>0</v>
      </c>
      <c r="BU68" s="17">
        <v>0</v>
      </c>
      <c r="BV68" s="17">
        <v>0</v>
      </c>
      <c r="BW68" s="17">
        <v>0</v>
      </c>
      <c r="BX68" s="18">
        <f t="shared" si="1"/>
        <v>29761.199999999997</v>
      </c>
    </row>
    <row r="69" spans="1:76" x14ac:dyDescent="0.2">
      <c r="A69" s="13" t="s">
        <v>2</v>
      </c>
      <c r="B69" s="18" t="s">
        <v>246</v>
      </c>
      <c r="C69" s="17">
        <v>146.2125879240165</v>
      </c>
      <c r="D69" s="17">
        <v>44.408644104302503</v>
      </c>
      <c r="E69" s="17">
        <v>11.592810536825009</v>
      </c>
      <c r="F69" s="17">
        <v>7.0601671370247034</v>
      </c>
      <c r="G69" s="17">
        <v>78.579325161045745</v>
      </c>
      <c r="H69" s="17">
        <v>65.523832221161854</v>
      </c>
      <c r="I69" s="17">
        <v>21.009744204570822</v>
      </c>
      <c r="J69" s="17">
        <v>12.639042487849235</v>
      </c>
      <c r="K69" s="17">
        <v>6.9386845999865532</v>
      </c>
      <c r="L69" s="17">
        <v>105.30255174167478</v>
      </c>
      <c r="M69" s="17">
        <v>127.81257270333109</v>
      </c>
      <c r="N69" s="17">
        <v>24.291878125757904</v>
      </c>
      <c r="O69" s="17">
        <v>61.809238802605407</v>
      </c>
      <c r="P69" s="17">
        <v>57.462437649021837</v>
      </c>
      <c r="Q69" s="17">
        <v>28.061672611642749</v>
      </c>
      <c r="R69" s="17">
        <v>33.197462520842471</v>
      </c>
      <c r="S69" s="17">
        <v>13.105170915206465</v>
      </c>
      <c r="T69" s="17">
        <v>13.028528190624581</v>
      </c>
      <c r="U69" s="17">
        <v>22.464259004367616</v>
      </c>
      <c r="V69" s="17">
        <v>48.36546333827657</v>
      </c>
      <c r="W69" s="17">
        <v>3.2780319566873235</v>
      </c>
      <c r="X69" s="17">
        <v>19.651267451220924</v>
      </c>
      <c r="Y69" s="17">
        <v>26.028642710049098</v>
      </c>
      <c r="Z69" s="17">
        <v>91.729734547669779</v>
      </c>
      <c r="AA69" s="17">
        <v>-2.0207716807259501</v>
      </c>
      <c r="AB69" s="17">
        <v>56.982939251318626</v>
      </c>
      <c r="AC69" s="17">
        <v>396.11072489790729</v>
      </c>
      <c r="AD69" s="17">
        <v>36.95046307881973</v>
      </c>
      <c r="AE69" s="17">
        <v>121.13472860905043</v>
      </c>
      <c r="AF69" s="17">
        <v>55.617124104804404</v>
      </c>
      <c r="AG69" s="17">
        <v>613.55234599506787</v>
      </c>
      <c r="AH69" s="17">
        <v>6.8197823187972197</v>
      </c>
      <c r="AI69" s="17">
        <v>12.708902703727022</v>
      </c>
      <c r="AJ69" s="17">
        <v>105.403031935778</v>
      </c>
      <c r="AK69" s="17">
        <v>9.914239946594499</v>
      </c>
      <c r="AL69" s="17">
        <v>371.25207366318421</v>
      </c>
      <c r="AM69" s="17">
        <v>0.88841940600248837</v>
      </c>
      <c r="AN69" s="17">
        <v>13.265760104249701</v>
      </c>
      <c r="AO69" s="17">
        <v>-0.1712112553422287</v>
      </c>
      <c r="AP69" s="17">
        <v>42.207490195902317</v>
      </c>
      <c r="AQ69" s="17">
        <v>171.50242261118299</v>
      </c>
      <c r="AR69" s="17">
        <v>59.84999708948898</v>
      </c>
      <c r="AS69" s="17">
        <v>66.383260708383418</v>
      </c>
      <c r="AT69" s="17">
        <v>94.325727779694176</v>
      </c>
      <c r="AU69" s="17">
        <v>136.85229598767182</v>
      </c>
      <c r="AV69" s="17">
        <v>201.72364589643047</v>
      </c>
      <c r="AW69" s="17">
        <v>41.910265444503878</v>
      </c>
      <c r="AX69" s="17">
        <v>9.5984737416536454</v>
      </c>
      <c r="AY69" s="17">
        <v>6.3702402414752548</v>
      </c>
      <c r="AZ69" s="17">
        <v>7.7890200312821651</v>
      </c>
      <c r="BA69" s="17">
        <v>224.26032821468888</v>
      </c>
      <c r="BB69" s="17">
        <v>8.4293985851569264</v>
      </c>
      <c r="BC69" s="17">
        <v>1.5670182804240003</v>
      </c>
      <c r="BD69" s="17">
        <v>77.06044167972783</v>
      </c>
      <c r="BE69" s="17">
        <v>6.0519188188123394</v>
      </c>
      <c r="BF69" s="17">
        <v>51.140610520011478</v>
      </c>
      <c r="BG69" s="17">
        <v>316.1913851640561</v>
      </c>
      <c r="BH69" s="17">
        <v>46.46780741356033</v>
      </c>
      <c r="BI69" s="17">
        <v>9.6634864097710178</v>
      </c>
      <c r="BJ69" s="17">
        <v>26.077335958782918</v>
      </c>
      <c r="BK69" s="17">
        <v>17.152279264234885</v>
      </c>
      <c r="BL69" s="17">
        <v>7.8884717843404433</v>
      </c>
      <c r="BM69" s="17">
        <v>23.866949570614214</v>
      </c>
      <c r="BN69" s="17">
        <v>0</v>
      </c>
      <c r="BO69" s="18">
        <f t="shared" ref="BO69:BO82" si="4">SUM(C69:BN69)</f>
        <v>4522.2925751168432</v>
      </c>
      <c r="BP69" s="17">
        <v>7505.4270001257937</v>
      </c>
      <c r="BQ69" s="17">
        <v>0</v>
      </c>
      <c r="BR69" s="17">
        <v>500.69022675928426</v>
      </c>
      <c r="BS69" s="17">
        <v>4334.7595651437668</v>
      </c>
      <c r="BT69" s="17">
        <v>1.605324627588109</v>
      </c>
      <c r="BU69" s="17">
        <v>360.0726116632697</v>
      </c>
      <c r="BV69" s="17">
        <v>46.525825235075288</v>
      </c>
      <c r="BW69" s="17">
        <v>94.227451075385403</v>
      </c>
      <c r="BX69" s="18">
        <f t="shared" ref="BX69:BX70" si="5">SUM(BO69:BW69)</f>
        <v>17365.600579747006</v>
      </c>
    </row>
    <row r="70" spans="1:76" x14ac:dyDescent="0.2">
      <c r="A70" s="13"/>
      <c r="B70" s="16" t="s">
        <v>18</v>
      </c>
      <c r="C70" s="18">
        <f>SUM(C67:C69)</f>
        <v>7637.7999999999993</v>
      </c>
      <c r="D70" s="18">
        <f>SUM(D67:D69)</f>
        <v>306.70000000000027</v>
      </c>
      <c r="E70" s="18">
        <f t="shared" ref="E70:BN70" si="6">SUM(E67:E69)</f>
        <v>86.200000000000017</v>
      </c>
      <c r="F70" s="18">
        <f t="shared" si="6"/>
        <v>513.9</v>
      </c>
      <c r="G70" s="18">
        <f t="shared" si="6"/>
        <v>34618.800000000003</v>
      </c>
      <c r="H70" s="18">
        <f t="shared" si="6"/>
        <v>2658.6</v>
      </c>
      <c r="I70" s="18">
        <f t="shared" si="6"/>
        <v>2639.7999999999984</v>
      </c>
      <c r="J70" s="18">
        <f t="shared" si="6"/>
        <v>2657.3</v>
      </c>
      <c r="K70" s="18">
        <f t="shared" si="6"/>
        <v>1382.1</v>
      </c>
      <c r="L70" s="18">
        <f t="shared" si="6"/>
        <v>17246.200000000004</v>
      </c>
      <c r="M70" s="18">
        <f t="shared" si="6"/>
        <v>20228.499999999993</v>
      </c>
      <c r="N70" s="18">
        <f t="shared" si="6"/>
        <v>14683.900000000001</v>
      </c>
      <c r="O70" s="18">
        <f t="shared" si="6"/>
        <v>5596.7999999999975</v>
      </c>
      <c r="P70" s="18">
        <f t="shared" si="6"/>
        <v>5216.4999999999982</v>
      </c>
      <c r="Q70" s="18">
        <f t="shared" si="6"/>
        <v>17553.099999999999</v>
      </c>
      <c r="R70" s="18">
        <f t="shared" si="6"/>
        <v>8544.3000000000011</v>
      </c>
      <c r="S70" s="18">
        <f t="shared" si="6"/>
        <v>2345.3999999999996</v>
      </c>
      <c r="T70" s="18">
        <f t="shared" si="6"/>
        <v>2216.8999999999987</v>
      </c>
      <c r="U70" s="18">
        <f t="shared" si="6"/>
        <v>6457.399999999996</v>
      </c>
      <c r="V70" s="18">
        <f t="shared" si="6"/>
        <v>10633.599999999999</v>
      </c>
      <c r="W70" s="18">
        <f t="shared" si="6"/>
        <v>1009.7000000000002</v>
      </c>
      <c r="X70" s="18">
        <f t="shared" si="6"/>
        <v>2581.8000000000006</v>
      </c>
      <c r="Y70" s="18">
        <f t="shared" si="6"/>
        <v>3524.599999999999</v>
      </c>
      <c r="Z70" s="18">
        <f t="shared" si="6"/>
        <v>7541</v>
      </c>
      <c r="AA70" s="18">
        <f t="shared" si="6"/>
        <v>1635.7</v>
      </c>
      <c r="AB70" s="18">
        <f t="shared" si="6"/>
        <v>5880.7999999999993</v>
      </c>
      <c r="AC70" s="18">
        <f t="shared" si="6"/>
        <v>59225.000000000015</v>
      </c>
      <c r="AD70" s="18">
        <f t="shared" si="6"/>
        <v>7060.0000000000009</v>
      </c>
      <c r="AE70" s="18">
        <f t="shared" si="6"/>
        <v>26588.199999999997</v>
      </c>
      <c r="AF70" s="18">
        <f t="shared" si="6"/>
        <v>10693.6</v>
      </c>
      <c r="AG70" s="18">
        <f t="shared" si="6"/>
        <v>12630.2</v>
      </c>
      <c r="AH70" s="18">
        <f t="shared" si="6"/>
        <v>1434.8</v>
      </c>
      <c r="AI70" s="18">
        <f t="shared" si="6"/>
        <v>2488.5</v>
      </c>
      <c r="AJ70" s="18">
        <f t="shared" si="6"/>
        <v>16801.099999999999</v>
      </c>
      <c r="AK70" s="18">
        <f t="shared" si="6"/>
        <v>2625.8999999999996</v>
      </c>
      <c r="AL70" s="18">
        <f t="shared" si="6"/>
        <v>8038.9999999999982</v>
      </c>
      <c r="AM70" s="18">
        <f t="shared" si="6"/>
        <v>1576.8999999999996</v>
      </c>
      <c r="AN70" s="18">
        <f t="shared" si="6"/>
        <v>2308.0999999999995</v>
      </c>
      <c r="AO70" s="18">
        <f t="shared" si="6"/>
        <v>5634.7000000000007</v>
      </c>
      <c r="AP70" s="18">
        <f t="shared" si="6"/>
        <v>12942.999999999998</v>
      </c>
      <c r="AQ70" s="18">
        <f t="shared" si="6"/>
        <v>12388.2</v>
      </c>
      <c r="AR70" s="18">
        <f t="shared" si="6"/>
        <v>7847.4999999999973</v>
      </c>
      <c r="AS70" s="18">
        <f t="shared" si="6"/>
        <v>7797.9000000000015</v>
      </c>
      <c r="AT70" s="18">
        <f t="shared" si="6"/>
        <v>8131.3</v>
      </c>
      <c r="AU70" s="18">
        <f>SUM(AU67:AU69)</f>
        <v>5456.6999999999989</v>
      </c>
      <c r="AV70" s="18">
        <f t="shared" si="6"/>
        <v>27597.9</v>
      </c>
      <c r="AW70" s="18">
        <f t="shared" si="6"/>
        <v>7478.7000000000007</v>
      </c>
      <c r="AX70" s="18">
        <f t="shared" si="6"/>
        <v>2914.400000000001</v>
      </c>
      <c r="AY70" s="18">
        <f t="shared" si="6"/>
        <v>4136.3999999999987</v>
      </c>
      <c r="AZ70" s="18">
        <f t="shared" si="6"/>
        <v>2066.6000000000008</v>
      </c>
      <c r="BA70" s="18">
        <f t="shared" si="6"/>
        <v>6903.1999999999989</v>
      </c>
      <c r="BB70" s="18">
        <f t="shared" si="6"/>
        <v>1663.1000000000001</v>
      </c>
      <c r="BC70" s="18">
        <f t="shared" si="6"/>
        <v>741.29999999999973</v>
      </c>
      <c r="BD70" s="18">
        <f t="shared" si="6"/>
        <v>8904.3000000000029</v>
      </c>
      <c r="BE70" s="18">
        <f t="shared" si="6"/>
        <v>11134.099999999999</v>
      </c>
      <c r="BF70" s="18">
        <f t="shared" si="6"/>
        <v>4856.1999999999989</v>
      </c>
      <c r="BG70" s="18">
        <f t="shared" si="6"/>
        <v>20370.800000000003</v>
      </c>
      <c r="BH70" s="18">
        <f t="shared" si="6"/>
        <v>3890.8000000000015</v>
      </c>
      <c r="BI70" s="18">
        <f t="shared" si="6"/>
        <v>1992.9999999999998</v>
      </c>
      <c r="BJ70" s="18">
        <f t="shared" si="6"/>
        <v>1470.1999999999996</v>
      </c>
      <c r="BK70" s="18">
        <f t="shared" si="6"/>
        <v>4033.3</v>
      </c>
      <c r="BL70" s="18">
        <f t="shared" si="6"/>
        <v>310.19999999999993</v>
      </c>
      <c r="BM70" s="18">
        <f t="shared" si="6"/>
        <v>1789.3999999999996</v>
      </c>
      <c r="BN70" s="18">
        <f t="shared" si="6"/>
        <v>0</v>
      </c>
      <c r="BO70" s="18">
        <f t="shared" si="4"/>
        <v>509321.9</v>
      </c>
      <c r="BP70" s="18">
        <f>SUM(BP67:BP69)</f>
        <v>217824.89999999994</v>
      </c>
      <c r="BQ70" s="18">
        <f t="shared" ref="BQ70:BW70" si="7">SUM(BQ67:BQ69)</f>
        <v>4984.6000000000004</v>
      </c>
      <c r="BR70" s="18">
        <f t="shared" si="7"/>
        <v>112444.90000000002</v>
      </c>
      <c r="BS70" s="18">
        <f t="shared" si="7"/>
        <v>110943.3</v>
      </c>
      <c r="BT70" s="18">
        <f t="shared" si="7"/>
        <v>672.89999999999986</v>
      </c>
      <c r="BU70" s="18">
        <f t="shared" si="7"/>
        <v>194208.1999999999</v>
      </c>
      <c r="BV70" s="18">
        <f>SUM(BV67:BV69)</f>
        <v>29644.799999999992</v>
      </c>
      <c r="BW70" s="18">
        <f t="shared" si="7"/>
        <v>135067.89999999997</v>
      </c>
      <c r="BX70" s="18">
        <f t="shared" si="5"/>
        <v>1315113.3999999999</v>
      </c>
    </row>
    <row r="71" spans="1:76" x14ac:dyDescent="0.2">
      <c r="A71" s="13" t="s">
        <v>5</v>
      </c>
      <c r="B71" s="16" t="s">
        <v>6</v>
      </c>
      <c r="C71" s="17">
        <v>696.40000000000009</v>
      </c>
      <c r="D71" s="17">
        <v>24.1</v>
      </c>
      <c r="E71" s="17">
        <v>27.2</v>
      </c>
      <c r="F71" s="17">
        <v>170.5</v>
      </c>
      <c r="G71" s="17">
        <v>5419</v>
      </c>
      <c r="H71" s="17">
        <v>775.60000000000014</v>
      </c>
      <c r="I71" s="17">
        <v>611</v>
      </c>
      <c r="J71" s="17">
        <v>731.3</v>
      </c>
      <c r="K71" s="17">
        <v>488.5</v>
      </c>
      <c r="L71" s="17">
        <v>794.5</v>
      </c>
      <c r="M71" s="17">
        <v>4211.5999999999995</v>
      </c>
      <c r="N71" s="17">
        <v>3116.5999999999995</v>
      </c>
      <c r="O71" s="17">
        <v>1580.1000000000001</v>
      </c>
      <c r="P71" s="17">
        <v>1770</v>
      </c>
      <c r="Q71" s="17">
        <v>2077.3000000000002</v>
      </c>
      <c r="R71" s="17">
        <v>2490.5</v>
      </c>
      <c r="S71" s="17">
        <v>856.3</v>
      </c>
      <c r="T71" s="17">
        <v>863.90000000000009</v>
      </c>
      <c r="U71" s="17">
        <v>1923.1</v>
      </c>
      <c r="V71" s="17">
        <v>1811.7999999999997</v>
      </c>
      <c r="W71" s="17">
        <v>402</v>
      </c>
      <c r="X71" s="17">
        <v>878.1</v>
      </c>
      <c r="Y71" s="17">
        <v>1294.6000000000001</v>
      </c>
      <c r="Z71" s="17">
        <v>2012.8999999999999</v>
      </c>
      <c r="AA71" s="17">
        <v>652.19999999999993</v>
      </c>
      <c r="AB71" s="17">
        <v>1577.5000000000002</v>
      </c>
      <c r="AC71" s="17">
        <v>11336.099999999999</v>
      </c>
      <c r="AD71" s="17">
        <v>3578.2999999999997</v>
      </c>
      <c r="AE71" s="17">
        <v>13562.400000000001</v>
      </c>
      <c r="AF71" s="17">
        <v>9444.7000000000007</v>
      </c>
      <c r="AG71" s="17">
        <v>6275.9</v>
      </c>
      <c r="AH71" s="17">
        <v>186.7</v>
      </c>
      <c r="AI71" s="17">
        <v>542.5</v>
      </c>
      <c r="AJ71" s="17">
        <v>5949.7</v>
      </c>
      <c r="AK71" s="17">
        <v>1671.1000000000001</v>
      </c>
      <c r="AL71" s="17">
        <v>3248.5</v>
      </c>
      <c r="AM71" s="17">
        <v>684.9</v>
      </c>
      <c r="AN71" s="17">
        <v>802.4</v>
      </c>
      <c r="AO71" s="17">
        <v>1713.9</v>
      </c>
      <c r="AP71" s="17">
        <v>6403.6</v>
      </c>
      <c r="AQ71" s="17">
        <v>5472.4</v>
      </c>
      <c r="AR71" s="17">
        <v>2185.1999999999998</v>
      </c>
      <c r="AS71" s="17">
        <v>2205</v>
      </c>
      <c r="AT71" s="17">
        <v>1183.6999999999998</v>
      </c>
      <c r="AU71" s="17">
        <v>0</v>
      </c>
      <c r="AV71" s="17">
        <v>8106.6999999999989</v>
      </c>
      <c r="AW71" s="17">
        <v>3095.0000000000005</v>
      </c>
      <c r="AX71" s="17">
        <v>1237</v>
      </c>
      <c r="AY71" s="17">
        <v>944.5</v>
      </c>
      <c r="AZ71" s="17">
        <v>369.3</v>
      </c>
      <c r="BA71" s="17">
        <v>1039.8</v>
      </c>
      <c r="BB71" s="17">
        <v>7136.7999999999993</v>
      </c>
      <c r="BC71" s="17">
        <v>227.1</v>
      </c>
      <c r="BD71" s="17">
        <v>6417.4000000000005</v>
      </c>
      <c r="BE71" s="17">
        <v>29494.5</v>
      </c>
      <c r="BF71" s="17">
        <v>27275.5</v>
      </c>
      <c r="BG71" s="17">
        <v>14093.3</v>
      </c>
      <c r="BH71" s="17">
        <v>11953.2</v>
      </c>
      <c r="BI71" s="17">
        <v>742.6</v>
      </c>
      <c r="BJ71" s="17">
        <v>595.79999999999995</v>
      </c>
      <c r="BK71" s="17">
        <v>2766.3</v>
      </c>
      <c r="BL71" s="17">
        <v>105.6</v>
      </c>
      <c r="BM71" s="17">
        <v>552.9</v>
      </c>
      <c r="BN71" s="17">
        <v>457</v>
      </c>
      <c r="BO71" s="18">
        <f t="shared" si="4"/>
        <v>230313.89999999994</v>
      </c>
      <c r="BP71" s="17"/>
      <c r="BQ71" s="17"/>
      <c r="BR71" s="17"/>
      <c r="BS71" s="17"/>
      <c r="BT71" s="17"/>
      <c r="BU71" s="17"/>
      <c r="BV71" s="17"/>
      <c r="BW71" s="17"/>
      <c r="BX71" s="17"/>
    </row>
    <row r="72" spans="1:76" x14ac:dyDescent="0.2">
      <c r="A72" s="13" t="s">
        <v>31</v>
      </c>
      <c r="B72" s="16" t="s">
        <v>42</v>
      </c>
      <c r="C72" s="17">
        <v>65.8</v>
      </c>
      <c r="D72" s="17">
        <v>3.5</v>
      </c>
      <c r="E72" s="17">
        <v>0.5</v>
      </c>
      <c r="F72" s="17">
        <v>8.6999999999999993</v>
      </c>
      <c r="G72" s="17">
        <v>98.09999999999998</v>
      </c>
      <c r="H72" s="17">
        <v>19</v>
      </c>
      <c r="I72" s="17">
        <v>14.4</v>
      </c>
      <c r="J72" s="17">
        <v>25.9</v>
      </c>
      <c r="K72" s="17">
        <v>11.4</v>
      </c>
      <c r="L72" s="17">
        <v>0</v>
      </c>
      <c r="M72" s="17">
        <v>129.19999999999999</v>
      </c>
      <c r="N72" s="17">
        <v>9.8999999999999986</v>
      </c>
      <c r="O72" s="17">
        <v>28.400000000000002</v>
      </c>
      <c r="P72" s="17">
        <v>54.8</v>
      </c>
      <c r="Q72" s="17">
        <v>74.3</v>
      </c>
      <c r="R72" s="17">
        <v>39.9</v>
      </c>
      <c r="S72" s="17">
        <v>5.7</v>
      </c>
      <c r="T72" s="17">
        <v>9.7000000000000011</v>
      </c>
      <c r="U72" s="17">
        <v>18.5</v>
      </c>
      <c r="V72" s="17">
        <v>18.599999999999998</v>
      </c>
      <c r="W72" s="17">
        <v>4.5999999999999996</v>
      </c>
      <c r="X72" s="17">
        <v>15.5</v>
      </c>
      <c r="Y72" s="17">
        <v>14.700000000000001</v>
      </c>
      <c r="Z72" s="17">
        <v>155</v>
      </c>
      <c r="AA72" s="17">
        <v>44.999999999999993</v>
      </c>
      <c r="AB72" s="17">
        <v>54.199999999999989</v>
      </c>
      <c r="AC72" s="17">
        <v>227.3</v>
      </c>
      <c r="AD72" s="17">
        <v>99.2</v>
      </c>
      <c r="AE72" s="17">
        <v>417.5</v>
      </c>
      <c r="AF72" s="17">
        <v>254.6</v>
      </c>
      <c r="AG72" s="17">
        <v>111.2</v>
      </c>
      <c r="AH72" s="17">
        <v>60.5</v>
      </c>
      <c r="AI72" s="17">
        <v>5.1999999999999993</v>
      </c>
      <c r="AJ72" s="17">
        <v>140.79999999999998</v>
      </c>
      <c r="AK72" s="17">
        <v>9.6</v>
      </c>
      <c r="AL72" s="17">
        <v>112.19999999999999</v>
      </c>
      <c r="AM72" s="17">
        <v>7.3999999999999995</v>
      </c>
      <c r="AN72" s="17">
        <v>13.1</v>
      </c>
      <c r="AO72" s="17">
        <v>22.9</v>
      </c>
      <c r="AP72" s="17">
        <v>70.099999999999994</v>
      </c>
      <c r="AQ72" s="17">
        <v>1826.7</v>
      </c>
      <c r="AR72" s="17">
        <v>169.9</v>
      </c>
      <c r="AS72" s="17">
        <v>37.1</v>
      </c>
      <c r="AT72" s="17">
        <v>1842.1000000000001</v>
      </c>
      <c r="AU72" s="17">
        <v>2659.5</v>
      </c>
      <c r="AV72" s="17">
        <v>226.29999999999998</v>
      </c>
      <c r="AW72" s="17">
        <v>34.9</v>
      </c>
      <c r="AX72" s="17">
        <v>8.5</v>
      </c>
      <c r="AY72" s="17">
        <v>45.1</v>
      </c>
      <c r="AZ72" s="17">
        <v>15.7</v>
      </c>
      <c r="BA72" s="17">
        <v>80.100000000000009</v>
      </c>
      <c r="BB72" s="17">
        <v>7.5</v>
      </c>
      <c r="BC72" s="17">
        <v>4</v>
      </c>
      <c r="BD72" s="17">
        <v>75.600000000000009</v>
      </c>
      <c r="BE72" s="17">
        <v>0</v>
      </c>
      <c r="BF72" s="17">
        <v>13.400000000000002</v>
      </c>
      <c r="BG72" s="17">
        <v>56</v>
      </c>
      <c r="BH72" s="17">
        <v>70.5</v>
      </c>
      <c r="BI72" s="17">
        <v>160.5</v>
      </c>
      <c r="BJ72" s="17">
        <v>30.6</v>
      </c>
      <c r="BK72" s="17">
        <v>201.5</v>
      </c>
      <c r="BL72" s="17">
        <v>3.9000000000000004</v>
      </c>
      <c r="BM72" s="17">
        <v>35.5</v>
      </c>
      <c r="BN72" s="17">
        <v>0</v>
      </c>
      <c r="BO72" s="18">
        <f t="shared" si="4"/>
        <v>10081.800000000001</v>
      </c>
      <c r="BP72" s="17"/>
      <c r="BQ72" s="17"/>
      <c r="BR72" s="17"/>
      <c r="BS72" s="17"/>
      <c r="BT72" s="17"/>
      <c r="BU72" s="17"/>
      <c r="BV72" s="17"/>
      <c r="BW72" s="19"/>
      <c r="BX72" s="17"/>
    </row>
    <row r="73" spans="1:76" x14ac:dyDescent="0.2">
      <c r="A73" s="13" t="s">
        <v>46</v>
      </c>
      <c r="B73" s="16" t="s">
        <v>40</v>
      </c>
      <c r="C73" s="17">
        <v>505</v>
      </c>
      <c r="D73" s="17">
        <v>9.1</v>
      </c>
      <c r="E73" s="17">
        <v>0.5</v>
      </c>
      <c r="F73" s="17">
        <v>2.6</v>
      </c>
      <c r="G73" s="17">
        <v>254.2</v>
      </c>
      <c r="H73" s="17">
        <v>74.8</v>
      </c>
      <c r="I73" s="17">
        <v>80.8</v>
      </c>
      <c r="J73" s="17">
        <v>64.900000000000006</v>
      </c>
      <c r="K73" s="17">
        <v>55.4</v>
      </c>
      <c r="L73" s="17">
        <v>34.600000000000009</v>
      </c>
      <c r="M73" s="17">
        <v>350.6</v>
      </c>
      <c r="N73" s="17">
        <v>145.39999999999998</v>
      </c>
      <c r="O73" s="17">
        <v>114.69999999999999</v>
      </c>
      <c r="P73" s="17">
        <v>84.5</v>
      </c>
      <c r="Q73" s="17">
        <v>206.4</v>
      </c>
      <c r="R73" s="17">
        <v>156.5</v>
      </c>
      <c r="S73" s="17">
        <v>186.49999999999997</v>
      </c>
      <c r="T73" s="17">
        <v>79.099999999999994</v>
      </c>
      <c r="U73" s="17">
        <v>112.7</v>
      </c>
      <c r="V73" s="17">
        <v>189.5</v>
      </c>
      <c r="W73" s="17">
        <v>66.3</v>
      </c>
      <c r="X73" s="17">
        <v>34.799999999999997</v>
      </c>
      <c r="Y73" s="17">
        <v>33.4</v>
      </c>
      <c r="Z73" s="17">
        <v>35.299999999999997</v>
      </c>
      <c r="AA73" s="17">
        <v>166.49999999999997</v>
      </c>
      <c r="AB73" s="17">
        <v>78</v>
      </c>
      <c r="AC73" s="17">
        <v>372.6</v>
      </c>
      <c r="AD73" s="17">
        <v>89.600000000000009</v>
      </c>
      <c r="AE73" s="17">
        <v>411.99999999999994</v>
      </c>
      <c r="AF73" s="17">
        <v>314.70000000000005</v>
      </c>
      <c r="AG73" s="17">
        <v>213.7</v>
      </c>
      <c r="AH73" s="17">
        <v>109.7</v>
      </c>
      <c r="AI73" s="17">
        <v>40.1</v>
      </c>
      <c r="AJ73" s="17">
        <v>383.8</v>
      </c>
      <c r="AK73" s="17">
        <v>52</v>
      </c>
      <c r="AL73" s="17">
        <v>308.5</v>
      </c>
      <c r="AM73" s="17">
        <v>35.300000000000004</v>
      </c>
      <c r="AN73" s="17">
        <v>57.2</v>
      </c>
      <c r="AO73" s="17">
        <v>18.899999999999999</v>
      </c>
      <c r="AP73" s="17">
        <v>177.6</v>
      </c>
      <c r="AQ73" s="17">
        <v>13.5</v>
      </c>
      <c r="AR73" s="17">
        <v>6.1</v>
      </c>
      <c r="AS73" s="17">
        <v>21.599999999999998</v>
      </c>
      <c r="AT73" s="17">
        <v>451.59999999999997</v>
      </c>
      <c r="AU73" s="17">
        <v>0</v>
      </c>
      <c r="AV73" s="17">
        <v>373.89999999999992</v>
      </c>
      <c r="AW73" s="17">
        <v>219.60000000000002</v>
      </c>
      <c r="AX73" s="17">
        <v>626.80000000000007</v>
      </c>
      <c r="AY73" s="17">
        <v>17.7</v>
      </c>
      <c r="AZ73" s="17">
        <v>17.399999999999999</v>
      </c>
      <c r="BA73" s="17">
        <v>19.2</v>
      </c>
      <c r="BB73" s="17">
        <v>839.2</v>
      </c>
      <c r="BC73" s="17">
        <v>13.1</v>
      </c>
      <c r="BD73" s="17">
        <v>1639.4</v>
      </c>
      <c r="BE73" s="17">
        <v>644</v>
      </c>
      <c r="BF73" s="17">
        <v>500.1</v>
      </c>
      <c r="BG73" s="17">
        <v>4037.9</v>
      </c>
      <c r="BH73" s="17">
        <v>2336.3000000000002</v>
      </c>
      <c r="BI73" s="17">
        <v>87.9</v>
      </c>
      <c r="BJ73" s="17">
        <v>420.8</v>
      </c>
      <c r="BK73" s="17">
        <v>501.3</v>
      </c>
      <c r="BL73" s="17">
        <v>4.3999999999999995</v>
      </c>
      <c r="BM73" s="17">
        <v>41</v>
      </c>
      <c r="BN73" s="17">
        <v>0</v>
      </c>
      <c r="BO73" s="18">
        <f t="shared" si="4"/>
        <v>18540.600000000002</v>
      </c>
      <c r="BP73" s="17"/>
      <c r="BQ73" s="17"/>
      <c r="BR73" s="17"/>
      <c r="BS73" s="17"/>
      <c r="BT73" s="17"/>
      <c r="BU73" s="17"/>
      <c r="BV73" s="17"/>
      <c r="BW73" s="19"/>
      <c r="BX73" s="17"/>
    </row>
    <row r="74" spans="1:76" x14ac:dyDescent="0.2">
      <c r="A74" s="13" t="s">
        <v>39</v>
      </c>
      <c r="B74" s="16" t="s">
        <v>127</v>
      </c>
      <c r="C74" s="17">
        <v>1597.3999999999965</v>
      </c>
      <c r="D74" s="17">
        <v>31.799999999999859</v>
      </c>
      <c r="E74" s="17">
        <v>2.2999999999999998</v>
      </c>
      <c r="F74" s="17">
        <v>3.8999999999998431</v>
      </c>
      <c r="G74" s="17">
        <v>1423.4999999999986</v>
      </c>
      <c r="H74" s="17">
        <v>75.400000000000034</v>
      </c>
      <c r="I74" s="17">
        <v>139.80000000000001</v>
      </c>
      <c r="J74" s="17">
        <v>73.600000000000009</v>
      </c>
      <c r="K74" s="17">
        <v>-2.3999999999986379</v>
      </c>
      <c r="L74" s="17">
        <v>-203.09999999999923</v>
      </c>
      <c r="M74" s="17">
        <v>2578.7999999999811</v>
      </c>
      <c r="N74" s="17">
        <v>5342.3999999999987</v>
      </c>
      <c r="O74" s="17">
        <v>472.5000000000004</v>
      </c>
      <c r="P74" s="17">
        <v>216.4999999999996</v>
      </c>
      <c r="Q74" s="17">
        <v>-263.39999999999912</v>
      </c>
      <c r="R74" s="17">
        <v>606.79999999999882</v>
      </c>
      <c r="S74" s="17">
        <v>42.199999999998965</v>
      </c>
      <c r="T74" s="17">
        <v>-18.999999999999872</v>
      </c>
      <c r="U74" s="17">
        <v>741.90000000000134</v>
      </c>
      <c r="V74" s="17">
        <v>-213.69999999999283</v>
      </c>
      <c r="W74" s="17">
        <v>-86.300000000000097</v>
      </c>
      <c r="X74" s="17">
        <v>333.90000000000066</v>
      </c>
      <c r="Y74" s="17">
        <v>184.20000000000178</v>
      </c>
      <c r="Z74" s="17">
        <v>2202.3999999999996</v>
      </c>
      <c r="AA74" s="17">
        <v>9.9999999999999574</v>
      </c>
      <c r="AB74" s="17">
        <v>361.40000000000146</v>
      </c>
      <c r="AC74" s="17">
        <v>7412.2000000000007</v>
      </c>
      <c r="AD74" s="17">
        <v>1657.8</v>
      </c>
      <c r="AE74" s="17">
        <v>6563.1999999999834</v>
      </c>
      <c r="AF74" s="17">
        <v>4165.9000000000005</v>
      </c>
      <c r="AG74" s="17">
        <v>247.69999999999547</v>
      </c>
      <c r="AH74" s="17">
        <v>187.79999999999998</v>
      </c>
      <c r="AI74" s="17">
        <v>-472.99999999999977</v>
      </c>
      <c r="AJ74" s="17">
        <v>610</v>
      </c>
      <c r="AK74" s="17">
        <v>341.20000000000005</v>
      </c>
      <c r="AL74" s="17">
        <v>714.59999999999764</v>
      </c>
      <c r="AM74" s="17">
        <v>212.89999999999898</v>
      </c>
      <c r="AN74" s="17">
        <v>28.10000000000057</v>
      </c>
      <c r="AO74" s="17">
        <v>1888.7</v>
      </c>
      <c r="AP74" s="17">
        <v>2259.1000000000049</v>
      </c>
      <c r="AQ74" s="17">
        <v>7093.3</v>
      </c>
      <c r="AR74" s="17">
        <v>2183</v>
      </c>
      <c r="AS74" s="17">
        <v>1572.5</v>
      </c>
      <c r="AT74" s="17">
        <v>9078.3999999999978</v>
      </c>
      <c r="AU74" s="17">
        <v>4223.1000000000031</v>
      </c>
      <c r="AV74" s="17">
        <v>22679.400000000005</v>
      </c>
      <c r="AW74" s="17">
        <v>1217.3999999999994</v>
      </c>
      <c r="AX74" s="17">
        <v>-188.29999999999998</v>
      </c>
      <c r="AY74" s="17">
        <v>284.10000000000002</v>
      </c>
      <c r="AZ74" s="17">
        <v>634.4000000000002</v>
      </c>
      <c r="BA74" s="17">
        <v>1584.0000000000016</v>
      </c>
      <c r="BB74" s="17">
        <v>217.60000000000002</v>
      </c>
      <c r="BC74" s="17">
        <v>-139.19999999999965</v>
      </c>
      <c r="BD74" s="17">
        <v>1113.5000000000005</v>
      </c>
      <c r="BE74" s="17">
        <v>48.799999999990931</v>
      </c>
      <c r="BF74" s="17">
        <v>206.09999999999945</v>
      </c>
      <c r="BG74" s="17">
        <v>4215.600000000004</v>
      </c>
      <c r="BH74" s="17">
        <v>266.90000000000362</v>
      </c>
      <c r="BI74" s="17">
        <v>308.8</v>
      </c>
      <c r="BJ74" s="17">
        <v>376.8</v>
      </c>
      <c r="BK74" s="17">
        <v>-235.8</v>
      </c>
      <c r="BL74" s="17">
        <v>103.5</v>
      </c>
      <c r="BM74" s="17">
        <v>1065.1000000000001</v>
      </c>
      <c r="BN74" s="17">
        <v>0</v>
      </c>
      <c r="BO74" s="18">
        <f t="shared" si="4"/>
        <v>99378</v>
      </c>
      <c r="BP74" s="17"/>
      <c r="BQ74" s="17"/>
      <c r="BR74" s="17"/>
      <c r="BS74" s="17"/>
      <c r="BT74" s="17"/>
      <c r="BU74" s="17"/>
      <c r="BV74" s="17"/>
      <c r="BW74" s="17"/>
      <c r="BX74" s="17"/>
    </row>
    <row r="75" spans="1:76" x14ac:dyDescent="0.2">
      <c r="A75" s="13" t="s">
        <v>36</v>
      </c>
      <c r="B75" s="16" t="s">
        <v>125</v>
      </c>
      <c r="C75" s="18">
        <f>SUM(C71:C74)-2*C73</f>
        <v>1854.5999999999967</v>
      </c>
      <c r="D75" s="18">
        <f>SUM(D71:D74)-2*D73</f>
        <v>50.299999999999855</v>
      </c>
      <c r="E75" s="18">
        <f t="shared" ref="E75:BN75" si="8">SUM(E71:E74)-2*E73</f>
        <v>29.5</v>
      </c>
      <c r="F75" s="18">
        <f t="shared" si="8"/>
        <v>180.49999999999983</v>
      </c>
      <c r="G75" s="18">
        <f t="shared" si="8"/>
        <v>6686.4</v>
      </c>
      <c r="H75" s="18">
        <f t="shared" si="8"/>
        <v>795.20000000000016</v>
      </c>
      <c r="I75" s="18">
        <f t="shared" si="8"/>
        <v>684.4</v>
      </c>
      <c r="J75" s="18">
        <f t="shared" si="8"/>
        <v>765.89999999999986</v>
      </c>
      <c r="K75" s="18">
        <f t="shared" si="8"/>
        <v>442.10000000000133</v>
      </c>
      <c r="L75" s="18">
        <f t="shared" si="8"/>
        <v>556.80000000000075</v>
      </c>
      <c r="M75" s="18">
        <f t="shared" si="8"/>
        <v>6568.9999999999809</v>
      </c>
      <c r="N75" s="18">
        <f t="shared" si="8"/>
        <v>8323.5</v>
      </c>
      <c r="O75" s="18">
        <f t="shared" si="8"/>
        <v>1966.3000000000006</v>
      </c>
      <c r="P75" s="18">
        <f t="shared" si="8"/>
        <v>1956.7999999999997</v>
      </c>
      <c r="Q75" s="18">
        <f t="shared" si="8"/>
        <v>1681.8000000000013</v>
      </c>
      <c r="R75" s="18">
        <f t="shared" si="8"/>
        <v>2980.6999999999989</v>
      </c>
      <c r="S75" s="18">
        <f t="shared" si="8"/>
        <v>717.69999999999891</v>
      </c>
      <c r="T75" s="18">
        <f t="shared" si="8"/>
        <v>775.50000000000023</v>
      </c>
      <c r="U75" s="18">
        <f t="shared" si="8"/>
        <v>2570.8000000000011</v>
      </c>
      <c r="V75" s="18">
        <f t="shared" si="8"/>
        <v>1427.2000000000069</v>
      </c>
      <c r="W75" s="18">
        <f t="shared" si="8"/>
        <v>253.99999999999991</v>
      </c>
      <c r="X75" s="18">
        <f t="shared" si="8"/>
        <v>1192.7000000000007</v>
      </c>
      <c r="Y75" s="18">
        <f t="shared" si="8"/>
        <v>1460.1000000000022</v>
      </c>
      <c r="Z75" s="18">
        <f t="shared" si="8"/>
        <v>4334.9999999999991</v>
      </c>
      <c r="AA75" s="18">
        <f t="shared" si="8"/>
        <v>540.70000000000005</v>
      </c>
      <c r="AB75" s="18">
        <f t="shared" si="8"/>
        <v>1915.1000000000017</v>
      </c>
      <c r="AC75" s="18">
        <f t="shared" si="8"/>
        <v>18602.999999999996</v>
      </c>
      <c r="AD75" s="18">
        <f t="shared" si="8"/>
        <v>5245.7</v>
      </c>
      <c r="AE75" s="18">
        <f t="shared" si="8"/>
        <v>20131.099999999984</v>
      </c>
      <c r="AF75" s="18">
        <f t="shared" si="8"/>
        <v>13550.500000000002</v>
      </c>
      <c r="AG75" s="18">
        <f t="shared" si="8"/>
        <v>6421.0999999999949</v>
      </c>
      <c r="AH75" s="18">
        <f t="shared" si="8"/>
        <v>325.29999999999995</v>
      </c>
      <c r="AI75" s="18">
        <f t="shared" si="8"/>
        <v>34.600000000000293</v>
      </c>
      <c r="AJ75" s="18">
        <f t="shared" si="8"/>
        <v>6316.7</v>
      </c>
      <c r="AK75" s="18">
        <f t="shared" si="8"/>
        <v>1969.9</v>
      </c>
      <c r="AL75" s="18">
        <f t="shared" si="8"/>
        <v>3766.7999999999975</v>
      </c>
      <c r="AM75" s="18">
        <f t="shared" si="8"/>
        <v>869.89999999999884</v>
      </c>
      <c r="AN75" s="18">
        <f t="shared" si="8"/>
        <v>786.40000000000066</v>
      </c>
      <c r="AO75" s="18">
        <f t="shared" si="8"/>
        <v>3606.6000000000004</v>
      </c>
      <c r="AP75" s="18">
        <f t="shared" si="8"/>
        <v>8555.2000000000044</v>
      </c>
      <c r="AQ75" s="18">
        <f t="shared" si="8"/>
        <v>14378.9</v>
      </c>
      <c r="AR75" s="18">
        <f t="shared" si="8"/>
        <v>4532</v>
      </c>
      <c r="AS75" s="18">
        <f t="shared" si="8"/>
        <v>3793</v>
      </c>
      <c r="AT75" s="18">
        <f t="shared" si="8"/>
        <v>11652.599999999997</v>
      </c>
      <c r="AU75" s="18">
        <f>SUM(AU71:AU74)-2*AU73</f>
        <v>6882.6000000000031</v>
      </c>
      <c r="AV75" s="18">
        <f t="shared" si="8"/>
        <v>30638.500000000004</v>
      </c>
      <c r="AW75" s="18">
        <f t="shared" si="8"/>
        <v>4127.7</v>
      </c>
      <c r="AX75" s="18">
        <f t="shared" si="8"/>
        <v>430.40000000000009</v>
      </c>
      <c r="AY75" s="18">
        <f t="shared" si="8"/>
        <v>1256</v>
      </c>
      <c r="AZ75" s="18">
        <f t="shared" si="8"/>
        <v>1002.0000000000002</v>
      </c>
      <c r="BA75" s="18">
        <f t="shared" si="8"/>
        <v>2684.7000000000012</v>
      </c>
      <c r="BB75" s="18">
        <f t="shared" si="8"/>
        <v>6522.6999999999989</v>
      </c>
      <c r="BC75" s="18">
        <f t="shared" si="8"/>
        <v>78.800000000000338</v>
      </c>
      <c r="BD75" s="18">
        <f t="shared" si="8"/>
        <v>5967.1000000000013</v>
      </c>
      <c r="BE75" s="18">
        <f t="shared" si="8"/>
        <v>28899.299999999992</v>
      </c>
      <c r="BF75" s="18">
        <f t="shared" si="8"/>
        <v>26994.899999999998</v>
      </c>
      <c r="BG75" s="18">
        <f t="shared" si="8"/>
        <v>14327.000000000004</v>
      </c>
      <c r="BH75" s="18">
        <f t="shared" si="8"/>
        <v>9954.3000000000029</v>
      </c>
      <c r="BI75" s="18">
        <f t="shared" si="8"/>
        <v>1124</v>
      </c>
      <c r="BJ75" s="18">
        <f t="shared" si="8"/>
        <v>582.4</v>
      </c>
      <c r="BK75" s="18">
        <f t="shared" si="8"/>
        <v>2230.7000000000003</v>
      </c>
      <c r="BL75" s="18">
        <f t="shared" si="8"/>
        <v>208.6</v>
      </c>
      <c r="BM75" s="18">
        <f t="shared" si="8"/>
        <v>1612.5</v>
      </c>
      <c r="BN75" s="18">
        <f t="shared" si="8"/>
        <v>457</v>
      </c>
      <c r="BO75" s="18">
        <f t="shared" si="4"/>
        <v>321233.10000000003</v>
      </c>
      <c r="BP75" s="17"/>
      <c r="BQ75" s="17"/>
      <c r="BR75" s="17"/>
      <c r="BS75" s="17"/>
      <c r="BT75" s="17"/>
      <c r="BU75" s="17"/>
      <c r="BV75" s="17"/>
      <c r="BW75" s="17"/>
      <c r="BX75" s="17"/>
    </row>
    <row r="76" spans="1:76" x14ac:dyDescent="0.2">
      <c r="A76" s="13" t="s">
        <v>284</v>
      </c>
      <c r="B76" s="16" t="s">
        <v>7</v>
      </c>
      <c r="C76" s="17">
        <v>1136.5</v>
      </c>
      <c r="D76" s="17">
        <v>43.3</v>
      </c>
      <c r="E76" s="17">
        <v>15</v>
      </c>
      <c r="F76" s="17">
        <v>80.700000000000017</v>
      </c>
      <c r="G76" s="17">
        <v>1892.2000000000003</v>
      </c>
      <c r="H76" s="17">
        <v>319</v>
      </c>
      <c r="I76" s="17">
        <v>281.7</v>
      </c>
      <c r="J76" s="17">
        <v>259.2</v>
      </c>
      <c r="K76" s="17">
        <v>265.7</v>
      </c>
      <c r="L76" s="17">
        <v>444.70000000000005</v>
      </c>
      <c r="M76" s="17">
        <v>1928.6000000000001</v>
      </c>
      <c r="N76" s="17">
        <v>3558.7999999999997</v>
      </c>
      <c r="O76" s="17">
        <v>556.5</v>
      </c>
      <c r="P76" s="17">
        <v>622.4</v>
      </c>
      <c r="Q76" s="17">
        <v>705.7</v>
      </c>
      <c r="R76" s="17">
        <v>713.7</v>
      </c>
      <c r="S76" s="17">
        <v>613.19999999999993</v>
      </c>
      <c r="T76" s="17">
        <v>305.29999999999995</v>
      </c>
      <c r="U76" s="17">
        <v>719.8</v>
      </c>
      <c r="V76" s="17">
        <v>742.3</v>
      </c>
      <c r="W76" s="17">
        <v>276.20000000000005</v>
      </c>
      <c r="X76" s="17">
        <v>284.3</v>
      </c>
      <c r="Y76" s="17">
        <v>177.79999999999998</v>
      </c>
      <c r="Z76" s="17">
        <v>2431.1</v>
      </c>
      <c r="AA76" s="17">
        <v>675.9</v>
      </c>
      <c r="AB76" s="17">
        <v>917.6</v>
      </c>
      <c r="AC76" s="17">
        <v>3155.5000000000005</v>
      </c>
      <c r="AD76" s="17">
        <v>1140.3999999999999</v>
      </c>
      <c r="AE76" s="17">
        <v>3236.8</v>
      </c>
      <c r="AF76" s="17">
        <v>2704.2000000000003</v>
      </c>
      <c r="AG76" s="17">
        <v>1936.9999999999998</v>
      </c>
      <c r="AH76" s="17">
        <v>323.60000000000002</v>
      </c>
      <c r="AI76" s="17">
        <v>52.4</v>
      </c>
      <c r="AJ76" s="17">
        <v>4761.3</v>
      </c>
      <c r="AK76" s="17">
        <v>141.1</v>
      </c>
      <c r="AL76" s="17">
        <v>1075.2</v>
      </c>
      <c r="AM76" s="17">
        <v>312.89999999999998</v>
      </c>
      <c r="AN76" s="17">
        <v>749.5</v>
      </c>
      <c r="AO76" s="17">
        <v>1790.2</v>
      </c>
      <c r="AP76" s="17">
        <v>2344.9999999999995</v>
      </c>
      <c r="AQ76" s="17">
        <v>3409.6000000000004</v>
      </c>
      <c r="AR76" s="17">
        <v>465.6</v>
      </c>
      <c r="AS76" s="17">
        <v>618.9</v>
      </c>
      <c r="AT76" s="17">
        <v>5745.9</v>
      </c>
      <c r="AU76" s="17">
        <v>15439.1</v>
      </c>
      <c r="AV76" s="17">
        <v>3628.7</v>
      </c>
      <c r="AW76" s="17">
        <v>831.8</v>
      </c>
      <c r="AX76" s="17">
        <v>851.4</v>
      </c>
      <c r="AY76" s="17">
        <v>280.10000000000002</v>
      </c>
      <c r="AZ76" s="17">
        <v>289.5</v>
      </c>
      <c r="BA76" s="17">
        <v>4006.0999999999995</v>
      </c>
      <c r="BB76" s="17">
        <v>165.4</v>
      </c>
      <c r="BC76" s="17">
        <v>59.3</v>
      </c>
      <c r="BD76" s="17">
        <v>1410.8000000000002</v>
      </c>
      <c r="BE76" s="17">
        <v>3548.9000000000005</v>
      </c>
      <c r="BF76" s="17">
        <v>3403.4000000000005</v>
      </c>
      <c r="BG76" s="17">
        <v>2451.2000000000003</v>
      </c>
      <c r="BH76" s="17">
        <v>815.2</v>
      </c>
      <c r="BI76" s="17">
        <v>328.7</v>
      </c>
      <c r="BJ76" s="17">
        <v>318.60000000000002</v>
      </c>
      <c r="BK76" s="17">
        <v>274.5</v>
      </c>
      <c r="BL76" s="17">
        <v>40.1</v>
      </c>
      <c r="BM76" s="17">
        <v>312.7</v>
      </c>
      <c r="BN76" s="17">
        <v>0</v>
      </c>
      <c r="BO76" s="18">
        <f t="shared" si="4"/>
        <v>92387.799999999988</v>
      </c>
      <c r="BP76" s="17"/>
      <c r="BQ76" s="17"/>
      <c r="BR76" s="17"/>
      <c r="BS76" s="17"/>
      <c r="BT76" s="17"/>
      <c r="BU76" s="17"/>
      <c r="BV76" s="17"/>
      <c r="BW76" s="17"/>
      <c r="BX76" s="17"/>
    </row>
    <row r="77" spans="1:76" x14ac:dyDescent="0.2">
      <c r="A77" s="13" t="s">
        <v>37</v>
      </c>
      <c r="B77" s="16" t="s">
        <v>126</v>
      </c>
      <c r="C77" s="18">
        <f>SUM(C75:C76)</f>
        <v>2991.0999999999967</v>
      </c>
      <c r="D77" s="18">
        <f>SUM(D75:D76)</f>
        <v>93.599999999999852</v>
      </c>
      <c r="E77" s="18">
        <f t="shared" ref="E77:BN77" si="9">SUM(E75:E76)</f>
        <v>44.5</v>
      </c>
      <c r="F77" s="18">
        <f t="shared" si="9"/>
        <v>261.19999999999982</v>
      </c>
      <c r="G77" s="18">
        <f t="shared" si="9"/>
        <v>8578.6</v>
      </c>
      <c r="H77" s="18">
        <f t="shared" si="9"/>
        <v>1114.2000000000003</v>
      </c>
      <c r="I77" s="18">
        <f t="shared" si="9"/>
        <v>966.09999999999991</v>
      </c>
      <c r="J77" s="18">
        <f t="shared" si="9"/>
        <v>1025.0999999999999</v>
      </c>
      <c r="K77" s="18">
        <f t="shared" si="9"/>
        <v>707.80000000000132</v>
      </c>
      <c r="L77" s="18">
        <f t="shared" si="9"/>
        <v>1001.5000000000008</v>
      </c>
      <c r="M77" s="18">
        <f t="shared" si="9"/>
        <v>8497.5999999999804</v>
      </c>
      <c r="N77" s="18">
        <f t="shared" si="9"/>
        <v>11882.3</v>
      </c>
      <c r="O77" s="18">
        <f t="shared" si="9"/>
        <v>2522.8000000000006</v>
      </c>
      <c r="P77" s="18">
        <f t="shared" si="9"/>
        <v>2579.1999999999998</v>
      </c>
      <c r="Q77" s="18">
        <f t="shared" si="9"/>
        <v>2387.5000000000014</v>
      </c>
      <c r="R77" s="18">
        <f t="shared" si="9"/>
        <v>3694.3999999999987</v>
      </c>
      <c r="S77" s="18">
        <f t="shared" si="9"/>
        <v>1330.8999999999987</v>
      </c>
      <c r="T77" s="18">
        <f t="shared" si="9"/>
        <v>1080.8000000000002</v>
      </c>
      <c r="U77" s="18">
        <f t="shared" si="9"/>
        <v>3290.6000000000013</v>
      </c>
      <c r="V77" s="18">
        <f t="shared" si="9"/>
        <v>2169.5000000000068</v>
      </c>
      <c r="W77" s="18">
        <f t="shared" si="9"/>
        <v>530.19999999999993</v>
      </c>
      <c r="X77" s="18">
        <f t="shared" si="9"/>
        <v>1477.0000000000007</v>
      </c>
      <c r="Y77" s="18">
        <f t="shared" si="9"/>
        <v>1637.9000000000021</v>
      </c>
      <c r="Z77" s="18">
        <f t="shared" si="9"/>
        <v>6766.0999999999985</v>
      </c>
      <c r="AA77" s="18">
        <f t="shared" si="9"/>
        <v>1216.5999999999999</v>
      </c>
      <c r="AB77" s="18">
        <f t="shared" si="9"/>
        <v>2832.7000000000016</v>
      </c>
      <c r="AC77" s="18">
        <f t="shared" si="9"/>
        <v>21758.499999999996</v>
      </c>
      <c r="AD77" s="18">
        <f t="shared" si="9"/>
        <v>6386.0999999999995</v>
      </c>
      <c r="AE77" s="18">
        <f t="shared" si="9"/>
        <v>23367.899999999983</v>
      </c>
      <c r="AF77" s="18">
        <f t="shared" si="9"/>
        <v>16254.700000000003</v>
      </c>
      <c r="AG77" s="18">
        <f t="shared" si="9"/>
        <v>8358.0999999999949</v>
      </c>
      <c r="AH77" s="18">
        <f t="shared" si="9"/>
        <v>648.9</v>
      </c>
      <c r="AI77" s="18">
        <f t="shared" si="9"/>
        <v>87.000000000000284</v>
      </c>
      <c r="AJ77" s="18">
        <f t="shared" si="9"/>
        <v>11078</v>
      </c>
      <c r="AK77" s="18">
        <f t="shared" si="9"/>
        <v>2111</v>
      </c>
      <c r="AL77" s="18">
        <f t="shared" si="9"/>
        <v>4841.9999999999973</v>
      </c>
      <c r="AM77" s="18">
        <f t="shared" si="9"/>
        <v>1182.7999999999988</v>
      </c>
      <c r="AN77" s="18">
        <f t="shared" si="9"/>
        <v>1535.9000000000005</v>
      </c>
      <c r="AO77" s="18">
        <f t="shared" si="9"/>
        <v>5396.8</v>
      </c>
      <c r="AP77" s="18">
        <f t="shared" si="9"/>
        <v>10900.200000000004</v>
      </c>
      <c r="AQ77" s="18">
        <f t="shared" si="9"/>
        <v>17788.5</v>
      </c>
      <c r="AR77" s="18">
        <f t="shared" si="9"/>
        <v>4997.6000000000004</v>
      </c>
      <c r="AS77" s="18">
        <f t="shared" si="9"/>
        <v>4411.8999999999996</v>
      </c>
      <c r="AT77" s="18">
        <f t="shared" si="9"/>
        <v>17398.499999999996</v>
      </c>
      <c r="AU77" s="18">
        <f>SUM(AU75:AU76)</f>
        <v>22321.700000000004</v>
      </c>
      <c r="AV77" s="18">
        <f t="shared" si="9"/>
        <v>34267.200000000004</v>
      </c>
      <c r="AW77" s="18">
        <f t="shared" si="9"/>
        <v>4959.5</v>
      </c>
      <c r="AX77" s="18">
        <f t="shared" si="9"/>
        <v>1281.8000000000002</v>
      </c>
      <c r="AY77" s="18">
        <f t="shared" si="9"/>
        <v>1536.1</v>
      </c>
      <c r="AZ77" s="18">
        <f t="shared" si="9"/>
        <v>1291.5000000000002</v>
      </c>
      <c r="BA77" s="18">
        <f t="shared" si="9"/>
        <v>6690.8000000000011</v>
      </c>
      <c r="BB77" s="18">
        <f t="shared" si="9"/>
        <v>6688.0999999999985</v>
      </c>
      <c r="BC77" s="18">
        <f t="shared" si="9"/>
        <v>138.10000000000034</v>
      </c>
      <c r="BD77" s="18">
        <f t="shared" si="9"/>
        <v>7377.9000000000015</v>
      </c>
      <c r="BE77" s="18">
        <f t="shared" si="9"/>
        <v>32448.199999999993</v>
      </c>
      <c r="BF77" s="18">
        <f t="shared" si="9"/>
        <v>30398.3</v>
      </c>
      <c r="BG77" s="18">
        <f t="shared" si="9"/>
        <v>16778.200000000004</v>
      </c>
      <c r="BH77" s="18">
        <f t="shared" si="9"/>
        <v>10769.500000000004</v>
      </c>
      <c r="BI77" s="18">
        <f t="shared" si="9"/>
        <v>1452.7</v>
      </c>
      <c r="BJ77" s="18">
        <f t="shared" si="9"/>
        <v>901</v>
      </c>
      <c r="BK77" s="18">
        <f t="shared" si="9"/>
        <v>2505.2000000000003</v>
      </c>
      <c r="BL77" s="18">
        <f t="shared" si="9"/>
        <v>248.7</v>
      </c>
      <c r="BM77" s="18">
        <f t="shared" si="9"/>
        <v>1925.2</v>
      </c>
      <c r="BN77" s="18">
        <f t="shared" si="9"/>
        <v>457</v>
      </c>
      <c r="BO77" s="18">
        <f t="shared" si="4"/>
        <v>413620.89999999997</v>
      </c>
      <c r="BP77" s="17"/>
      <c r="BQ77" s="17"/>
      <c r="BR77" s="17"/>
      <c r="BS77" s="17"/>
      <c r="BT77" s="17"/>
      <c r="BU77" s="17"/>
      <c r="BV77" s="17"/>
      <c r="BW77" s="17"/>
      <c r="BX77" s="17"/>
    </row>
    <row r="78" spans="1:76" x14ac:dyDescent="0.2">
      <c r="A78" s="13" t="s">
        <v>0</v>
      </c>
      <c r="B78" s="16" t="s">
        <v>30</v>
      </c>
      <c r="C78" s="18">
        <f>C77+C70</f>
        <v>10628.899999999996</v>
      </c>
      <c r="D78" s="18">
        <f>D77+D70</f>
        <v>400.30000000000013</v>
      </c>
      <c r="E78" s="18">
        <f t="shared" ref="E78:BN78" si="10">E77+E70</f>
        <v>130.70000000000002</v>
      </c>
      <c r="F78" s="18">
        <f t="shared" si="10"/>
        <v>775.0999999999998</v>
      </c>
      <c r="G78" s="18">
        <f t="shared" si="10"/>
        <v>43197.4</v>
      </c>
      <c r="H78" s="18">
        <f t="shared" si="10"/>
        <v>3772.8</v>
      </c>
      <c r="I78" s="18">
        <f t="shared" si="10"/>
        <v>3605.8999999999983</v>
      </c>
      <c r="J78" s="18">
        <f t="shared" si="10"/>
        <v>3682.4</v>
      </c>
      <c r="K78" s="18">
        <f t="shared" si="10"/>
        <v>2089.9000000000015</v>
      </c>
      <c r="L78" s="18">
        <f t="shared" si="10"/>
        <v>18247.700000000004</v>
      </c>
      <c r="M78" s="18">
        <f t="shared" si="10"/>
        <v>28726.099999999973</v>
      </c>
      <c r="N78" s="18">
        <f t="shared" si="10"/>
        <v>26566.2</v>
      </c>
      <c r="O78" s="18">
        <f t="shared" si="10"/>
        <v>8119.5999999999985</v>
      </c>
      <c r="P78" s="18">
        <f t="shared" si="10"/>
        <v>7795.699999999998</v>
      </c>
      <c r="Q78" s="18">
        <f t="shared" si="10"/>
        <v>19940.599999999999</v>
      </c>
      <c r="R78" s="18">
        <f t="shared" si="10"/>
        <v>12238.7</v>
      </c>
      <c r="S78" s="18">
        <f t="shared" si="10"/>
        <v>3676.2999999999984</v>
      </c>
      <c r="T78" s="18">
        <f t="shared" si="10"/>
        <v>3297.6999999999989</v>
      </c>
      <c r="U78" s="18">
        <f t="shared" si="10"/>
        <v>9747.9999999999964</v>
      </c>
      <c r="V78" s="18">
        <f t="shared" si="10"/>
        <v>12803.100000000006</v>
      </c>
      <c r="W78" s="18">
        <f t="shared" si="10"/>
        <v>1539.9</v>
      </c>
      <c r="X78" s="18">
        <f t="shared" si="10"/>
        <v>4058.8000000000011</v>
      </c>
      <c r="Y78" s="18">
        <f t="shared" si="10"/>
        <v>5162.5000000000009</v>
      </c>
      <c r="Z78" s="18">
        <f t="shared" si="10"/>
        <v>14307.099999999999</v>
      </c>
      <c r="AA78" s="18">
        <f t="shared" si="10"/>
        <v>2852.3</v>
      </c>
      <c r="AB78" s="18">
        <f t="shared" si="10"/>
        <v>8713.5</v>
      </c>
      <c r="AC78" s="18">
        <f t="shared" si="10"/>
        <v>80983.500000000015</v>
      </c>
      <c r="AD78" s="18">
        <f t="shared" si="10"/>
        <v>13446.1</v>
      </c>
      <c r="AE78" s="18">
        <f t="shared" si="10"/>
        <v>49956.099999999977</v>
      </c>
      <c r="AF78" s="18">
        <f t="shared" si="10"/>
        <v>26948.300000000003</v>
      </c>
      <c r="AG78" s="18">
        <f t="shared" si="10"/>
        <v>20988.299999999996</v>
      </c>
      <c r="AH78" s="18">
        <f t="shared" si="10"/>
        <v>2083.6999999999998</v>
      </c>
      <c r="AI78" s="18">
        <f t="shared" si="10"/>
        <v>2575.5000000000005</v>
      </c>
      <c r="AJ78" s="18">
        <f t="shared" si="10"/>
        <v>27879.1</v>
      </c>
      <c r="AK78" s="18">
        <f t="shared" si="10"/>
        <v>4736.8999999999996</v>
      </c>
      <c r="AL78" s="18">
        <f t="shared" si="10"/>
        <v>12880.999999999996</v>
      </c>
      <c r="AM78" s="18">
        <f t="shared" si="10"/>
        <v>2759.6999999999985</v>
      </c>
      <c r="AN78" s="18">
        <f t="shared" si="10"/>
        <v>3844</v>
      </c>
      <c r="AO78" s="18">
        <f t="shared" si="10"/>
        <v>11031.5</v>
      </c>
      <c r="AP78" s="18">
        <f t="shared" si="10"/>
        <v>23843.200000000004</v>
      </c>
      <c r="AQ78" s="18">
        <f t="shared" si="10"/>
        <v>30176.7</v>
      </c>
      <c r="AR78" s="18">
        <f t="shared" si="10"/>
        <v>12845.099999999999</v>
      </c>
      <c r="AS78" s="18">
        <f t="shared" si="10"/>
        <v>12209.800000000001</v>
      </c>
      <c r="AT78" s="18">
        <f t="shared" si="10"/>
        <v>25529.799999999996</v>
      </c>
      <c r="AU78" s="18">
        <f>AU77+AU70</f>
        <v>27778.400000000001</v>
      </c>
      <c r="AV78" s="18">
        <f t="shared" si="10"/>
        <v>61865.100000000006</v>
      </c>
      <c r="AW78" s="18">
        <f t="shared" si="10"/>
        <v>12438.2</v>
      </c>
      <c r="AX78" s="18">
        <f t="shared" si="10"/>
        <v>4196.2000000000007</v>
      </c>
      <c r="AY78" s="18">
        <f t="shared" si="10"/>
        <v>5672.4999999999982</v>
      </c>
      <c r="AZ78" s="18">
        <f t="shared" si="10"/>
        <v>3358.1000000000013</v>
      </c>
      <c r="BA78" s="18">
        <f t="shared" si="10"/>
        <v>13594</v>
      </c>
      <c r="BB78" s="18">
        <f t="shared" si="10"/>
        <v>8351.1999999999989</v>
      </c>
      <c r="BC78" s="18">
        <f t="shared" si="10"/>
        <v>879.40000000000009</v>
      </c>
      <c r="BD78" s="18">
        <f t="shared" si="10"/>
        <v>16282.200000000004</v>
      </c>
      <c r="BE78" s="18">
        <f t="shared" si="10"/>
        <v>43582.299999999988</v>
      </c>
      <c r="BF78" s="18">
        <f t="shared" si="10"/>
        <v>35254.5</v>
      </c>
      <c r="BG78" s="18">
        <f t="shared" si="10"/>
        <v>37149.000000000007</v>
      </c>
      <c r="BH78" s="18">
        <f t="shared" si="10"/>
        <v>14660.300000000005</v>
      </c>
      <c r="BI78" s="18">
        <f t="shared" si="10"/>
        <v>3445.7</v>
      </c>
      <c r="BJ78" s="18">
        <f t="shared" si="10"/>
        <v>2371.1999999999998</v>
      </c>
      <c r="BK78" s="18">
        <f t="shared" si="10"/>
        <v>6538.5</v>
      </c>
      <c r="BL78" s="18">
        <f t="shared" si="10"/>
        <v>558.89999999999986</v>
      </c>
      <c r="BM78" s="18">
        <f t="shared" si="10"/>
        <v>3714.5999999999995</v>
      </c>
      <c r="BN78" s="18">
        <f t="shared" si="10"/>
        <v>457</v>
      </c>
      <c r="BO78" s="18">
        <f t="shared" si="4"/>
        <v>922942.79999999981</v>
      </c>
      <c r="BP78" s="17"/>
      <c r="BQ78" s="17"/>
      <c r="BR78" s="17"/>
      <c r="BS78" s="17"/>
      <c r="BT78" s="17"/>
      <c r="BU78" s="17"/>
      <c r="BV78" s="17"/>
      <c r="BW78" s="17"/>
      <c r="BX78" s="17"/>
    </row>
    <row r="79" spans="1:76" x14ac:dyDescent="0.2">
      <c r="A79" s="34" t="s">
        <v>247</v>
      </c>
      <c r="B79" s="5" t="s">
        <v>249</v>
      </c>
      <c r="C79" s="17">
        <v>5584.5999999999995</v>
      </c>
      <c r="D79" s="17">
        <v>217.4</v>
      </c>
      <c r="E79" s="17">
        <v>242.9</v>
      </c>
      <c r="F79" s="17">
        <v>8360.7000000000007</v>
      </c>
      <c r="G79" s="17">
        <v>18079.600000000002</v>
      </c>
      <c r="H79" s="17">
        <v>5367.9</v>
      </c>
      <c r="I79" s="17">
        <v>1160.8000000000002</v>
      </c>
      <c r="J79" s="17">
        <v>2590.2000000000003</v>
      </c>
      <c r="K79" s="17">
        <v>42.4</v>
      </c>
      <c r="L79" s="17">
        <v>4537.1000000000004</v>
      </c>
      <c r="M79" s="17">
        <v>19633.699999999997</v>
      </c>
      <c r="N79" s="17">
        <v>21128.899999999998</v>
      </c>
      <c r="O79" s="17">
        <v>5119.3999999999987</v>
      </c>
      <c r="P79" s="17">
        <v>2076.5</v>
      </c>
      <c r="Q79" s="17">
        <v>6055.9999999999991</v>
      </c>
      <c r="R79" s="17">
        <v>3590.8</v>
      </c>
      <c r="S79" s="17">
        <v>10128.500000000002</v>
      </c>
      <c r="T79" s="17">
        <v>5060.3999999999987</v>
      </c>
      <c r="U79" s="17">
        <v>9403.2000000000025</v>
      </c>
      <c r="V79" s="17">
        <v>17119.8</v>
      </c>
      <c r="W79" s="17">
        <v>1601.0000000000002</v>
      </c>
      <c r="X79" s="17">
        <v>4471.7999999999993</v>
      </c>
      <c r="Y79" s="17">
        <v>604.30000000000007</v>
      </c>
      <c r="Z79" s="17">
        <v>1387.8000000000002</v>
      </c>
      <c r="AA79" s="17">
        <v>42.5</v>
      </c>
      <c r="AB79" s="17">
        <v>4673.0999999999995</v>
      </c>
      <c r="AC79" s="17">
        <v>1981.3999999999996</v>
      </c>
      <c r="AD79" s="17">
        <v>213.5</v>
      </c>
      <c r="AE79" s="17">
        <v>1545.7</v>
      </c>
      <c r="AF79" s="17">
        <v>0</v>
      </c>
      <c r="AG79" s="17">
        <v>5476.4</v>
      </c>
      <c r="AH79" s="17">
        <v>1923.5</v>
      </c>
      <c r="AI79" s="17">
        <v>968.09999999999991</v>
      </c>
      <c r="AJ79" s="17">
        <v>2200.3000000000002</v>
      </c>
      <c r="AK79" s="17">
        <v>124.4</v>
      </c>
      <c r="AL79" s="17">
        <v>923.7</v>
      </c>
      <c r="AM79" s="17">
        <v>1810.6999999999998</v>
      </c>
      <c r="AN79" s="17">
        <v>1088.2</v>
      </c>
      <c r="AO79" s="17">
        <v>922.4</v>
      </c>
      <c r="AP79" s="17">
        <v>4496.3</v>
      </c>
      <c r="AQ79" s="17">
        <v>2607</v>
      </c>
      <c r="AR79" s="17">
        <v>607.09999999999991</v>
      </c>
      <c r="AS79" s="17">
        <v>2193</v>
      </c>
      <c r="AT79" s="17">
        <v>35.6</v>
      </c>
      <c r="AU79" s="17">
        <v>0</v>
      </c>
      <c r="AV79" s="17">
        <v>10487.599999999999</v>
      </c>
      <c r="AW79" s="17">
        <v>1703.5</v>
      </c>
      <c r="AX79" s="17">
        <v>3475</v>
      </c>
      <c r="AY79" s="17">
        <v>2161.1999999999998</v>
      </c>
      <c r="AZ79" s="17">
        <v>141.69999999999996</v>
      </c>
      <c r="BA79" s="17">
        <v>1974.8999999999999</v>
      </c>
      <c r="BB79" s="17">
        <v>254.3</v>
      </c>
      <c r="BC79" s="17">
        <v>4</v>
      </c>
      <c r="BD79" s="17">
        <v>1285.5999999999999</v>
      </c>
      <c r="BE79" s="17">
        <v>0</v>
      </c>
      <c r="BF79" s="17">
        <v>44.5</v>
      </c>
      <c r="BG79" s="17">
        <v>6.1</v>
      </c>
      <c r="BH79" s="17">
        <v>0</v>
      </c>
      <c r="BI79" s="17">
        <v>64.7</v>
      </c>
      <c r="BJ79" s="17">
        <v>51.9</v>
      </c>
      <c r="BK79" s="17">
        <v>34.700000000000003</v>
      </c>
      <c r="BL79" s="17">
        <v>218.5</v>
      </c>
      <c r="BM79" s="17">
        <v>39.5</v>
      </c>
      <c r="BN79" s="17">
        <v>0</v>
      </c>
      <c r="BO79" s="18">
        <f t="shared" si="4"/>
        <v>209346.3</v>
      </c>
      <c r="BP79" s="17"/>
      <c r="BQ79" s="17"/>
      <c r="BR79" s="17"/>
      <c r="BS79" s="17"/>
      <c r="BT79" s="17"/>
      <c r="BU79" s="17"/>
      <c r="BV79" s="17"/>
      <c r="BW79" s="17"/>
      <c r="BX79" s="17"/>
    </row>
    <row r="80" spans="1:76" x14ac:dyDescent="0.2">
      <c r="A80" s="34" t="s">
        <v>248</v>
      </c>
      <c r="B80" s="5" t="s">
        <v>250</v>
      </c>
      <c r="C80" s="17">
        <v>206.69999999999996</v>
      </c>
      <c r="D80" s="17">
        <v>8.8000000000000007</v>
      </c>
      <c r="E80" s="17">
        <v>21.900000000000002</v>
      </c>
      <c r="F80" s="17">
        <v>124.69999999999999</v>
      </c>
      <c r="G80" s="17">
        <v>1111.9000000000001</v>
      </c>
      <c r="H80" s="17">
        <v>673.7</v>
      </c>
      <c r="I80" s="17">
        <v>240.4</v>
      </c>
      <c r="J80" s="17">
        <v>279.20000000000005</v>
      </c>
      <c r="K80" s="17">
        <v>4.3999999999999995</v>
      </c>
      <c r="L80" s="17">
        <v>202.90000000000003</v>
      </c>
      <c r="M80" s="17">
        <v>1112.7</v>
      </c>
      <c r="N80" s="17">
        <v>1329.3</v>
      </c>
      <c r="O80" s="17">
        <v>595.5</v>
      </c>
      <c r="P80" s="17">
        <v>252.5</v>
      </c>
      <c r="Q80" s="17">
        <v>938.3</v>
      </c>
      <c r="R80" s="17">
        <v>709.80000000000007</v>
      </c>
      <c r="S80" s="17">
        <v>916.30000000000007</v>
      </c>
      <c r="T80" s="17">
        <v>1987.3000000000002</v>
      </c>
      <c r="U80" s="17">
        <v>1722.7000000000005</v>
      </c>
      <c r="V80" s="17">
        <v>4559.2</v>
      </c>
      <c r="W80" s="17">
        <v>105</v>
      </c>
      <c r="X80" s="17">
        <v>606.70000000000005</v>
      </c>
      <c r="Y80" s="17">
        <v>57.100000000000009</v>
      </c>
      <c r="Z80" s="17">
        <v>581.20000000000005</v>
      </c>
      <c r="AA80" s="17">
        <v>4.9000000000000004</v>
      </c>
      <c r="AB80" s="17">
        <v>351.1</v>
      </c>
      <c r="AC80" s="17">
        <v>346.39999999999992</v>
      </c>
      <c r="AD80" s="17">
        <v>53.8</v>
      </c>
      <c r="AE80" s="17">
        <v>10.5</v>
      </c>
      <c r="AF80" s="17">
        <v>0</v>
      </c>
      <c r="AG80" s="17">
        <v>1284.7</v>
      </c>
      <c r="AH80" s="17">
        <v>320.29999999999995</v>
      </c>
      <c r="AI80" s="17">
        <v>220.3</v>
      </c>
      <c r="AJ80" s="17">
        <v>172.7</v>
      </c>
      <c r="AK80" s="17">
        <v>10.1</v>
      </c>
      <c r="AL80" s="17">
        <v>47.999999999999993</v>
      </c>
      <c r="AM80" s="17">
        <v>498</v>
      </c>
      <c r="AN80" s="17">
        <v>114.4</v>
      </c>
      <c r="AO80" s="17">
        <v>112.7</v>
      </c>
      <c r="AP80" s="17">
        <v>740.19999999999993</v>
      </c>
      <c r="AQ80" s="17">
        <v>60.2</v>
      </c>
      <c r="AR80" s="17">
        <v>29.8</v>
      </c>
      <c r="AS80" s="17">
        <v>21.8</v>
      </c>
      <c r="AT80" s="17">
        <v>39.4</v>
      </c>
      <c r="AU80" s="17">
        <v>0</v>
      </c>
      <c r="AV80" s="17">
        <v>1276.0999999999999</v>
      </c>
      <c r="AW80" s="17">
        <v>295.2</v>
      </c>
      <c r="AX80" s="17">
        <v>324.2</v>
      </c>
      <c r="AY80" s="17">
        <v>27</v>
      </c>
      <c r="AZ80" s="17">
        <v>3.6</v>
      </c>
      <c r="BA80" s="17">
        <v>53.699999999999996</v>
      </c>
      <c r="BB80" s="17">
        <v>136.80000000000001</v>
      </c>
      <c r="BC80" s="17">
        <v>3.9</v>
      </c>
      <c r="BD80" s="17">
        <v>302.89999999999998</v>
      </c>
      <c r="BE80" s="17">
        <v>20.9</v>
      </c>
      <c r="BF80" s="17">
        <v>11.600000000000001</v>
      </c>
      <c r="BG80" s="17">
        <v>1.4000000000000001</v>
      </c>
      <c r="BH80" s="17">
        <v>0</v>
      </c>
      <c r="BI80" s="17">
        <v>0.30000000000000004</v>
      </c>
      <c r="BJ80" s="17">
        <v>0</v>
      </c>
      <c r="BK80" s="17">
        <v>0</v>
      </c>
      <c r="BL80" s="17">
        <v>74.8</v>
      </c>
      <c r="BM80" s="17">
        <v>0.1</v>
      </c>
      <c r="BN80" s="17">
        <v>0</v>
      </c>
      <c r="BO80" s="18">
        <f t="shared" si="4"/>
        <v>25320.000000000004</v>
      </c>
      <c r="BP80" s="17"/>
      <c r="BQ80" s="17"/>
      <c r="BR80" s="17"/>
      <c r="BS80" s="17"/>
      <c r="BT80" s="17"/>
      <c r="BU80" s="17"/>
      <c r="BV80" s="17"/>
      <c r="BW80" s="17"/>
      <c r="BX80" s="17"/>
    </row>
    <row r="81" spans="1:76" x14ac:dyDescent="0.2">
      <c r="A81" s="34" t="s">
        <v>32</v>
      </c>
      <c r="B81" s="5" t="s">
        <v>34</v>
      </c>
      <c r="C81" s="17">
        <v>2183.0000000000005</v>
      </c>
      <c r="D81" s="17">
        <v>9.1999999999999993</v>
      </c>
      <c r="E81" s="17">
        <v>27.8</v>
      </c>
      <c r="F81" s="17">
        <v>6735.9000000000005</v>
      </c>
      <c r="G81" s="17">
        <v>2573.5000000000005</v>
      </c>
      <c r="H81" s="17">
        <v>2599.6000000000004</v>
      </c>
      <c r="I81" s="17">
        <v>688.80000000000007</v>
      </c>
      <c r="J81" s="17">
        <v>367.90000000000003</v>
      </c>
      <c r="K81" s="17">
        <v>7</v>
      </c>
      <c r="L81" s="17">
        <v>3662.4999999999995</v>
      </c>
      <c r="M81" s="17">
        <v>10746.800000000003</v>
      </c>
      <c r="N81" s="17">
        <v>9668.8000000000011</v>
      </c>
      <c r="O81" s="17">
        <v>1844.9</v>
      </c>
      <c r="P81" s="17">
        <v>624.40000000000009</v>
      </c>
      <c r="Q81" s="17">
        <v>3821.5</v>
      </c>
      <c r="R81" s="17">
        <v>1288.4999999999998</v>
      </c>
      <c r="S81" s="17">
        <v>4063.0000000000009</v>
      </c>
      <c r="T81" s="17">
        <v>1983.8999999999999</v>
      </c>
      <c r="U81" s="17">
        <v>4708.0000000000009</v>
      </c>
      <c r="V81" s="17">
        <v>11289.8</v>
      </c>
      <c r="W81" s="17">
        <v>917.6</v>
      </c>
      <c r="X81" s="17">
        <v>7073.2</v>
      </c>
      <c r="Y81" s="17">
        <v>148.9</v>
      </c>
      <c r="Z81" s="17">
        <v>1059.4000000000001</v>
      </c>
      <c r="AA81" s="17">
        <v>7.8</v>
      </c>
      <c r="AB81" s="17">
        <v>1905.4</v>
      </c>
      <c r="AC81" s="17">
        <v>289.2</v>
      </c>
      <c r="AD81" s="17">
        <v>63</v>
      </c>
      <c r="AE81" s="17">
        <v>569.4</v>
      </c>
      <c r="AF81" s="17">
        <v>0</v>
      </c>
      <c r="AG81" s="17">
        <v>983.40000000000009</v>
      </c>
      <c r="AH81" s="17">
        <v>990.49999999999989</v>
      </c>
      <c r="AI81" s="17">
        <v>647.30000000000007</v>
      </c>
      <c r="AJ81" s="17">
        <v>1568.5</v>
      </c>
      <c r="AK81" s="17">
        <v>241.1</v>
      </c>
      <c r="AL81" s="17">
        <v>41.8</v>
      </c>
      <c r="AM81" s="17">
        <v>588</v>
      </c>
      <c r="AN81" s="17">
        <v>163.89999999999998</v>
      </c>
      <c r="AO81" s="17">
        <v>975.9</v>
      </c>
      <c r="AP81" s="17">
        <v>3494.7000000000003</v>
      </c>
      <c r="AQ81" s="17">
        <v>539.4</v>
      </c>
      <c r="AR81" s="17">
        <v>1131.9000000000001</v>
      </c>
      <c r="AS81" s="17">
        <v>599.70000000000005</v>
      </c>
      <c r="AT81" s="17">
        <v>3.5</v>
      </c>
      <c r="AU81" s="17">
        <v>0</v>
      </c>
      <c r="AV81" s="17">
        <v>8919.5999999999985</v>
      </c>
      <c r="AW81" s="17">
        <v>474.6</v>
      </c>
      <c r="AX81" s="17">
        <v>3967.4</v>
      </c>
      <c r="AY81" s="17">
        <v>970</v>
      </c>
      <c r="AZ81" s="17">
        <v>208.6</v>
      </c>
      <c r="BA81" s="17">
        <v>1685.5</v>
      </c>
      <c r="BB81" s="17">
        <v>139.9</v>
      </c>
      <c r="BC81" s="17">
        <v>3.6</v>
      </c>
      <c r="BD81" s="17">
        <v>532.9</v>
      </c>
      <c r="BE81" s="17">
        <v>0.2</v>
      </c>
      <c r="BF81" s="17">
        <v>10</v>
      </c>
      <c r="BG81" s="17">
        <v>0.7</v>
      </c>
      <c r="BH81" s="17">
        <v>0</v>
      </c>
      <c r="BI81" s="17">
        <v>153.80000000000001</v>
      </c>
      <c r="BJ81" s="17">
        <v>33</v>
      </c>
      <c r="BK81" s="17">
        <v>17.600000000000001</v>
      </c>
      <c r="BL81" s="17">
        <v>315.10000000000002</v>
      </c>
      <c r="BM81" s="17">
        <v>46.7</v>
      </c>
      <c r="BN81" s="17">
        <v>0</v>
      </c>
      <c r="BO81" s="18">
        <f t="shared" si="4"/>
        <v>110377.49999999997</v>
      </c>
      <c r="BP81" s="17"/>
      <c r="BQ81" s="17"/>
      <c r="BR81" s="17"/>
      <c r="BS81" s="17"/>
      <c r="BT81" s="17"/>
      <c r="BU81" s="17"/>
      <c r="BV81" s="17"/>
      <c r="BW81" s="17"/>
      <c r="BX81" s="17"/>
    </row>
    <row r="82" spans="1:76" x14ac:dyDescent="0.2">
      <c r="A82" s="13"/>
      <c r="B82" s="16" t="s">
        <v>23</v>
      </c>
      <c r="C82" s="18">
        <f>SUM(C78:C81)</f>
        <v>18603.199999999997</v>
      </c>
      <c r="D82" s="18">
        <f>SUM(D78:D81)</f>
        <v>635.70000000000016</v>
      </c>
      <c r="E82" s="18">
        <f t="shared" ref="E82:BN82" si="11">SUM(E78:E81)</f>
        <v>423.3</v>
      </c>
      <c r="F82" s="18">
        <f t="shared" si="11"/>
        <v>15996.400000000001</v>
      </c>
      <c r="G82" s="18">
        <f t="shared" si="11"/>
        <v>64962.400000000001</v>
      </c>
      <c r="H82" s="18">
        <f t="shared" si="11"/>
        <v>12414.000000000002</v>
      </c>
      <c r="I82" s="18">
        <f t="shared" si="11"/>
        <v>5695.8999999999987</v>
      </c>
      <c r="J82" s="18">
        <f t="shared" si="11"/>
        <v>6919.7</v>
      </c>
      <c r="K82" s="18">
        <f t="shared" si="11"/>
        <v>2143.7000000000016</v>
      </c>
      <c r="L82" s="18">
        <f t="shared" si="11"/>
        <v>26650.200000000004</v>
      </c>
      <c r="M82" s="18">
        <f t="shared" si="11"/>
        <v>60219.299999999974</v>
      </c>
      <c r="N82" s="18">
        <f t="shared" si="11"/>
        <v>58693.200000000004</v>
      </c>
      <c r="O82" s="18">
        <f t="shared" si="11"/>
        <v>15679.399999999996</v>
      </c>
      <c r="P82" s="18">
        <f t="shared" si="11"/>
        <v>10749.099999999997</v>
      </c>
      <c r="Q82" s="18">
        <f t="shared" si="11"/>
        <v>30756.399999999998</v>
      </c>
      <c r="R82" s="18">
        <f t="shared" si="11"/>
        <v>17827.8</v>
      </c>
      <c r="S82" s="18">
        <f t="shared" si="11"/>
        <v>18784.099999999999</v>
      </c>
      <c r="T82" s="18">
        <f t="shared" si="11"/>
        <v>12329.299999999997</v>
      </c>
      <c r="U82" s="18">
        <f t="shared" si="11"/>
        <v>25581.899999999998</v>
      </c>
      <c r="V82" s="18">
        <f t="shared" si="11"/>
        <v>45771.900000000009</v>
      </c>
      <c r="W82" s="18">
        <f t="shared" si="11"/>
        <v>4163.5000000000009</v>
      </c>
      <c r="X82" s="18">
        <f t="shared" si="11"/>
        <v>16210.5</v>
      </c>
      <c r="Y82" s="18">
        <f t="shared" si="11"/>
        <v>5972.8000000000011</v>
      </c>
      <c r="Z82" s="18">
        <f t="shared" si="11"/>
        <v>17335.5</v>
      </c>
      <c r="AA82" s="18">
        <f t="shared" si="11"/>
        <v>2907.5000000000005</v>
      </c>
      <c r="AB82" s="18">
        <f t="shared" si="11"/>
        <v>15643.099999999999</v>
      </c>
      <c r="AC82" s="18">
        <f t="shared" si="11"/>
        <v>83600.5</v>
      </c>
      <c r="AD82" s="18">
        <f t="shared" si="11"/>
        <v>13776.4</v>
      </c>
      <c r="AE82" s="18">
        <f t="shared" si="11"/>
        <v>52081.699999999975</v>
      </c>
      <c r="AF82" s="18">
        <f t="shared" si="11"/>
        <v>26948.300000000003</v>
      </c>
      <c r="AG82" s="18">
        <f t="shared" si="11"/>
        <v>28732.799999999999</v>
      </c>
      <c r="AH82" s="18">
        <f t="shared" si="11"/>
        <v>5318</v>
      </c>
      <c r="AI82" s="18">
        <f t="shared" si="11"/>
        <v>4411.2000000000007</v>
      </c>
      <c r="AJ82" s="18">
        <f t="shared" si="11"/>
        <v>31820.6</v>
      </c>
      <c r="AK82" s="18">
        <f t="shared" si="11"/>
        <v>5112.5</v>
      </c>
      <c r="AL82" s="18">
        <f t="shared" si="11"/>
        <v>13894.499999999996</v>
      </c>
      <c r="AM82" s="18">
        <f t="shared" si="11"/>
        <v>5656.3999999999978</v>
      </c>
      <c r="AN82" s="18">
        <f t="shared" si="11"/>
        <v>5210.4999999999991</v>
      </c>
      <c r="AO82" s="18">
        <f t="shared" si="11"/>
        <v>13042.5</v>
      </c>
      <c r="AP82" s="18">
        <f t="shared" si="11"/>
        <v>32574.400000000005</v>
      </c>
      <c r="AQ82" s="18">
        <f t="shared" si="11"/>
        <v>33383.299999999996</v>
      </c>
      <c r="AR82" s="18">
        <f t="shared" si="11"/>
        <v>14613.899999999998</v>
      </c>
      <c r="AS82" s="18">
        <f t="shared" si="11"/>
        <v>15024.300000000001</v>
      </c>
      <c r="AT82" s="18">
        <f t="shared" si="11"/>
        <v>25608.299999999996</v>
      </c>
      <c r="AU82" s="18">
        <f>SUM(AU78:AU81)</f>
        <v>27778.400000000001</v>
      </c>
      <c r="AV82" s="18">
        <f t="shared" si="11"/>
        <v>82548.400000000023</v>
      </c>
      <c r="AW82" s="18">
        <f t="shared" si="11"/>
        <v>14911.500000000002</v>
      </c>
      <c r="AX82" s="18">
        <f t="shared" si="11"/>
        <v>11962.800000000001</v>
      </c>
      <c r="AY82" s="18">
        <f t="shared" si="11"/>
        <v>8830.6999999999971</v>
      </c>
      <c r="AZ82" s="18">
        <f t="shared" si="11"/>
        <v>3712.0000000000009</v>
      </c>
      <c r="BA82" s="18">
        <f t="shared" si="11"/>
        <v>17308.099999999999</v>
      </c>
      <c r="BB82" s="18">
        <f t="shared" si="11"/>
        <v>8882.1999999999971</v>
      </c>
      <c r="BC82" s="18">
        <f t="shared" si="11"/>
        <v>890.90000000000009</v>
      </c>
      <c r="BD82" s="18">
        <f t="shared" si="11"/>
        <v>18403.600000000006</v>
      </c>
      <c r="BE82" s="18">
        <f t="shared" si="11"/>
        <v>43603.399999999987</v>
      </c>
      <c r="BF82" s="18">
        <f t="shared" si="11"/>
        <v>35320.6</v>
      </c>
      <c r="BG82" s="18">
        <f t="shared" si="11"/>
        <v>37157.200000000004</v>
      </c>
      <c r="BH82" s="18">
        <f t="shared" si="11"/>
        <v>14660.300000000005</v>
      </c>
      <c r="BI82" s="18">
        <f t="shared" si="11"/>
        <v>3664.5</v>
      </c>
      <c r="BJ82" s="18">
        <f t="shared" si="11"/>
        <v>2456.1</v>
      </c>
      <c r="BK82" s="18">
        <f t="shared" si="11"/>
        <v>6590.8</v>
      </c>
      <c r="BL82" s="18">
        <f t="shared" si="11"/>
        <v>1167.2999999999997</v>
      </c>
      <c r="BM82" s="18">
        <f t="shared" si="11"/>
        <v>3800.8999999999992</v>
      </c>
      <c r="BN82" s="18">
        <f t="shared" si="11"/>
        <v>457</v>
      </c>
      <c r="BO82" s="18">
        <f t="shared" si="4"/>
        <v>1267986.6000000006</v>
      </c>
      <c r="BP82" s="17"/>
      <c r="BQ82" s="17"/>
      <c r="BR82" s="17"/>
      <c r="BS82" s="17"/>
      <c r="BT82" s="17"/>
      <c r="BU82" s="17"/>
      <c r="BV82" s="17"/>
      <c r="BW82" s="17"/>
      <c r="BX82" s="17"/>
    </row>
    <row r="83" spans="1:76" x14ac:dyDescent="0.2">
      <c r="A83" s="13"/>
      <c r="B83" s="16" t="s">
        <v>38</v>
      </c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7"/>
      <c r="BQ83" s="17"/>
      <c r="BR83" s="17"/>
      <c r="BS83" s="17"/>
      <c r="BT83" s="17"/>
      <c r="BU83" s="17"/>
      <c r="BV83" s="17"/>
      <c r="BW83" s="17"/>
      <c r="BX83" s="17"/>
    </row>
    <row r="84" spans="1:76" x14ac:dyDescent="0.2">
      <c r="A84" s="13"/>
      <c r="B84" s="5" t="s">
        <v>257</v>
      </c>
      <c r="C84" s="20">
        <v>149.784449</v>
      </c>
      <c r="D84" s="20">
        <v>4.959638</v>
      </c>
      <c r="E84" s="20">
        <v>0.76174600000000003</v>
      </c>
      <c r="F84" s="20">
        <v>3.7427089999999996</v>
      </c>
      <c r="G84" s="20">
        <v>149.42418699999999</v>
      </c>
      <c r="H84" s="20">
        <v>26.138978999999999</v>
      </c>
      <c r="I84" s="20">
        <v>22.278935000000001</v>
      </c>
      <c r="J84" s="20">
        <v>17.074971000000001</v>
      </c>
      <c r="K84" s="20">
        <v>17.797858000000002</v>
      </c>
      <c r="L84" s="20">
        <v>8.1730870000000007</v>
      </c>
      <c r="M84" s="20">
        <v>68.958758999999986</v>
      </c>
      <c r="N84" s="20">
        <v>45.981733999999982</v>
      </c>
      <c r="O84" s="20">
        <v>37.837381000000001</v>
      </c>
      <c r="P84" s="20">
        <v>40.863073000000007</v>
      </c>
      <c r="Q84" s="20">
        <v>36.104690999999995</v>
      </c>
      <c r="R84" s="20">
        <v>75.681690999999987</v>
      </c>
      <c r="S84" s="20">
        <v>16.734406000000003</v>
      </c>
      <c r="T84" s="20">
        <v>20.901305000000001</v>
      </c>
      <c r="U84" s="20">
        <v>43.936892999999998</v>
      </c>
      <c r="V84" s="20">
        <v>38.491933000000003</v>
      </c>
      <c r="W84" s="20">
        <v>7.5847510000000007</v>
      </c>
      <c r="X84" s="20">
        <v>31.029894000000002</v>
      </c>
      <c r="Y84" s="20">
        <v>35.426302000000007</v>
      </c>
      <c r="Z84" s="20">
        <v>29.649661000000002</v>
      </c>
      <c r="AA84" s="20">
        <v>11.599893999999999</v>
      </c>
      <c r="AB84" s="20">
        <v>40.851952000000004</v>
      </c>
      <c r="AC84" s="20">
        <v>463.71069500000004</v>
      </c>
      <c r="AD84" s="20">
        <v>115.39210700000001</v>
      </c>
      <c r="AE84" s="20">
        <v>313.75270700000004</v>
      </c>
      <c r="AF84" s="20">
        <v>420.73976900000002</v>
      </c>
      <c r="AG84" s="20">
        <v>176.60852500000001</v>
      </c>
      <c r="AH84" s="20">
        <v>6.1684040000000007</v>
      </c>
      <c r="AI84" s="20">
        <v>7.0761890000000003</v>
      </c>
      <c r="AJ84" s="20">
        <v>143.73397</v>
      </c>
      <c r="AK84" s="20">
        <v>54.775601999999999</v>
      </c>
      <c r="AL84" s="20">
        <v>158.18227700000003</v>
      </c>
      <c r="AM84" s="20">
        <v>14.906621999999999</v>
      </c>
      <c r="AN84" s="20">
        <v>20.420455999999998</v>
      </c>
      <c r="AO84" s="20">
        <v>34.280225999999999</v>
      </c>
      <c r="AP84" s="20">
        <v>145.99896100000001</v>
      </c>
      <c r="AQ84" s="20">
        <v>80.384248000000014</v>
      </c>
      <c r="AR84" s="20">
        <v>35.462083</v>
      </c>
      <c r="AS84" s="20">
        <v>54.971246000000001</v>
      </c>
      <c r="AT84" s="20">
        <v>42.671517000000001</v>
      </c>
      <c r="AU84" s="20">
        <v>0</v>
      </c>
      <c r="AV84" s="20">
        <v>765.38034200000016</v>
      </c>
      <c r="AW84" s="20">
        <v>108.654522</v>
      </c>
      <c r="AX84" s="20">
        <v>20.658062999999999</v>
      </c>
      <c r="AY84" s="20">
        <v>28.854457</v>
      </c>
      <c r="AZ84" s="20">
        <v>49.121575999999997</v>
      </c>
      <c r="BA84" s="20">
        <v>23.468368000000002</v>
      </c>
      <c r="BB84" s="20">
        <v>260.716702</v>
      </c>
      <c r="BC84" s="20">
        <v>7.7858479999999997</v>
      </c>
      <c r="BD84" s="20">
        <v>277.97582200000005</v>
      </c>
      <c r="BE84" s="20">
        <v>698.39124500000003</v>
      </c>
      <c r="BF84" s="20">
        <v>485.18690600000002</v>
      </c>
      <c r="BG84" s="20">
        <v>463.49710999999996</v>
      </c>
      <c r="BH84" s="20">
        <v>368.920996</v>
      </c>
      <c r="BI84" s="20">
        <v>38.380814000000001</v>
      </c>
      <c r="BJ84" s="20">
        <v>25.237719000000002</v>
      </c>
      <c r="BK84" s="20">
        <v>59.091303999999994</v>
      </c>
      <c r="BL84" s="20">
        <v>9.6955960000000001</v>
      </c>
      <c r="BM84" s="20">
        <v>71.952561000000003</v>
      </c>
      <c r="BN84" s="20">
        <v>48.154953999999996</v>
      </c>
      <c r="BO84" s="21">
        <f>SUM(C84:BN84)</f>
        <v>7082.1313879999989</v>
      </c>
      <c r="BP84" s="17"/>
      <c r="BQ84" s="17"/>
      <c r="BR84" s="17"/>
      <c r="BS84" s="17"/>
      <c r="BT84" s="17"/>
      <c r="BU84" s="17"/>
      <c r="BV84" s="17"/>
      <c r="BW84" s="17"/>
      <c r="BX84" s="17"/>
    </row>
    <row r="85" spans="1:76" x14ac:dyDescent="0.2">
      <c r="A85" s="13" t="s">
        <v>9</v>
      </c>
      <c r="B85" s="16" t="s">
        <v>8</v>
      </c>
      <c r="C85" s="17">
        <v>1450.9456027915353</v>
      </c>
      <c r="D85" s="17">
        <v>56.8</v>
      </c>
      <c r="E85" s="17">
        <v>35.900000000000013</v>
      </c>
      <c r="F85" s="17">
        <v>73.281475192251875</v>
      </c>
      <c r="G85" s="17">
        <v>2215.8125258615041</v>
      </c>
      <c r="H85" s="17">
        <v>204.7572910566592</v>
      </c>
      <c r="I85" s="17">
        <v>230.21835499854808</v>
      </c>
      <c r="J85" s="17">
        <v>171.50737596125916</v>
      </c>
      <c r="K85" s="17">
        <v>142.87958874963704</v>
      </c>
      <c r="L85" s="17">
        <v>366.55917749927397</v>
      </c>
      <c r="M85" s="17">
        <v>2397.8458025917698</v>
      </c>
      <c r="N85" s="17">
        <v>4677.412356052303</v>
      </c>
      <c r="O85" s="17">
        <v>412.06827009394794</v>
      </c>
      <c r="P85" s="17">
        <v>548.9480286527853</v>
      </c>
      <c r="Q85" s="17">
        <v>725.70737596125923</v>
      </c>
      <c r="R85" s="17">
        <v>674.6512921104146</v>
      </c>
      <c r="S85" s="17">
        <v>585.54991509540002</v>
      </c>
      <c r="T85" s="17">
        <v>251.2795887496371</v>
      </c>
      <c r="U85" s="17">
        <v>593.98507826828154</v>
      </c>
      <c r="V85" s="17">
        <v>495.86106394188891</v>
      </c>
      <c r="W85" s="17">
        <v>103.06295038450371</v>
      </c>
      <c r="X85" s="17">
        <v>273.30171663341474</v>
      </c>
      <c r="Y85" s="17">
        <v>195.09039797772581</v>
      </c>
      <c r="Z85" s="17">
        <v>3308.890737596128</v>
      </c>
      <c r="AA85" s="17">
        <v>772.15540461404453</v>
      </c>
      <c r="AB85" s="17">
        <v>1154.3293340358371</v>
      </c>
      <c r="AC85" s="17">
        <v>3753.981700625694</v>
      </c>
      <c r="AD85" s="17">
        <v>1209.2618010900594</v>
      </c>
      <c r="AE85" s="17">
        <v>3092.7137516087332</v>
      </c>
      <c r="AF85" s="17">
        <v>2450.7286733404508</v>
      </c>
      <c r="AG85" s="17">
        <v>2153.8531785530295</v>
      </c>
      <c r="AH85" s="17">
        <v>436.27941894043704</v>
      </c>
      <c r="AI85" s="17">
        <v>57.400000000000006</v>
      </c>
      <c r="AJ85" s="17">
        <v>5035.2905677869267</v>
      </c>
      <c r="AK85" s="17">
        <v>177.63573437919405</v>
      </c>
      <c r="AL85" s="17">
        <v>1043.0754762460072</v>
      </c>
      <c r="AM85" s="17">
        <v>278.33516317288144</v>
      </c>
      <c r="AN85" s="17">
        <v>549.08713452009636</v>
      </c>
      <c r="AO85" s="17">
        <v>1573.0054895186445</v>
      </c>
      <c r="AP85" s="17">
        <v>2828.6631387351181</v>
      </c>
      <c r="AQ85" s="17">
        <v>3172.4011234844597</v>
      </c>
      <c r="AR85" s="17">
        <v>476.79876587661522</v>
      </c>
      <c r="AS85" s="17">
        <v>580.66515086977086</v>
      </c>
      <c r="AT85" s="17">
        <v>13005.233163707811</v>
      </c>
      <c r="AU85" s="17">
        <v>14863.875170792844</v>
      </c>
      <c r="AV85" s="17">
        <v>4798.8443888500879</v>
      </c>
      <c r="AW85" s="17">
        <v>1198.8029238392292</v>
      </c>
      <c r="AX85" s="17">
        <v>1599.2221278837778</v>
      </c>
      <c r="AY85" s="17">
        <v>287.56843990314815</v>
      </c>
      <c r="AZ85" s="17">
        <v>311.25163172881474</v>
      </c>
      <c r="BA85" s="17">
        <v>4101.3348235544818</v>
      </c>
      <c r="BB85" s="17">
        <v>184.52210406670818</v>
      </c>
      <c r="BC85" s="17">
        <v>35.728915747555881</v>
      </c>
      <c r="BD85" s="17">
        <v>1394.0928726014713</v>
      </c>
      <c r="BE85" s="17">
        <v>4513.2437524547868</v>
      </c>
      <c r="BF85" s="17">
        <v>3194.7842001051686</v>
      </c>
      <c r="BG85" s="17">
        <v>2779.0941752815793</v>
      </c>
      <c r="BH85" s="17">
        <v>725.66395869527025</v>
      </c>
      <c r="BI85" s="17">
        <v>364.17927695002589</v>
      </c>
      <c r="BJ85" s="17">
        <v>447.5478712784406</v>
      </c>
      <c r="BK85" s="17">
        <v>246.71941164527232</v>
      </c>
      <c r="BL85" s="17">
        <v>41.399999999999991</v>
      </c>
      <c r="BM85" s="17">
        <v>295.37122613036922</v>
      </c>
      <c r="BN85" s="17">
        <v>0</v>
      </c>
      <c r="BO85" s="18">
        <f>SUM(C85:BN85)</f>
        <v>105376.45740883498</v>
      </c>
      <c r="BP85" s="17"/>
      <c r="BQ85" s="17"/>
      <c r="BR85" s="17"/>
      <c r="BS85" s="17"/>
      <c r="BT85" s="17"/>
      <c r="BU85" s="17"/>
      <c r="BV85" s="17"/>
      <c r="BW85" s="17"/>
      <c r="BX85" s="1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X67"/>
  <sheetViews>
    <sheetView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9.140625" style="3" customWidth="1"/>
    <col min="2" max="2" width="35.28515625" style="3" bestFit="1" customWidth="1"/>
    <col min="3" max="16384" width="9.140625" style="3"/>
  </cols>
  <sheetData>
    <row r="1" spans="1:76" x14ac:dyDescent="0.2">
      <c r="A1" s="4"/>
      <c r="B1" s="4"/>
      <c r="C1" s="32" t="s">
        <v>57</v>
      </c>
      <c r="D1" s="32" t="s">
        <v>58</v>
      </c>
      <c r="E1" s="32" t="s">
        <v>59</v>
      </c>
      <c r="F1" s="32" t="s">
        <v>60</v>
      </c>
      <c r="G1" s="32" t="s">
        <v>61</v>
      </c>
      <c r="H1" s="32" t="s">
        <v>62</v>
      </c>
      <c r="I1" s="32" t="s">
        <v>63</v>
      </c>
      <c r="J1" s="32" t="s">
        <v>64</v>
      </c>
      <c r="K1" s="32" t="s">
        <v>65</v>
      </c>
      <c r="L1" s="32" t="s">
        <v>66</v>
      </c>
      <c r="M1" s="32" t="s">
        <v>67</v>
      </c>
      <c r="N1" s="32" t="s">
        <v>68</v>
      </c>
      <c r="O1" s="32" t="s">
        <v>69</v>
      </c>
      <c r="P1" s="32" t="s">
        <v>70</v>
      </c>
      <c r="Q1" s="32" t="s">
        <v>71</v>
      </c>
      <c r="R1" s="32" t="s">
        <v>72</v>
      </c>
      <c r="S1" s="32" t="s">
        <v>73</v>
      </c>
      <c r="T1" s="32" t="s">
        <v>74</v>
      </c>
      <c r="U1" s="32" t="s">
        <v>75</v>
      </c>
      <c r="V1" s="32" t="s">
        <v>76</v>
      </c>
      <c r="W1" s="32" t="s">
        <v>77</v>
      </c>
      <c r="X1" s="32" t="s">
        <v>89</v>
      </c>
      <c r="Y1" s="32" t="s">
        <v>78</v>
      </c>
      <c r="Z1" s="32" t="s">
        <v>79</v>
      </c>
      <c r="AA1" s="32" t="s">
        <v>80</v>
      </c>
      <c r="AB1" s="32" t="s">
        <v>90</v>
      </c>
      <c r="AC1" s="32" t="s">
        <v>91</v>
      </c>
      <c r="AD1" s="32" t="s">
        <v>81</v>
      </c>
      <c r="AE1" s="32" t="s">
        <v>82</v>
      </c>
      <c r="AF1" s="32" t="s">
        <v>83</v>
      </c>
      <c r="AG1" s="32" t="s">
        <v>84</v>
      </c>
      <c r="AH1" s="32" t="s">
        <v>85</v>
      </c>
      <c r="AI1" s="32" t="s">
        <v>86</v>
      </c>
      <c r="AJ1" s="32" t="s">
        <v>87</v>
      </c>
      <c r="AK1" s="32" t="s">
        <v>88</v>
      </c>
      <c r="AL1" s="32" t="s">
        <v>92</v>
      </c>
      <c r="AM1" s="32" t="s">
        <v>93</v>
      </c>
      <c r="AN1" s="32" t="s">
        <v>94</v>
      </c>
      <c r="AO1" s="32" t="s">
        <v>95</v>
      </c>
      <c r="AP1" s="32" t="s">
        <v>96</v>
      </c>
      <c r="AQ1" s="32" t="s">
        <v>97</v>
      </c>
      <c r="AR1" s="32" t="s">
        <v>98</v>
      </c>
      <c r="AS1" s="32" t="s">
        <v>99</v>
      </c>
      <c r="AT1" s="32" t="s">
        <v>130</v>
      </c>
      <c r="AU1" s="32" t="s">
        <v>122</v>
      </c>
      <c r="AV1" s="32" t="s">
        <v>100</v>
      </c>
      <c r="AW1" s="32" t="s">
        <v>101</v>
      </c>
      <c r="AX1" s="32" t="s">
        <v>102</v>
      </c>
      <c r="AY1" s="32" t="s">
        <v>103</v>
      </c>
      <c r="AZ1" s="32" t="s">
        <v>104</v>
      </c>
      <c r="BA1" s="32" t="s">
        <v>105</v>
      </c>
      <c r="BB1" s="32" t="s">
        <v>106</v>
      </c>
      <c r="BC1" s="32" t="s">
        <v>107</v>
      </c>
      <c r="BD1" s="32" t="s">
        <v>108</v>
      </c>
      <c r="BE1" s="32" t="s">
        <v>109</v>
      </c>
      <c r="BF1" s="32" t="s">
        <v>110</v>
      </c>
      <c r="BG1" s="32" t="s">
        <v>111</v>
      </c>
      <c r="BH1" s="32" t="s">
        <v>112</v>
      </c>
      <c r="BI1" s="32" t="s">
        <v>113</v>
      </c>
      <c r="BJ1" s="32" t="s">
        <v>114</v>
      </c>
      <c r="BK1" s="32" t="s">
        <v>115</v>
      </c>
      <c r="BL1" s="32" t="s">
        <v>116</v>
      </c>
      <c r="BM1" s="32" t="s">
        <v>117</v>
      </c>
      <c r="BN1" s="32" t="s">
        <v>129</v>
      </c>
      <c r="BO1" s="6" t="s">
        <v>20</v>
      </c>
      <c r="BP1" s="6" t="s">
        <v>11</v>
      </c>
      <c r="BQ1" s="6" t="s">
        <v>13</v>
      </c>
      <c r="BR1" s="6" t="s">
        <v>15</v>
      </c>
      <c r="BS1" s="6" t="s">
        <v>9</v>
      </c>
      <c r="BT1" s="6" t="s">
        <v>256</v>
      </c>
      <c r="BU1" s="6" t="s">
        <v>251</v>
      </c>
      <c r="BV1" s="6" t="s">
        <v>252</v>
      </c>
      <c r="BW1" s="6" t="s">
        <v>33</v>
      </c>
      <c r="BX1" s="7" t="s">
        <v>43</v>
      </c>
    </row>
    <row r="2" spans="1:76" ht="105" x14ac:dyDescent="0.2">
      <c r="A2" s="8"/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9" t="s">
        <v>10</v>
      </c>
      <c r="BP2" s="9" t="s">
        <v>12</v>
      </c>
      <c r="BQ2" s="9" t="s">
        <v>14</v>
      </c>
      <c r="BR2" s="9" t="s">
        <v>16</v>
      </c>
      <c r="BS2" s="9" t="s">
        <v>8</v>
      </c>
      <c r="BT2" s="9" t="s">
        <v>255</v>
      </c>
      <c r="BU2" s="9" t="s">
        <v>253</v>
      </c>
      <c r="BV2" s="9" t="s">
        <v>254</v>
      </c>
      <c r="BW2" s="9" t="s">
        <v>41</v>
      </c>
      <c r="BX2" s="9" t="s">
        <v>44</v>
      </c>
    </row>
    <row r="3" spans="1:76" x14ac:dyDescent="0.2">
      <c r="A3" s="32" t="s">
        <v>57</v>
      </c>
      <c r="B3" s="12"/>
      <c r="C3" s="4">
        <v>367.97830011038991</v>
      </c>
      <c r="D3" s="4">
        <v>11.869881898360354</v>
      </c>
      <c r="E3" s="4">
        <v>0</v>
      </c>
      <c r="F3" s="4">
        <v>0</v>
      </c>
      <c r="G3" s="4">
        <v>3520.7073291333986</v>
      </c>
      <c r="H3" s="4">
        <v>20.083818594393808</v>
      </c>
      <c r="I3" s="4">
        <v>0</v>
      </c>
      <c r="J3" s="4">
        <v>0</v>
      </c>
      <c r="K3" s="4">
        <v>0</v>
      </c>
      <c r="L3" s="4">
        <v>0</v>
      </c>
      <c r="M3" s="4">
        <v>87.246679917890432</v>
      </c>
      <c r="N3" s="4">
        <v>3.3710510113194823</v>
      </c>
      <c r="O3" s="4">
        <v>6.7031390697037825</v>
      </c>
      <c r="P3" s="4">
        <v>4.755628683203679E-2</v>
      </c>
      <c r="Q3" s="4">
        <v>7.915118809116925E-3</v>
      </c>
      <c r="R3" s="4">
        <v>0</v>
      </c>
      <c r="S3" s="4">
        <v>0</v>
      </c>
      <c r="T3" s="4">
        <v>0</v>
      </c>
      <c r="U3" s="4">
        <v>0</v>
      </c>
      <c r="V3" s="4">
        <v>2.9154462627630471E-2</v>
      </c>
      <c r="W3" s="4">
        <v>0</v>
      </c>
      <c r="X3" s="4">
        <v>4.7715744078678037</v>
      </c>
      <c r="Y3" s="4">
        <v>0</v>
      </c>
      <c r="Z3" s="4">
        <v>0.44797518261735303</v>
      </c>
      <c r="AA3" s="4">
        <v>0</v>
      </c>
      <c r="AB3" s="4">
        <v>1.1117933674459381E-3</v>
      </c>
      <c r="AC3" s="4">
        <v>6.0822001913782584</v>
      </c>
      <c r="AD3" s="4">
        <v>0</v>
      </c>
      <c r="AE3" s="4">
        <v>125.46731651246122</v>
      </c>
      <c r="AF3" s="4">
        <v>5.0222641703538926</v>
      </c>
      <c r="AG3" s="4">
        <v>2.5343950417895663E-2</v>
      </c>
      <c r="AH3" s="4">
        <v>0</v>
      </c>
      <c r="AI3" s="4">
        <v>0</v>
      </c>
      <c r="AJ3" s="4">
        <v>2.0911420933486746E-2</v>
      </c>
      <c r="AK3" s="4">
        <v>0</v>
      </c>
      <c r="AL3" s="4">
        <v>89.569822515716908</v>
      </c>
      <c r="AM3" s="4">
        <v>0</v>
      </c>
      <c r="AN3" s="4">
        <v>0</v>
      </c>
      <c r="AO3" s="4">
        <v>0</v>
      </c>
      <c r="AP3" s="4">
        <v>2.6497994037052927E-2</v>
      </c>
      <c r="AQ3" s="4">
        <v>2.1289892208946986E-6</v>
      </c>
      <c r="AR3" s="4">
        <v>0</v>
      </c>
      <c r="AS3" s="4">
        <v>0</v>
      </c>
      <c r="AT3" s="4">
        <v>3.4798358278555779</v>
      </c>
      <c r="AU3" s="4">
        <v>0</v>
      </c>
      <c r="AV3" s="4">
        <v>3.6003036868812517</v>
      </c>
      <c r="AW3" s="4">
        <v>0.46770651294787963</v>
      </c>
      <c r="AX3" s="4">
        <v>0.79474972231494356</v>
      </c>
      <c r="AY3" s="4">
        <v>0</v>
      </c>
      <c r="AZ3" s="4">
        <v>0.52981237847677809</v>
      </c>
      <c r="BA3" s="4">
        <v>1.9058811203607713E-10</v>
      </c>
      <c r="BB3" s="4">
        <v>0</v>
      </c>
      <c r="BC3" s="4">
        <v>0</v>
      </c>
      <c r="BD3" s="4">
        <v>17.318531976442745</v>
      </c>
      <c r="BE3" s="4">
        <v>1.4243905972365689</v>
      </c>
      <c r="BF3" s="4">
        <v>0</v>
      </c>
      <c r="BG3" s="4">
        <v>9.3238142093592558</v>
      </c>
      <c r="BH3" s="4">
        <v>2.0588756578601388</v>
      </c>
      <c r="BI3" s="4">
        <v>0.12532352593855159</v>
      </c>
      <c r="BJ3" s="4">
        <v>0</v>
      </c>
      <c r="BK3" s="4">
        <v>0</v>
      </c>
      <c r="BL3" s="4">
        <v>0</v>
      </c>
      <c r="BM3" s="4">
        <v>2.2649222670999491</v>
      </c>
      <c r="BN3" s="4">
        <v>0</v>
      </c>
      <c r="BO3" s="5">
        <f>SUM(C3:BN3)</f>
        <v>4290.8681122344697</v>
      </c>
      <c r="BP3" s="4">
        <v>1388.1973407211519</v>
      </c>
      <c r="BQ3" s="4">
        <v>0</v>
      </c>
      <c r="BR3" s="4">
        <v>0</v>
      </c>
      <c r="BS3" s="4">
        <v>31.173623980099947</v>
      </c>
      <c r="BT3" s="4">
        <v>2.8478686166558874E-2</v>
      </c>
      <c r="BU3" s="4">
        <v>1904.8069316608137</v>
      </c>
      <c r="BV3" s="4">
        <v>95.426063487722303</v>
      </c>
      <c r="BW3" s="4">
        <v>263.79910867177477</v>
      </c>
      <c r="BX3" s="5">
        <f>SUM(BO3:BW3)</f>
        <v>7974.2996594421984</v>
      </c>
    </row>
    <row r="4" spans="1:76" x14ac:dyDescent="0.2">
      <c r="A4" s="32" t="s">
        <v>58</v>
      </c>
      <c r="B4" s="12"/>
      <c r="C4" s="4">
        <v>3.693838857941623</v>
      </c>
      <c r="D4" s="4">
        <v>0</v>
      </c>
      <c r="E4" s="4">
        <v>0</v>
      </c>
      <c r="F4" s="4">
        <v>0</v>
      </c>
      <c r="G4" s="4">
        <v>4.5174135807320066E-6</v>
      </c>
      <c r="H4" s="4">
        <v>0</v>
      </c>
      <c r="I4" s="4">
        <v>106.19125270067548</v>
      </c>
      <c r="J4" s="4">
        <v>40.117144993407038</v>
      </c>
      <c r="K4" s="4">
        <v>0</v>
      </c>
      <c r="L4" s="4">
        <v>0</v>
      </c>
      <c r="M4" s="4">
        <v>2.000843840885679</v>
      </c>
      <c r="N4" s="4">
        <v>0</v>
      </c>
      <c r="O4" s="4">
        <v>0</v>
      </c>
      <c r="P4" s="4">
        <v>1.0399246710010872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1.2153872666127223</v>
      </c>
      <c r="Y4" s="4">
        <v>0</v>
      </c>
      <c r="Z4" s="4">
        <v>0</v>
      </c>
      <c r="AA4" s="4">
        <v>0</v>
      </c>
      <c r="AB4" s="4">
        <v>0</v>
      </c>
      <c r="AC4" s="4">
        <v>0.20976318640238834</v>
      </c>
      <c r="AD4" s="4">
        <v>0</v>
      </c>
      <c r="AE4" s="4">
        <v>3.5680524801826106E-4</v>
      </c>
      <c r="AF4" s="4">
        <v>5.9114205837952476E-6</v>
      </c>
      <c r="AG4" s="4">
        <v>0</v>
      </c>
      <c r="AH4" s="4">
        <v>0</v>
      </c>
      <c r="AI4" s="4">
        <v>0</v>
      </c>
      <c r="AJ4" s="4">
        <v>0</v>
      </c>
      <c r="AK4" s="4">
        <v>0</v>
      </c>
      <c r="AL4" s="4">
        <v>0</v>
      </c>
      <c r="AM4" s="4">
        <v>0</v>
      </c>
      <c r="AN4" s="4">
        <v>0</v>
      </c>
      <c r="AO4" s="4">
        <v>0</v>
      </c>
      <c r="AP4" s="4">
        <v>0</v>
      </c>
      <c r="AQ4" s="4">
        <v>0</v>
      </c>
      <c r="AR4" s="4">
        <v>0</v>
      </c>
      <c r="AS4" s="4">
        <v>0</v>
      </c>
      <c r="AT4" s="4">
        <v>0.95695006660482906</v>
      </c>
      <c r="AU4" s="4">
        <v>0</v>
      </c>
      <c r="AV4" s="4">
        <v>0</v>
      </c>
      <c r="AW4" s="4">
        <v>6.842357282792825E-3</v>
      </c>
      <c r="AX4" s="4">
        <v>1.1672742002527169E-2</v>
      </c>
      <c r="AY4" s="4">
        <v>0</v>
      </c>
      <c r="AZ4" s="4">
        <v>2.4880819337765508E-2</v>
      </c>
      <c r="BA4" s="4">
        <v>0</v>
      </c>
      <c r="BB4" s="4">
        <v>0</v>
      </c>
      <c r="BC4" s="4">
        <v>0</v>
      </c>
      <c r="BD4" s="4">
        <v>1.8176365476788454</v>
      </c>
      <c r="BE4" s="4">
        <v>0</v>
      </c>
      <c r="BF4" s="4">
        <v>0</v>
      </c>
      <c r="BG4" s="4">
        <v>0</v>
      </c>
      <c r="BH4" s="4">
        <v>0</v>
      </c>
      <c r="BI4" s="4">
        <v>0</v>
      </c>
      <c r="BJ4" s="4">
        <v>0</v>
      </c>
      <c r="BK4" s="4">
        <v>0</v>
      </c>
      <c r="BL4" s="4">
        <v>0</v>
      </c>
      <c r="BM4" s="4">
        <v>0</v>
      </c>
      <c r="BN4" s="4">
        <v>0</v>
      </c>
      <c r="BO4" s="5">
        <f>SUM(C4:BN4)</f>
        <v>157.28650528391501</v>
      </c>
      <c r="BP4" s="4">
        <v>24.228505743565492</v>
      </c>
      <c r="BQ4" s="4">
        <v>0</v>
      </c>
      <c r="BR4" s="4">
        <v>0</v>
      </c>
      <c r="BS4" s="4">
        <v>0</v>
      </c>
      <c r="BT4" s="4">
        <v>0</v>
      </c>
      <c r="BU4" s="4">
        <v>17.727505919705372</v>
      </c>
      <c r="BV4" s="4">
        <v>1.0283589969145319</v>
      </c>
      <c r="BW4" s="4">
        <v>35.129123846849495</v>
      </c>
      <c r="BX4" s="5">
        <f>SUM(BO4:BW4)</f>
        <v>235.39999979094992</v>
      </c>
    </row>
    <row r="5" spans="1:76" x14ac:dyDescent="0.2">
      <c r="A5" s="32" t="s">
        <v>59</v>
      </c>
      <c r="B5" s="12"/>
      <c r="C5" s="4">
        <v>0</v>
      </c>
      <c r="D5" s="4">
        <v>0</v>
      </c>
      <c r="E5" s="4">
        <v>0</v>
      </c>
      <c r="F5" s="4">
        <v>0</v>
      </c>
      <c r="G5" s="4">
        <v>10.644390620302765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61.505915166481195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>
        <v>0</v>
      </c>
      <c r="BM5" s="4">
        <v>0</v>
      </c>
      <c r="BN5" s="4">
        <v>0</v>
      </c>
      <c r="BO5" s="5">
        <f t="shared" ref="BO5:BO30" si="0">SUM(C5:BN5)</f>
        <v>72.15030578678396</v>
      </c>
      <c r="BP5" s="4">
        <v>186.06183584375788</v>
      </c>
      <c r="BQ5" s="4">
        <v>0</v>
      </c>
      <c r="BR5" s="4">
        <v>0</v>
      </c>
      <c r="BS5" s="4">
        <v>0</v>
      </c>
      <c r="BT5" s="4">
        <v>0</v>
      </c>
      <c r="BU5" s="4">
        <v>31.276810037253043</v>
      </c>
      <c r="BV5" s="4">
        <v>1.9484372027982582</v>
      </c>
      <c r="BW5" s="4">
        <v>1.1626110117439861</v>
      </c>
      <c r="BX5" s="5">
        <f t="shared" ref="BX5:BX30" si="1">SUM(BO5:BW5)</f>
        <v>292.5999998823371</v>
      </c>
    </row>
    <row r="6" spans="1:76" x14ac:dyDescent="0.2">
      <c r="A6" s="32" t="s">
        <v>60</v>
      </c>
      <c r="B6" s="12"/>
      <c r="C6" s="4">
        <v>1.437415790609031</v>
      </c>
      <c r="D6" s="4">
        <v>0</v>
      </c>
      <c r="E6" s="4">
        <v>0</v>
      </c>
      <c r="F6" s="4">
        <v>99.831675645572943</v>
      </c>
      <c r="G6" s="4">
        <v>53.669713742912251</v>
      </c>
      <c r="H6" s="4">
        <v>0.8394393567885361</v>
      </c>
      <c r="I6" s="4">
        <v>0</v>
      </c>
      <c r="J6" s="4">
        <v>28.686945133806052</v>
      </c>
      <c r="K6" s="4">
        <v>0</v>
      </c>
      <c r="L6" s="4">
        <v>7612.3169068084908</v>
      </c>
      <c r="M6" s="4">
        <v>478.67457585997818</v>
      </c>
      <c r="N6" s="4">
        <v>1.1070148384389984</v>
      </c>
      <c r="O6" s="4">
        <v>0.46208904119310801</v>
      </c>
      <c r="P6" s="4">
        <v>136.74246906923474</v>
      </c>
      <c r="Q6" s="4">
        <v>1437.3806559468403</v>
      </c>
      <c r="R6" s="4">
        <v>0.97737073741037217</v>
      </c>
      <c r="S6" s="4">
        <v>0</v>
      </c>
      <c r="T6" s="4">
        <v>4.3685304343462157</v>
      </c>
      <c r="U6" s="4">
        <v>0</v>
      </c>
      <c r="V6" s="4">
        <v>0</v>
      </c>
      <c r="W6" s="4">
        <v>0</v>
      </c>
      <c r="X6" s="4">
        <v>223.60505506975514</v>
      </c>
      <c r="Y6" s="4">
        <v>0</v>
      </c>
      <c r="Z6" s="4">
        <v>60.095149504727381</v>
      </c>
      <c r="AA6" s="4">
        <v>6.612740683361136E-2</v>
      </c>
      <c r="AB6" s="4">
        <v>4.9643471105565951</v>
      </c>
      <c r="AC6" s="4">
        <v>319.24469901344366</v>
      </c>
      <c r="AD6" s="4">
        <v>0</v>
      </c>
      <c r="AE6" s="4">
        <v>3.4213979263022782</v>
      </c>
      <c r="AF6" s="4">
        <v>6.730720726308816E-5</v>
      </c>
      <c r="AG6" s="4">
        <v>3.0726451862760404</v>
      </c>
      <c r="AH6" s="4">
        <v>0</v>
      </c>
      <c r="AI6" s="4">
        <v>0</v>
      </c>
      <c r="AJ6" s="4">
        <v>2.1148203381237978</v>
      </c>
      <c r="AK6" s="4">
        <v>0</v>
      </c>
      <c r="AL6" s="4">
        <v>5.515322458138968E-2</v>
      </c>
      <c r="AM6" s="4">
        <v>0</v>
      </c>
      <c r="AN6" s="4">
        <v>0</v>
      </c>
      <c r="AO6" s="4">
        <v>0</v>
      </c>
      <c r="AP6" s="4">
        <v>5.6406909165388172E-5</v>
      </c>
      <c r="AQ6" s="4">
        <v>0</v>
      </c>
      <c r="AR6" s="4">
        <v>2.171614067087246E-2</v>
      </c>
      <c r="AS6" s="4">
        <v>3.9455598700946615E-5</v>
      </c>
      <c r="AT6" s="4">
        <v>10.464670172864565</v>
      </c>
      <c r="AU6" s="4">
        <v>15.290071905495067</v>
      </c>
      <c r="AV6" s="4">
        <v>0.29305688705579863</v>
      </c>
      <c r="AW6" s="4">
        <v>0</v>
      </c>
      <c r="AX6" s="4">
        <v>8.9447200471819306E-5</v>
      </c>
      <c r="AY6" s="4">
        <v>0</v>
      </c>
      <c r="AZ6" s="4">
        <v>0</v>
      </c>
      <c r="BA6" s="4">
        <v>1.1466433730798931E-9</v>
      </c>
      <c r="BB6" s="4">
        <v>0</v>
      </c>
      <c r="BC6" s="4">
        <v>0</v>
      </c>
      <c r="BD6" s="4">
        <v>10.896567525914621</v>
      </c>
      <c r="BE6" s="4">
        <v>6.4432163094703094</v>
      </c>
      <c r="BF6" s="4">
        <v>0</v>
      </c>
      <c r="BG6" s="4">
        <v>0</v>
      </c>
      <c r="BH6" s="4">
        <v>1.2008599180725226</v>
      </c>
      <c r="BI6" s="4">
        <v>0</v>
      </c>
      <c r="BJ6" s="4">
        <v>4.0635842564614277E-2</v>
      </c>
      <c r="BK6" s="4">
        <v>0</v>
      </c>
      <c r="BL6" s="4">
        <v>0</v>
      </c>
      <c r="BM6" s="4">
        <v>10.243991219849537</v>
      </c>
      <c r="BN6" s="4">
        <v>0</v>
      </c>
      <c r="BO6" s="5">
        <f t="shared" si="0"/>
        <v>10528.029235726237</v>
      </c>
      <c r="BP6" s="4">
        <v>0.1652167199951069</v>
      </c>
      <c r="BQ6" s="4">
        <v>0</v>
      </c>
      <c r="BR6" s="4">
        <v>0</v>
      </c>
      <c r="BS6" s="4">
        <v>0</v>
      </c>
      <c r="BT6" s="4">
        <v>-64.979963830209925</v>
      </c>
      <c r="BU6" s="4">
        <v>485.74252202738342</v>
      </c>
      <c r="BV6" s="4">
        <v>18.401008868297396</v>
      </c>
      <c r="BW6" s="4">
        <v>4253.9427421152332</v>
      </c>
      <c r="BX6" s="5">
        <f t="shared" si="1"/>
        <v>15221.300761626935</v>
      </c>
    </row>
    <row r="7" spans="1:76" x14ac:dyDescent="0.2">
      <c r="A7" s="32" t="s">
        <v>61</v>
      </c>
      <c r="B7" s="12"/>
      <c r="C7" s="4">
        <v>305.20181026653557</v>
      </c>
      <c r="D7" s="4">
        <v>3.9178328757130218E-2</v>
      </c>
      <c r="E7" s="4">
        <v>0</v>
      </c>
      <c r="F7" s="4">
        <v>1.3847874004796472E-3</v>
      </c>
      <c r="G7" s="4">
        <v>6431.6849753949937</v>
      </c>
      <c r="H7" s="4">
        <v>1.8295149325142419</v>
      </c>
      <c r="I7" s="4">
        <v>0</v>
      </c>
      <c r="J7" s="4">
        <v>9.8175023428877193</v>
      </c>
      <c r="K7" s="4">
        <v>0</v>
      </c>
      <c r="L7" s="4">
        <v>8.0659625624400064</v>
      </c>
      <c r="M7" s="4">
        <v>447.65006878633358</v>
      </c>
      <c r="N7" s="4">
        <v>10.641486348287087</v>
      </c>
      <c r="O7" s="4">
        <v>2.1699331729446651</v>
      </c>
      <c r="P7" s="4">
        <v>1.1562888110254539</v>
      </c>
      <c r="Q7" s="4">
        <v>0.13548714897663891</v>
      </c>
      <c r="R7" s="4">
        <v>0.51998593906310919</v>
      </c>
      <c r="S7" s="4">
        <v>0</v>
      </c>
      <c r="T7" s="4">
        <v>0</v>
      </c>
      <c r="U7" s="4">
        <v>0.32161881643311419</v>
      </c>
      <c r="V7" s="4">
        <v>0.37618174007277932</v>
      </c>
      <c r="W7" s="4">
        <v>1.2910042422110414E-5</v>
      </c>
      <c r="X7" s="4">
        <v>5.4350266363153557</v>
      </c>
      <c r="Y7" s="4">
        <v>0.31119279468938721</v>
      </c>
      <c r="Z7" s="4">
        <v>11.962915745970733</v>
      </c>
      <c r="AA7" s="4">
        <v>0</v>
      </c>
      <c r="AB7" s="4">
        <v>5.3652348128158591</v>
      </c>
      <c r="AC7" s="4">
        <v>6.3732533569508263</v>
      </c>
      <c r="AD7" s="4">
        <v>2.1556889335986851</v>
      </c>
      <c r="AE7" s="4">
        <v>138.33461888565446</v>
      </c>
      <c r="AF7" s="4">
        <v>109.9059889445051</v>
      </c>
      <c r="AG7" s="4">
        <v>4.0325688572718921</v>
      </c>
      <c r="AH7" s="4">
        <v>1.5613935920316032E-2</v>
      </c>
      <c r="AI7" s="4">
        <v>4.6347475644651848</v>
      </c>
      <c r="AJ7" s="4">
        <v>8.6190422327886793</v>
      </c>
      <c r="AK7" s="4">
        <v>0.29764681749752159</v>
      </c>
      <c r="AL7" s="4">
        <v>762.72554082678823</v>
      </c>
      <c r="AM7" s="4">
        <v>0.64060183085431099</v>
      </c>
      <c r="AN7" s="4">
        <v>2.0770709240976282</v>
      </c>
      <c r="AO7" s="4">
        <v>1.964082604327605</v>
      </c>
      <c r="AP7" s="4">
        <v>1.1649998353310087</v>
      </c>
      <c r="AQ7" s="4">
        <v>1.8092961957461904</v>
      </c>
      <c r="AR7" s="4">
        <v>8.597630034920728E-2</v>
      </c>
      <c r="AS7" s="4">
        <v>2.3254933307349299</v>
      </c>
      <c r="AT7" s="4">
        <v>0.2194360525042803</v>
      </c>
      <c r="AU7" s="4">
        <v>0</v>
      </c>
      <c r="AV7" s="4">
        <v>5.6378359625437042</v>
      </c>
      <c r="AW7" s="4">
        <v>2.112373024661871</v>
      </c>
      <c r="AX7" s="4">
        <v>2.3098059491306673</v>
      </c>
      <c r="AY7" s="4">
        <v>1.3088722801175221</v>
      </c>
      <c r="AZ7" s="4">
        <v>0.96135711932811141</v>
      </c>
      <c r="BA7" s="4">
        <v>2.015001620041927</v>
      </c>
      <c r="BB7" s="4">
        <v>0.30219588926971641</v>
      </c>
      <c r="BC7" s="4">
        <v>0.35826866284338033</v>
      </c>
      <c r="BD7" s="4">
        <v>4.6813181964074815</v>
      </c>
      <c r="BE7" s="4">
        <v>73.310578662571615</v>
      </c>
      <c r="BF7" s="4">
        <v>29.268950959138042</v>
      </c>
      <c r="BG7" s="4">
        <v>121.78389326138256</v>
      </c>
      <c r="BH7" s="4">
        <v>102.96548567113128</v>
      </c>
      <c r="BI7" s="4">
        <v>6.0751725180660436</v>
      </c>
      <c r="BJ7" s="4">
        <v>14.180015841462446</v>
      </c>
      <c r="BK7" s="4">
        <v>1.5449255694136785</v>
      </c>
      <c r="BL7" s="4">
        <v>0.68807106588816791</v>
      </c>
      <c r="BM7" s="4">
        <v>2.864526495781452</v>
      </c>
      <c r="BN7" s="4">
        <v>0</v>
      </c>
      <c r="BO7" s="5">
        <f t="shared" si="0"/>
        <v>8662.4360784570636</v>
      </c>
      <c r="BP7" s="4">
        <v>6843.725586485577</v>
      </c>
      <c r="BQ7" s="4">
        <v>0</v>
      </c>
      <c r="BR7" s="4">
        <v>0</v>
      </c>
      <c r="BS7" s="4">
        <v>0</v>
      </c>
      <c r="BT7" s="4">
        <v>8.2377352982451519</v>
      </c>
      <c r="BU7" s="4">
        <v>4626.4298377571686</v>
      </c>
      <c r="BV7" s="4">
        <v>378.70394542485906</v>
      </c>
      <c r="BW7" s="4">
        <v>1245.46637615294</v>
      </c>
      <c r="BX7" s="5">
        <f t="shared" si="1"/>
        <v>21764.999559575856</v>
      </c>
    </row>
    <row r="8" spans="1:76" x14ac:dyDescent="0.2">
      <c r="A8" s="32" t="s">
        <v>62</v>
      </c>
      <c r="B8" s="12"/>
      <c r="C8" s="4">
        <v>3.7853489600243608</v>
      </c>
      <c r="D8" s="4">
        <v>0</v>
      </c>
      <c r="E8" s="4">
        <v>6.8229073714075303</v>
      </c>
      <c r="F8" s="4">
        <v>0.27508759631638791</v>
      </c>
      <c r="G8" s="4">
        <v>9.1150760461047433</v>
      </c>
      <c r="H8" s="4">
        <v>574.5424165581104</v>
      </c>
      <c r="I8" s="4">
        <v>0.17414831905337125</v>
      </c>
      <c r="J8" s="4">
        <v>59.605479236930343</v>
      </c>
      <c r="K8" s="4">
        <v>0.16019173526533936</v>
      </c>
      <c r="L8" s="4">
        <v>9.9269614268827677</v>
      </c>
      <c r="M8" s="4">
        <v>45.128028103583397</v>
      </c>
      <c r="N8" s="4">
        <v>0.65182478538958011</v>
      </c>
      <c r="O8" s="4">
        <v>29.623905737630707</v>
      </c>
      <c r="P8" s="4">
        <v>26.641917780498879</v>
      </c>
      <c r="Q8" s="4">
        <v>5.4021607689987423</v>
      </c>
      <c r="R8" s="4">
        <v>12.220836206977038</v>
      </c>
      <c r="S8" s="4">
        <v>3.8130040635442355E-2</v>
      </c>
      <c r="T8" s="4">
        <v>2.396486553916875E-2</v>
      </c>
      <c r="U8" s="4">
        <v>1.1578568312307107</v>
      </c>
      <c r="V8" s="4">
        <v>59.203605006600242</v>
      </c>
      <c r="W8" s="4">
        <v>0.7827595437487721</v>
      </c>
      <c r="X8" s="4">
        <v>84.017211132029985</v>
      </c>
      <c r="Y8" s="4">
        <v>9.4139349570439315</v>
      </c>
      <c r="Z8" s="4">
        <v>0</v>
      </c>
      <c r="AA8" s="4">
        <v>0.22649977371934191</v>
      </c>
      <c r="AB8" s="4">
        <v>2.1154851204460465</v>
      </c>
      <c r="AC8" s="4">
        <v>40.542181329552506</v>
      </c>
      <c r="AD8" s="4">
        <v>21.531379621406082</v>
      </c>
      <c r="AE8" s="4">
        <v>15.682980827610116</v>
      </c>
      <c r="AF8" s="4">
        <v>9.4331123748629455</v>
      </c>
      <c r="AG8" s="4">
        <v>0.45750039796701397</v>
      </c>
      <c r="AH8" s="4">
        <v>9.2873164250182702E-2</v>
      </c>
      <c r="AI8" s="4">
        <v>0.31615854281696232</v>
      </c>
      <c r="AJ8" s="4">
        <v>14.203847548562692</v>
      </c>
      <c r="AK8" s="4">
        <v>0.24084225307726206</v>
      </c>
      <c r="AL8" s="4">
        <v>7.7031816681884226</v>
      </c>
      <c r="AM8" s="4">
        <v>0</v>
      </c>
      <c r="AN8" s="4">
        <v>2.6796734040634647</v>
      </c>
      <c r="AO8" s="4">
        <v>0.44411494238269394</v>
      </c>
      <c r="AP8" s="4">
        <v>6.7113726177705038E-4</v>
      </c>
      <c r="AQ8" s="4">
        <v>4.2177084444597649E-4</v>
      </c>
      <c r="AR8" s="4">
        <v>0</v>
      </c>
      <c r="AS8" s="4">
        <v>0</v>
      </c>
      <c r="AT8" s="4">
        <v>12.087318209810881</v>
      </c>
      <c r="AU8" s="4">
        <v>0</v>
      </c>
      <c r="AV8" s="4">
        <v>6.2959620490071204</v>
      </c>
      <c r="AW8" s="4">
        <v>9.5947975750678705</v>
      </c>
      <c r="AX8" s="4">
        <v>5.7353284096863879</v>
      </c>
      <c r="AY8" s="4">
        <v>0.22882635770569382</v>
      </c>
      <c r="AZ8" s="4">
        <v>13.659133291061563</v>
      </c>
      <c r="BA8" s="4">
        <v>10.793984728562718</v>
      </c>
      <c r="BB8" s="4">
        <v>1.1066720247733619</v>
      </c>
      <c r="BC8" s="4">
        <v>0</v>
      </c>
      <c r="BD8" s="4">
        <v>22.393630351810131</v>
      </c>
      <c r="BE8" s="4">
        <v>24.790808353231895</v>
      </c>
      <c r="BF8" s="4">
        <v>0.81148044271222486</v>
      </c>
      <c r="BG8" s="4">
        <v>45.430638146782613</v>
      </c>
      <c r="BH8" s="4">
        <v>3.8154180725522506</v>
      </c>
      <c r="BI8" s="4">
        <v>0.25695763006940803</v>
      </c>
      <c r="BJ8" s="4">
        <v>0.60416727924995428</v>
      </c>
      <c r="BK8" s="4">
        <v>8.7641926332680281E-2</v>
      </c>
      <c r="BL8" s="4">
        <v>7.8027228659114973</v>
      </c>
      <c r="BM8" s="4">
        <v>28.571382120907639</v>
      </c>
      <c r="BN8" s="4">
        <v>0</v>
      </c>
      <c r="BO8" s="5">
        <f t="shared" si="0"/>
        <v>1248.4515467222495</v>
      </c>
      <c r="BP8" s="4">
        <v>4696.0555681059386</v>
      </c>
      <c r="BQ8" s="4">
        <v>0</v>
      </c>
      <c r="BR8" s="4">
        <v>0</v>
      </c>
      <c r="BS8" s="4">
        <v>0</v>
      </c>
      <c r="BT8" s="4">
        <v>7.2735022693038722</v>
      </c>
      <c r="BU8" s="4">
        <v>1986.3035718859464</v>
      </c>
      <c r="BV8" s="4">
        <v>186.29268195326333</v>
      </c>
      <c r="BW8" s="4">
        <v>516.82221609507963</v>
      </c>
      <c r="BX8" s="5">
        <f t="shared" si="1"/>
        <v>8641.1990870317804</v>
      </c>
    </row>
    <row r="9" spans="1:76" x14ac:dyDescent="0.2">
      <c r="A9" s="32" t="s">
        <v>63</v>
      </c>
      <c r="B9" s="12"/>
      <c r="C9" s="4">
        <v>2.8629950232284838</v>
      </c>
      <c r="D9" s="4">
        <v>0</v>
      </c>
      <c r="E9" s="4">
        <v>0</v>
      </c>
      <c r="F9" s="4">
        <v>0.40728156933426396</v>
      </c>
      <c r="G9" s="4">
        <v>27.971798962517141</v>
      </c>
      <c r="H9" s="4">
        <v>0.76326650967851917</v>
      </c>
      <c r="I9" s="4">
        <v>464.81658228904917</v>
      </c>
      <c r="J9" s="4">
        <v>7.643976944024728</v>
      </c>
      <c r="K9" s="4">
        <v>0.16915795371866024</v>
      </c>
      <c r="L9" s="4">
        <v>0.23699926677975355</v>
      </c>
      <c r="M9" s="4">
        <v>15.235585960434687</v>
      </c>
      <c r="N9" s="4">
        <v>0.7733058690428577</v>
      </c>
      <c r="O9" s="4">
        <v>5.2997143714948809</v>
      </c>
      <c r="P9" s="4">
        <v>17.120067917129195</v>
      </c>
      <c r="Q9" s="4">
        <v>6.0671321271104111</v>
      </c>
      <c r="R9" s="4">
        <v>9.3387089445904508</v>
      </c>
      <c r="S9" s="4">
        <v>0.19141321401301276</v>
      </c>
      <c r="T9" s="4">
        <v>3.2439154371600138</v>
      </c>
      <c r="U9" s="4">
        <v>3.9802071283700804</v>
      </c>
      <c r="V9" s="4">
        <v>2.9676619160933466</v>
      </c>
      <c r="W9" s="4">
        <v>0.18442156251616434</v>
      </c>
      <c r="X9" s="4">
        <v>90.009359474001045</v>
      </c>
      <c r="Y9" s="4">
        <v>0.63819871603833511</v>
      </c>
      <c r="Z9" s="4">
        <v>178.29052317816294</v>
      </c>
      <c r="AA9" s="4">
        <v>0</v>
      </c>
      <c r="AB9" s="4">
        <v>0.78344888618366415</v>
      </c>
      <c r="AC9" s="4">
        <v>474.79772291857626</v>
      </c>
      <c r="AD9" s="4">
        <v>1.3516984181238854</v>
      </c>
      <c r="AE9" s="4">
        <v>16.547263524886159</v>
      </c>
      <c r="AF9" s="4">
        <v>1.3953882765182675</v>
      </c>
      <c r="AG9" s="4">
        <v>6.8444914268935486</v>
      </c>
      <c r="AH9" s="4">
        <v>4.7857435245625619E-4</v>
      </c>
      <c r="AI9" s="4">
        <v>0</v>
      </c>
      <c r="AJ9" s="4">
        <v>6.3222600569701717</v>
      </c>
      <c r="AK9" s="4">
        <v>4.8551805143838313E-3</v>
      </c>
      <c r="AL9" s="4">
        <v>0</v>
      </c>
      <c r="AM9" s="4">
        <v>0</v>
      </c>
      <c r="AN9" s="4">
        <v>0</v>
      </c>
      <c r="AO9" s="4">
        <v>0</v>
      </c>
      <c r="AP9" s="4">
        <v>1.4725796129404288E-4</v>
      </c>
      <c r="AQ9" s="4">
        <v>2.7538384306361769E-6</v>
      </c>
      <c r="AR9" s="4">
        <v>0</v>
      </c>
      <c r="AS9" s="4">
        <v>0</v>
      </c>
      <c r="AT9" s="4">
        <v>39.083515087188189</v>
      </c>
      <c r="AU9" s="4">
        <v>69.013569711211815</v>
      </c>
      <c r="AV9" s="4">
        <v>0.47443153001267846</v>
      </c>
      <c r="AW9" s="4">
        <v>0</v>
      </c>
      <c r="AX9" s="4">
        <v>7.6612003442770565E-3</v>
      </c>
      <c r="AY9" s="4">
        <v>0.17228844037587102</v>
      </c>
      <c r="AZ9" s="4">
        <v>11.920141909277469</v>
      </c>
      <c r="BA9" s="4">
        <v>6.477261557149582</v>
      </c>
      <c r="BB9" s="4">
        <v>0</v>
      </c>
      <c r="BC9" s="4">
        <v>0</v>
      </c>
      <c r="BD9" s="4">
        <v>12.965302620175079</v>
      </c>
      <c r="BE9" s="4">
        <v>1.5824657069256001</v>
      </c>
      <c r="BF9" s="4">
        <v>0</v>
      </c>
      <c r="BG9" s="4">
        <v>0</v>
      </c>
      <c r="BH9" s="4">
        <v>0</v>
      </c>
      <c r="BI9" s="4">
        <v>0</v>
      </c>
      <c r="BJ9" s="4">
        <v>0</v>
      </c>
      <c r="BK9" s="4">
        <v>3.2737564243949434E-2</v>
      </c>
      <c r="BL9" s="4">
        <v>0</v>
      </c>
      <c r="BM9" s="4">
        <v>0.88711970815060548</v>
      </c>
      <c r="BN9" s="4">
        <v>0</v>
      </c>
      <c r="BO9" s="5">
        <f t="shared" si="0"/>
        <v>1488.8765266443622</v>
      </c>
      <c r="BP9" s="4">
        <v>57.976861762494423</v>
      </c>
      <c r="BQ9" s="4">
        <v>0</v>
      </c>
      <c r="BR9" s="4">
        <v>0</v>
      </c>
      <c r="BS9" s="4">
        <v>18.026820703105191</v>
      </c>
      <c r="BT9" s="4">
        <v>12.588241701092883</v>
      </c>
      <c r="BU9" s="4">
        <v>426.58498039229647</v>
      </c>
      <c r="BV9" s="4">
        <v>24.194822657862577</v>
      </c>
      <c r="BW9" s="4">
        <v>61.752044728743954</v>
      </c>
      <c r="BX9" s="5">
        <f t="shared" si="1"/>
        <v>2090.0002985899578</v>
      </c>
    </row>
    <row r="10" spans="1:76" x14ac:dyDescent="0.2">
      <c r="A10" s="32" t="s">
        <v>64</v>
      </c>
      <c r="B10" s="12"/>
      <c r="C10" s="4">
        <v>1.8410568441623316</v>
      </c>
      <c r="D10" s="4">
        <v>0</v>
      </c>
      <c r="E10" s="4">
        <v>0</v>
      </c>
      <c r="F10" s="4">
        <v>1.3331153578348187</v>
      </c>
      <c r="G10" s="4">
        <v>321.00435961977922</v>
      </c>
      <c r="H10" s="4">
        <v>5.0663487470626247</v>
      </c>
      <c r="I10" s="4">
        <v>53.535541752880825</v>
      </c>
      <c r="J10" s="4">
        <v>860.95012212158645</v>
      </c>
      <c r="K10" s="4">
        <v>244.69537186350558</v>
      </c>
      <c r="L10" s="4">
        <v>0.69444139218155154</v>
      </c>
      <c r="M10" s="4">
        <v>74.326393112194168</v>
      </c>
      <c r="N10" s="4">
        <v>59.357565103170501</v>
      </c>
      <c r="O10" s="4">
        <v>68.870925326239359</v>
      </c>
      <c r="P10" s="4">
        <v>32.623649499228051</v>
      </c>
      <c r="Q10" s="4">
        <v>1.85204282248282</v>
      </c>
      <c r="R10" s="4">
        <v>3.7632281734435966</v>
      </c>
      <c r="S10" s="4">
        <v>0.65995875725476494</v>
      </c>
      <c r="T10" s="4">
        <v>4.3195971277761274</v>
      </c>
      <c r="U10" s="4">
        <v>2.1140890043205638</v>
      </c>
      <c r="V10" s="4">
        <v>5.5124802693597452</v>
      </c>
      <c r="W10" s="4">
        <v>0.29640975517965173</v>
      </c>
      <c r="X10" s="4">
        <v>36.409536465909291</v>
      </c>
      <c r="Y10" s="4">
        <v>0.34822237188952265</v>
      </c>
      <c r="Z10" s="4">
        <v>0.55923795231761175</v>
      </c>
      <c r="AA10" s="4">
        <v>0.34618018861069655</v>
      </c>
      <c r="AB10" s="4">
        <v>0.18562106348503185</v>
      </c>
      <c r="AC10" s="4">
        <v>1.7909475658708189</v>
      </c>
      <c r="AD10" s="4">
        <v>6.3651460168502103</v>
      </c>
      <c r="AE10" s="4">
        <v>183.85548817779261</v>
      </c>
      <c r="AF10" s="4">
        <v>33.571782766762851</v>
      </c>
      <c r="AG10" s="4">
        <v>3.7717340133209829</v>
      </c>
      <c r="AH10" s="4">
        <v>2.2439308601892041E-2</v>
      </c>
      <c r="AI10" s="4">
        <v>5.865222125671183E-2</v>
      </c>
      <c r="AJ10" s="4">
        <v>35.274423956638209</v>
      </c>
      <c r="AK10" s="4">
        <v>1.0880248850040266</v>
      </c>
      <c r="AL10" s="4">
        <v>11.790458339460596</v>
      </c>
      <c r="AM10" s="4">
        <v>61.199067806044368</v>
      </c>
      <c r="AN10" s="4">
        <v>0.22760883945186944</v>
      </c>
      <c r="AO10" s="4">
        <v>0.29904722535286554</v>
      </c>
      <c r="AP10" s="4">
        <v>0.29498768651587254</v>
      </c>
      <c r="AQ10" s="4">
        <v>3.1579409251747252</v>
      </c>
      <c r="AR10" s="4">
        <v>1.1045114914502825</v>
      </c>
      <c r="AS10" s="4">
        <v>5.434781241514635</v>
      </c>
      <c r="AT10" s="4">
        <v>1.2253429413241357</v>
      </c>
      <c r="AU10" s="4">
        <v>0</v>
      </c>
      <c r="AV10" s="4">
        <v>3.8471906720035793</v>
      </c>
      <c r="AW10" s="4">
        <v>2.4611514150438532</v>
      </c>
      <c r="AX10" s="4">
        <v>3.0909963949965307</v>
      </c>
      <c r="AY10" s="4">
        <v>3.0021820712678031</v>
      </c>
      <c r="AZ10" s="4">
        <v>16.005135258020029</v>
      </c>
      <c r="BA10" s="4">
        <v>2.956452675947268</v>
      </c>
      <c r="BB10" s="4">
        <v>0.31733641823669922</v>
      </c>
      <c r="BC10" s="4">
        <v>9.6335050251679682E-2</v>
      </c>
      <c r="BD10" s="4">
        <v>9.7183688441947069</v>
      </c>
      <c r="BE10" s="4">
        <v>36.876947826439235</v>
      </c>
      <c r="BF10" s="4">
        <v>3.2605700521089171</v>
      </c>
      <c r="BG10" s="4">
        <v>127.47335313973142</v>
      </c>
      <c r="BH10" s="4">
        <v>1.6676956192873102</v>
      </c>
      <c r="BI10" s="4">
        <v>1.3992385262953535</v>
      </c>
      <c r="BJ10" s="4">
        <v>2.8071218452025071E-4</v>
      </c>
      <c r="BK10" s="4">
        <v>6.7805295934716875E-2</v>
      </c>
      <c r="BL10" s="4">
        <v>0.14593695292267739</v>
      </c>
      <c r="BM10" s="4">
        <v>1.2287218220218974</v>
      </c>
      <c r="BN10" s="4">
        <v>0</v>
      </c>
      <c r="BO10" s="5">
        <f t="shared" si="0"/>
        <v>2344.8135788471309</v>
      </c>
      <c r="BP10" s="4">
        <v>334.9381294076706</v>
      </c>
      <c r="BQ10" s="4">
        <v>0</v>
      </c>
      <c r="BR10" s="4">
        <v>0</v>
      </c>
      <c r="BS10" s="4">
        <v>0</v>
      </c>
      <c r="BT10" s="4">
        <v>1.7620235071985184</v>
      </c>
      <c r="BU10" s="4">
        <v>413.88450909092592</v>
      </c>
      <c r="BV10" s="4">
        <v>28.396095927410411</v>
      </c>
      <c r="BW10" s="4">
        <v>113.50582561187973</v>
      </c>
      <c r="BX10" s="5">
        <f t="shared" si="1"/>
        <v>3237.300162392216</v>
      </c>
    </row>
    <row r="11" spans="1:76" x14ac:dyDescent="0.2">
      <c r="A11" s="32" t="s">
        <v>65</v>
      </c>
      <c r="B11" s="12"/>
      <c r="C11" s="4">
        <v>1.4067993831765448E-3</v>
      </c>
      <c r="D11" s="4">
        <v>0</v>
      </c>
      <c r="E11" s="4">
        <v>0</v>
      </c>
      <c r="F11" s="4">
        <v>0</v>
      </c>
      <c r="G11" s="4">
        <v>0.11120230963611365</v>
      </c>
      <c r="H11" s="4">
        <v>6.3816767467500621E-3</v>
      </c>
      <c r="I11" s="4">
        <v>0</v>
      </c>
      <c r="J11" s="4">
        <v>0.92321123804332339</v>
      </c>
      <c r="K11" s="4">
        <v>22.547484094379271</v>
      </c>
      <c r="L11" s="4">
        <v>4.5680931367317764E-6</v>
      </c>
      <c r="M11" s="4">
        <v>6.8337321288227365E-2</v>
      </c>
      <c r="N11" s="4">
        <v>0.32631830748105789</v>
      </c>
      <c r="O11" s="4">
        <v>1.3499157809150071</v>
      </c>
      <c r="P11" s="4">
        <v>5.4448240007930804E-9</v>
      </c>
      <c r="Q11" s="4">
        <v>1.4395837109579332E-6</v>
      </c>
      <c r="R11" s="4">
        <v>0</v>
      </c>
      <c r="S11" s="4">
        <v>4.6767047021326301E-9</v>
      </c>
      <c r="T11" s="4">
        <v>2.5126324484693358E-3</v>
      </c>
      <c r="U11" s="4">
        <v>2.2345460178090852E-7</v>
      </c>
      <c r="V11" s="4">
        <v>2.3317640336526304E-2</v>
      </c>
      <c r="W11" s="4">
        <v>0</v>
      </c>
      <c r="X11" s="4">
        <v>1.9160073760402015E-2</v>
      </c>
      <c r="Y11" s="4">
        <v>1.6318854985513935E-2</v>
      </c>
      <c r="Z11" s="4">
        <v>0</v>
      </c>
      <c r="AA11" s="4">
        <v>0</v>
      </c>
      <c r="AB11" s="4">
        <v>0</v>
      </c>
      <c r="AC11" s="4">
        <v>8.4597494037957729E-2</v>
      </c>
      <c r="AD11" s="4">
        <v>6.2678044197106583E-2</v>
      </c>
      <c r="AE11" s="4">
        <v>6.6137456071213654</v>
      </c>
      <c r="AF11" s="4">
        <v>1.1181360237497997</v>
      </c>
      <c r="AG11" s="4">
        <v>0.18543972094259151</v>
      </c>
      <c r="AH11" s="4">
        <v>3.5779951290359391E-7</v>
      </c>
      <c r="AI11" s="4">
        <v>1.8377207417197849E-3</v>
      </c>
      <c r="AJ11" s="4">
        <v>1.8878550330912288E-6</v>
      </c>
      <c r="AK11" s="4">
        <v>2.3403866821770079E-3</v>
      </c>
      <c r="AL11" s="4">
        <v>2.4628170966616876E-4</v>
      </c>
      <c r="AM11" s="4">
        <v>6.210289532755862</v>
      </c>
      <c r="AN11" s="4">
        <v>6.606253436251551E-2</v>
      </c>
      <c r="AO11" s="4">
        <v>3.9573743416650842E-4</v>
      </c>
      <c r="AP11" s="4">
        <v>3.472735844770398E-3</v>
      </c>
      <c r="AQ11" s="4">
        <v>0.87108426643915093</v>
      </c>
      <c r="AR11" s="4">
        <v>5.8677729952224585E-3</v>
      </c>
      <c r="AS11" s="4">
        <v>1.3531612565274094</v>
      </c>
      <c r="AT11" s="4">
        <v>3.0455182048431919E-2</v>
      </c>
      <c r="AU11" s="4">
        <v>0</v>
      </c>
      <c r="AV11" s="4">
        <v>1.7838792226838164E-3</v>
      </c>
      <c r="AW11" s="4">
        <v>8.2993705687455267E-3</v>
      </c>
      <c r="AX11" s="4">
        <v>7.2744160448723005E-2</v>
      </c>
      <c r="AY11" s="4">
        <v>7.598636239689708</v>
      </c>
      <c r="AZ11" s="4">
        <v>1.9282863337432798</v>
      </c>
      <c r="BA11" s="4">
        <v>1.2586678073413777E-2</v>
      </c>
      <c r="BB11" s="4">
        <v>0</v>
      </c>
      <c r="BC11" s="4">
        <v>1.0839061506581697E-2</v>
      </c>
      <c r="BD11" s="4">
        <v>9.6423636762014819E-2</v>
      </c>
      <c r="BE11" s="4">
        <v>0.37823707946695406</v>
      </c>
      <c r="BF11" s="4">
        <v>5.8612245532394481E-3</v>
      </c>
      <c r="BG11" s="4">
        <v>1.4120188695356185E-2</v>
      </c>
      <c r="BH11" s="4">
        <v>1.2761914969384617E-2</v>
      </c>
      <c r="BI11" s="4">
        <v>1.125769268948666E-2</v>
      </c>
      <c r="BJ11" s="4">
        <v>0</v>
      </c>
      <c r="BK11" s="4">
        <v>0.98613824785936799</v>
      </c>
      <c r="BL11" s="4">
        <v>1.8719774652487878E-2</v>
      </c>
      <c r="BM11" s="4">
        <v>6.8754879164571486E-2</v>
      </c>
      <c r="BN11" s="4">
        <v>0</v>
      </c>
      <c r="BO11" s="5">
        <f t="shared" si="0"/>
        <v>53.230835875967259</v>
      </c>
      <c r="BP11" s="4">
        <v>3.184970589761369E-4</v>
      </c>
      <c r="BQ11" s="4">
        <v>0</v>
      </c>
      <c r="BR11" s="4">
        <v>0</v>
      </c>
      <c r="BS11" s="4">
        <v>0</v>
      </c>
      <c r="BT11" s="4">
        <v>0</v>
      </c>
      <c r="BU11" s="4">
        <v>0.39908431236535458</v>
      </c>
      <c r="BV11" s="4">
        <v>2.2559850677349143E-3</v>
      </c>
      <c r="BW11" s="4">
        <v>0.16750524888918064</v>
      </c>
      <c r="BX11" s="5">
        <f t="shared" si="1"/>
        <v>53.799999919348501</v>
      </c>
    </row>
    <row r="12" spans="1:76" x14ac:dyDescent="0.2">
      <c r="A12" s="32" t="s">
        <v>66</v>
      </c>
      <c r="B12" s="12"/>
      <c r="C12" s="4">
        <v>49.858473895325858</v>
      </c>
      <c r="D12" s="4">
        <v>18.802754143063186</v>
      </c>
      <c r="E12" s="4">
        <v>5.0446755387346407</v>
      </c>
      <c r="F12" s="4">
        <v>6.798468264747549</v>
      </c>
      <c r="G12" s="4">
        <v>34.670480155160803</v>
      </c>
      <c r="H12" s="4">
        <v>3.6347639062350043</v>
      </c>
      <c r="I12" s="4">
        <v>1.4976509531053626</v>
      </c>
      <c r="J12" s="4">
        <v>1.4195408643968366</v>
      </c>
      <c r="K12" s="4">
        <v>0.69898772574965595</v>
      </c>
      <c r="L12" s="4">
        <v>99.669530202402839</v>
      </c>
      <c r="M12" s="4">
        <v>2140.6381091217104</v>
      </c>
      <c r="N12" s="4">
        <v>0.91711875961586931</v>
      </c>
      <c r="O12" s="4">
        <v>1.5702373776343808</v>
      </c>
      <c r="P12" s="4">
        <v>82.767814855237816</v>
      </c>
      <c r="Q12" s="4">
        <v>83.483395704949814</v>
      </c>
      <c r="R12" s="4">
        <v>4.9183230853247224</v>
      </c>
      <c r="S12" s="4">
        <v>0.34857611023622759</v>
      </c>
      <c r="T12" s="4">
        <v>1.3403738467794615</v>
      </c>
      <c r="U12" s="4">
        <v>2.4706950657780213</v>
      </c>
      <c r="V12" s="4">
        <v>1.3991305304285002</v>
      </c>
      <c r="W12" s="4">
        <v>0.92202600975502647</v>
      </c>
      <c r="X12" s="4">
        <v>10.473012270336787</v>
      </c>
      <c r="Y12" s="4">
        <v>10.437398817255517</v>
      </c>
      <c r="Z12" s="4">
        <v>4.0506170546205347</v>
      </c>
      <c r="AA12" s="4">
        <v>1.4312567592629604</v>
      </c>
      <c r="AB12" s="4">
        <v>16.565779241090134</v>
      </c>
      <c r="AC12" s="4">
        <v>113.8952490796068</v>
      </c>
      <c r="AD12" s="4">
        <v>5.5883548422619977</v>
      </c>
      <c r="AE12" s="4">
        <v>154.89577271384181</v>
      </c>
      <c r="AF12" s="4">
        <v>24.02583029160462</v>
      </c>
      <c r="AG12" s="4">
        <v>178.87710388602574</v>
      </c>
      <c r="AH12" s="4">
        <v>224.56773219357925</v>
      </c>
      <c r="AI12" s="4">
        <v>270.71152797275852</v>
      </c>
      <c r="AJ12" s="4">
        <v>31.068490127876174</v>
      </c>
      <c r="AK12" s="4">
        <v>23.33859540388125</v>
      </c>
      <c r="AL12" s="4">
        <v>19.672633550413817</v>
      </c>
      <c r="AM12" s="4">
        <v>0.62450084238568182</v>
      </c>
      <c r="AN12" s="4">
        <v>1.265345020575765</v>
      </c>
      <c r="AO12" s="4">
        <v>1.4887097187977116</v>
      </c>
      <c r="AP12" s="4">
        <v>10.862126113300588</v>
      </c>
      <c r="AQ12" s="4">
        <v>1.5320056387635734</v>
      </c>
      <c r="AR12" s="4">
        <v>1.5472403957513332</v>
      </c>
      <c r="AS12" s="4">
        <v>12.561257872473</v>
      </c>
      <c r="AT12" s="4">
        <v>16.041090254678057</v>
      </c>
      <c r="AU12" s="4">
        <v>0</v>
      </c>
      <c r="AV12" s="4">
        <v>18.283356927464077</v>
      </c>
      <c r="AW12" s="4">
        <v>19.142017848657474</v>
      </c>
      <c r="AX12" s="4">
        <v>11.758757881837514</v>
      </c>
      <c r="AY12" s="4">
        <v>0.49431131894022379</v>
      </c>
      <c r="AZ12" s="4">
        <v>2.0165784198876127</v>
      </c>
      <c r="BA12" s="4">
        <v>28.070014312551393</v>
      </c>
      <c r="BB12" s="4">
        <v>1.2291142494455622</v>
      </c>
      <c r="BC12" s="4">
        <v>0.14331669528361615</v>
      </c>
      <c r="BD12" s="4">
        <v>28.00920475030621</v>
      </c>
      <c r="BE12" s="4">
        <v>87.928577946102507</v>
      </c>
      <c r="BF12" s="4">
        <v>13.243153294378924</v>
      </c>
      <c r="BG12" s="4">
        <v>33.929608410824848</v>
      </c>
      <c r="BH12" s="4">
        <v>17.465445740520067</v>
      </c>
      <c r="BI12" s="4">
        <v>1.7257339372050531</v>
      </c>
      <c r="BJ12" s="4">
        <v>3.4799424800474701</v>
      </c>
      <c r="BK12" s="4">
        <v>2.0838028204213943</v>
      </c>
      <c r="BL12" s="4">
        <v>1.9567707334764761</v>
      </c>
      <c r="BM12" s="4">
        <v>10.975946902378164</v>
      </c>
      <c r="BN12" s="4">
        <v>0</v>
      </c>
      <c r="BO12" s="5">
        <f t="shared" si="0"/>
        <v>3960.3284108472412</v>
      </c>
      <c r="BP12" s="4">
        <v>762.77108987284578</v>
      </c>
      <c r="BQ12" s="4">
        <v>0</v>
      </c>
      <c r="BR12" s="4">
        <v>0</v>
      </c>
      <c r="BS12" s="4">
        <v>0</v>
      </c>
      <c r="BT12" s="4">
        <v>0</v>
      </c>
      <c r="BU12" s="4">
        <v>2483.9346830494792</v>
      </c>
      <c r="BV12" s="4">
        <v>132.57578352792996</v>
      </c>
      <c r="BW12" s="4">
        <v>1062.8900443022592</v>
      </c>
      <c r="BX12" s="5">
        <f t="shared" si="1"/>
        <v>8402.5000115997555</v>
      </c>
    </row>
    <row r="13" spans="1:76" x14ac:dyDescent="0.2">
      <c r="A13" s="32" t="s">
        <v>67</v>
      </c>
      <c r="B13" s="12"/>
      <c r="C13" s="4">
        <v>270.70781480415923</v>
      </c>
      <c r="D13" s="4">
        <v>9.5446556660845143</v>
      </c>
      <c r="E13" s="4">
        <v>0</v>
      </c>
      <c r="F13" s="4">
        <v>24.319017881624056</v>
      </c>
      <c r="G13" s="4">
        <v>490.94425740582119</v>
      </c>
      <c r="H13" s="4">
        <v>398.8656858179404</v>
      </c>
      <c r="I13" s="4">
        <v>134.89293375421389</v>
      </c>
      <c r="J13" s="4">
        <v>130.98424540473187</v>
      </c>
      <c r="K13" s="4">
        <v>49.354446955068823</v>
      </c>
      <c r="L13" s="4">
        <v>80.144504020023305</v>
      </c>
      <c r="M13" s="4">
        <v>7255.6736022539653</v>
      </c>
      <c r="N13" s="4">
        <v>1168.6531857740254</v>
      </c>
      <c r="O13" s="4">
        <v>1480.8920968270634</v>
      </c>
      <c r="P13" s="4">
        <v>129.80216825490783</v>
      </c>
      <c r="Q13" s="4">
        <v>253.69039920396702</v>
      </c>
      <c r="R13" s="4">
        <v>89.574068251746368</v>
      </c>
      <c r="S13" s="4">
        <v>11.291832455652722</v>
      </c>
      <c r="T13" s="4">
        <v>90.061230404440522</v>
      </c>
      <c r="U13" s="4">
        <v>21.529383525051088</v>
      </c>
      <c r="V13" s="4">
        <v>90.566518164352175</v>
      </c>
      <c r="W13" s="4">
        <v>1.8916197511304487</v>
      </c>
      <c r="X13" s="4">
        <v>115.50666437810499</v>
      </c>
      <c r="Y13" s="4">
        <v>17.587682439225389</v>
      </c>
      <c r="Z13" s="4">
        <v>74.712157894429822</v>
      </c>
      <c r="AA13" s="4">
        <v>10.278899000811842</v>
      </c>
      <c r="AB13" s="4">
        <v>28.512588206016858</v>
      </c>
      <c r="AC13" s="4">
        <v>111.69310093182075</v>
      </c>
      <c r="AD13" s="4">
        <v>24.349915336788246</v>
      </c>
      <c r="AE13" s="4">
        <v>227.37521216757327</v>
      </c>
      <c r="AF13" s="4">
        <v>30.923212696379835</v>
      </c>
      <c r="AG13" s="4">
        <v>1.2543309399808837</v>
      </c>
      <c r="AH13" s="4">
        <v>0.13289198947300135</v>
      </c>
      <c r="AI13" s="4">
        <v>0</v>
      </c>
      <c r="AJ13" s="4">
        <v>12.524199325598858</v>
      </c>
      <c r="AK13" s="4">
        <v>0</v>
      </c>
      <c r="AL13" s="4">
        <v>11.517531950681137</v>
      </c>
      <c r="AM13" s="4">
        <v>5.3608045832686715</v>
      </c>
      <c r="AN13" s="4">
        <v>3.7140688803995424E-2</v>
      </c>
      <c r="AO13" s="4">
        <v>0</v>
      </c>
      <c r="AP13" s="4">
        <v>3.9933140455586016E-3</v>
      </c>
      <c r="AQ13" s="4">
        <v>6.7439894011698365E-2</v>
      </c>
      <c r="AR13" s="4">
        <v>0</v>
      </c>
      <c r="AS13" s="4">
        <v>1.1482413931674186E-2</v>
      </c>
      <c r="AT13" s="4">
        <v>21.460267073949982</v>
      </c>
      <c r="AU13" s="4">
        <v>12.099401435420607</v>
      </c>
      <c r="AV13" s="4">
        <v>34.010640228031114</v>
      </c>
      <c r="AW13" s="4">
        <v>4.5892327261505832</v>
      </c>
      <c r="AX13" s="4">
        <v>89.389009848606477</v>
      </c>
      <c r="AY13" s="4">
        <v>0.31360934532971796</v>
      </c>
      <c r="AZ13" s="4">
        <v>10.540148901996691</v>
      </c>
      <c r="BA13" s="4">
        <v>11.529526553780222</v>
      </c>
      <c r="BB13" s="4">
        <v>0.22382833452837211</v>
      </c>
      <c r="BC13" s="4">
        <v>0</v>
      </c>
      <c r="BD13" s="4">
        <v>125.50358086478599</v>
      </c>
      <c r="BE13" s="4">
        <v>16.2092247458461</v>
      </c>
      <c r="BF13" s="4">
        <v>8.1775961377955966</v>
      </c>
      <c r="BG13" s="4">
        <v>279.95378746261912</v>
      </c>
      <c r="BH13" s="4">
        <v>57.675293887538245</v>
      </c>
      <c r="BI13" s="4">
        <v>0.45593753267515069</v>
      </c>
      <c r="BJ13" s="4">
        <v>3.5913283478022064</v>
      </c>
      <c r="BK13" s="4">
        <v>0.95915474600678086</v>
      </c>
      <c r="BL13" s="4">
        <v>1.3365283630126557</v>
      </c>
      <c r="BM13" s="4">
        <v>54.27406784226141</v>
      </c>
      <c r="BN13" s="4">
        <v>0</v>
      </c>
      <c r="BO13" s="5">
        <f t="shared" si="0"/>
        <v>13587.525079105048</v>
      </c>
      <c r="BP13" s="4">
        <v>1150.9915997826556</v>
      </c>
      <c r="BQ13" s="4">
        <v>0</v>
      </c>
      <c r="BR13" s="4">
        <v>0</v>
      </c>
      <c r="BS13" s="4">
        <v>0.61444799999999999</v>
      </c>
      <c r="BT13" s="4">
        <v>23.455812733202475</v>
      </c>
      <c r="BU13" s="4">
        <v>11446.009498709062</v>
      </c>
      <c r="BV13" s="4">
        <v>1127.1697479729864</v>
      </c>
      <c r="BW13" s="4">
        <v>4157.4332223364108</v>
      </c>
      <c r="BX13" s="5">
        <f t="shared" si="1"/>
        <v>31493.199408639361</v>
      </c>
    </row>
    <row r="14" spans="1:76" x14ac:dyDescent="0.2">
      <c r="A14" s="32" t="s">
        <v>68</v>
      </c>
      <c r="B14" s="12"/>
      <c r="C14" s="4">
        <v>35.764031859451435</v>
      </c>
      <c r="D14" s="4">
        <v>0</v>
      </c>
      <c r="E14" s="4">
        <v>0</v>
      </c>
      <c r="F14" s="4">
        <v>0</v>
      </c>
      <c r="G14" s="4">
        <v>145.96753221229923</v>
      </c>
      <c r="H14" s="4">
        <v>3.1735156911710527E-2</v>
      </c>
      <c r="I14" s="4">
        <v>2.1755495253803181</v>
      </c>
      <c r="J14" s="4">
        <v>6.7146116968724871E-10</v>
      </c>
      <c r="K14" s="4">
        <v>0</v>
      </c>
      <c r="L14" s="4">
        <v>3.3513793311021299E-3</v>
      </c>
      <c r="M14" s="4">
        <v>53.332506418546352</v>
      </c>
      <c r="N14" s="4">
        <v>6086.8550177692905</v>
      </c>
      <c r="O14" s="4">
        <v>0.23122990607772054</v>
      </c>
      <c r="P14" s="4">
        <v>0</v>
      </c>
      <c r="Q14" s="4">
        <v>2.1081276067919471E-4</v>
      </c>
      <c r="R14" s="4">
        <v>0</v>
      </c>
      <c r="S14" s="4">
        <v>0</v>
      </c>
      <c r="T14" s="4">
        <v>0</v>
      </c>
      <c r="U14" s="4">
        <v>0</v>
      </c>
      <c r="V14" s="4">
        <v>0.88086643603921111</v>
      </c>
      <c r="W14" s="4">
        <v>0</v>
      </c>
      <c r="X14" s="4">
        <v>4.3520564415738025E-2</v>
      </c>
      <c r="Y14" s="4">
        <v>0</v>
      </c>
      <c r="Z14" s="4">
        <v>0</v>
      </c>
      <c r="AA14" s="4">
        <v>0</v>
      </c>
      <c r="AB14" s="4">
        <v>5.1181907915820308E-6</v>
      </c>
      <c r="AC14" s="4">
        <v>4.8472288473673492E-2</v>
      </c>
      <c r="AD14" s="4">
        <v>1.3552788347464204E-8</v>
      </c>
      <c r="AE14" s="4">
        <v>6.1447977145603803</v>
      </c>
      <c r="AF14" s="4">
        <v>2.1899747448434952</v>
      </c>
      <c r="AG14" s="4">
        <v>1.2646487100412271E-5</v>
      </c>
      <c r="AH14" s="4">
        <v>2.4983269641490692E-6</v>
      </c>
      <c r="AI14" s="4">
        <v>0</v>
      </c>
      <c r="AJ14" s="4">
        <v>3.3094241373695389E-5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1.9717839434690051E-4</v>
      </c>
      <c r="AQ14" s="4">
        <v>1.5168926050982645E-7</v>
      </c>
      <c r="AR14" s="4">
        <v>0</v>
      </c>
      <c r="AS14" s="4">
        <v>0</v>
      </c>
      <c r="AT14" s="4">
        <v>0</v>
      </c>
      <c r="AU14" s="4">
        <v>0</v>
      </c>
      <c r="AV14" s="4">
        <v>0.98268486265015109</v>
      </c>
      <c r="AW14" s="4">
        <v>30.23450976707413</v>
      </c>
      <c r="AX14" s="4">
        <v>103.68744407836397</v>
      </c>
      <c r="AY14" s="4">
        <v>0</v>
      </c>
      <c r="AZ14" s="4">
        <v>30.430382741019127</v>
      </c>
      <c r="BA14" s="4">
        <v>1.4775684955018251E-5</v>
      </c>
      <c r="BB14" s="4">
        <v>0</v>
      </c>
      <c r="BC14" s="4">
        <v>0</v>
      </c>
      <c r="BD14" s="4">
        <v>68.664042604652991</v>
      </c>
      <c r="BE14" s="4">
        <v>2.8324944899053821</v>
      </c>
      <c r="BF14" s="4">
        <v>147.43329017695569</v>
      </c>
      <c r="BG14" s="4">
        <v>2607.3498586928013</v>
      </c>
      <c r="BH14" s="4">
        <v>98.038273233470946</v>
      </c>
      <c r="BI14" s="4">
        <v>1.1524713782686025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5">
        <f t="shared" si="0"/>
        <v>9424.4745142907832</v>
      </c>
      <c r="BP14" s="4">
        <v>856.99750682064359</v>
      </c>
      <c r="BQ14" s="4">
        <v>0</v>
      </c>
      <c r="BR14" s="4">
        <v>345.02949744009175</v>
      </c>
      <c r="BS14" s="4">
        <v>0</v>
      </c>
      <c r="BT14" s="4">
        <v>74.951098569240841</v>
      </c>
      <c r="BU14" s="4">
        <v>8686.884853987518</v>
      </c>
      <c r="BV14" s="4">
        <v>838.3953159012317</v>
      </c>
      <c r="BW14" s="4">
        <v>11900.267494199685</v>
      </c>
      <c r="BX14" s="5">
        <f t="shared" si="1"/>
        <v>32127.000281209195</v>
      </c>
    </row>
    <row r="15" spans="1:76" x14ac:dyDescent="0.2">
      <c r="A15" s="32" t="s">
        <v>69</v>
      </c>
      <c r="B15" s="12"/>
      <c r="C15" s="4">
        <v>8.4770547886402454</v>
      </c>
      <c r="D15" s="4">
        <v>0</v>
      </c>
      <c r="E15" s="4">
        <v>0</v>
      </c>
      <c r="F15" s="4">
        <v>7.2878467672546972</v>
      </c>
      <c r="G15" s="4">
        <v>598.79294136457702</v>
      </c>
      <c r="H15" s="4">
        <v>30.096577478330676</v>
      </c>
      <c r="I15" s="4">
        <v>5.7498006462000109E-2</v>
      </c>
      <c r="J15" s="4">
        <v>64.797105592868235</v>
      </c>
      <c r="K15" s="4">
        <v>59.868174960115553</v>
      </c>
      <c r="L15" s="4">
        <v>5.6271571364369368</v>
      </c>
      <c r="M15" s="4">
        <v>373.50227003022195</v>
      </c>
      <c r="N15" s="4">
        <v>133.74752340574892</v>
      </c>
      <c r="O15" s="4">
        <v>579.78904853006543</v>
      </c>
      <c r="P15" s="4">
        <v>104.7396719241453</v>
      </c>
      <c r="Q15" s="4">
        <v>51.003784117001025</v>
      </c>
      <c r="R15" s="4">
        <v>86.03844085485872</v>
      </c>
      <c r="S15" s="4">
        <v>15.807709036683313</v>
      </c>
      <c r="T15" s="4">
        <v>65.50998495509063</v>
      </c>
      <c r="U15" s="4">
        <v>96.526562052854331</v>
      </c>
      <c r="V15" s="4">
        <v>316.71765683819581</v>
      </c>
      <c r="W15" s="4">
        <v>10.324062252960958</v>
      </c>
      <c r="X15" s="4">
        <v>87.343515965342476</v>
      </c>
      <c r="Y15" s="4">
        <v>31.162261906181488</v>
      </c>
      <c r="Z15" s="4">
        <v>0</v>
      </c>
      <c r="AA15" s="4">
        <v>0</v>
      </c>
      <c r="AB15" s="4">
        <v>6.5720593551428417</v>
      </c>
      <c r="AC15" s="4">
        <v>463.96053841986412</v>
      </c>
      <c r="AD15" s="4">
        <v>153.04494751211919</v>
      </c>
      <c r="AE15" s="4">
        <v>478.22447602654995</v>
      </c>
      <c r="AF15" s="4">
        <v>28.922189484017913</v>
      </c>
      <c r="AG15" s="4">
        <v>26.459691819244561</v>
      </c>
      <c r="AH15" s="4">
        <v>9.1412739231668556E-3</v>
      </c>
      <c r="AI15" s="4">
        <v>1.4299632959106572</v>
      </c>
      <c r="AJ15" s="4">
        <v>19.523013367342134</v>
      </c>
      <c r="AK15" s="4">
        <v>6.161372638670184E-4</v>
      </c>
      <c r="AL15" s="4">
        <v>12.822591317604367</v>
      </c>
      <c r="AM15" s="4">
        <v>4.4488261136132537E-2</v>
      </c>
      <c r="AN15" s="4">
        <v>0.39056266549554342</v>
      </c>
      <c r="AO15" s="4">
        <v>0</v>
      </c>
      <c r="AP15" s="4">
        <v>0.14339212158069084</v>
      </c>
      <c r="AQ15" s="4">
        <v>0.46884362588169237</v>
      </c>
      <c r="AR15" s="4">
        <v>0.2478398366003649</v>
      </c>
      <c r="AS15" s="4">
        <v>1.1569440156047486</v>
      </c>
      <c r="AT15" s="4">
        <v>16.692307496669564</v>
      </c>
      <c r="AU15" s="4">
        <v>30.625270794523093</v>
      </c>
      <c r="AV15" s="4">
        <v>2.8804085783416631</v>
      </c>
      <c r="AW15" s="4">
        <v>6.5413734763355151</v>
      </c>
      <c r="AX15" s="4">
        <v>14.880477511945662</v>
      </c>
      <c r="AY15" s="4">
        <v>0.33850608669360027</v>
      </c>
      <c r="AZ15" s="4">
        <v>4.0235149864027884</v>
      </c>
      <c r="BA15" s="4">
        <v>1.9672625396531558</v>
      </c>
      <c r="BB15" s="4">
        <v>0.24632140179062881</v>
      </c>
      <c r="BC15" s="4">
        <v>7.8440814197421063E-2</v>
      </c>
      <c r="BD15" s="4">
        <v>51.463128699214337</v>
      </c>
      <c r="BE15" s="4">
        <v>20.449628115574882</v>
      </c>
      <c r="BF15" s="4">
        <v>0.97104681024042849</v>
      </c>
      <c r="BG15" s="4">
        <v>16.842205197985319</v>
      </c>
      <c r="BH15" s="4">
        <v>15.191716712393266</v>
      </c>
      <c r="BI15" s="4">
        <v>0.35671421694850591</v>
      </c>
      <c r="BJ15" s="4">
        <v>1.178811518590241</v>
      </c>
      <c r="BK15" s="4">
        <v>0.27167847056727806</v>
      </c>
      <c r="BL15" s="4">
        <v>12.726415867282881</v>
      </c>
      <c r="BM15" s="4">
        <v>7.3739130607474657</v>
      </c>
      <c r="BN15" s="4">
        <v>0</v>
      </c>
      <c r="BO15" s="5">
        <f t="shared" si="0"/>
        <v>4125.7372888554155</v>
      </c>
      <c r="BP15" s="4">
        <v>550.08804914541622</v>
      </c>
      <c r="BQ15" s="4">
        <v>0</v>
      </c>
      <c r="BR15" s="4">
        <v>0</v>
      </c>
      <c r="BS15" s="4">
        <v>29.911612909237235</v>
      </c>
      <c r="BT15" s="4">
        <v>29.163924757628038</v>
      </c>
      <c r="BU15" s="4">
        <v>1807.398192964627</v>
      </c>
      <c r="BV15" s="4">
        <v>392.30009228310024</v>
      </c>
      <c r="BW15" s="4">
        <v>625.20111999296751</v>
      </c>
      <c r="BX15" s="5">
        <f t="shared" si="1"/>
        <v>7559.8002809083919</v>
      </c>
    </row>
    <row r="16" spans="1:76" x14ac:dyDescent="0.2">
      <c r="A16" s="32" t="s">
        <v>70</v>
      </c>
      <c r="B16" s="12"/>
      <c r="C16" s="4">
        <v>1.6365630895705874</v>
      </c>
      <c r="D16" s="4">
        <v>0</v>
      </c>
      <c r="E16" s="4">
        <v>0</v>
      </c>
      <c r="F16" s="4">
        <v>12.689798092474588</v>
      </c>
      <c r="G16" s="4">
        <v>273.85800254613514</v>
      </c>
      <c r="H16" s="4">
        <v>16.520877662534986</v>
      </c>
      <c r="I16" s="4">
        <v>1.4392937828127284</v>
      </c>
      <c r="J16" s="4">
        <v>0</v>
      </c>
      <c r="K16" s="4">
        <v>0</v>
      </c>
      <c r="L16" s="4">
        <v>0.61164954021930307</v>
      </c>
      <c r="M16" s="4">
        <v>23.799841071358294</v>
      </c>
      <c r="N16" s="4">
        <v>67.773944445687604</v>
      </c>
      <c r="O16" s="4">
        <v>28.624680786288113</v>
      </c>
      <c r="P16" s="4">
        <v>435.56145990204328</v>
      </c>
      <c r="Q16" s="4">
        <v>70.317928642318805</v>
      </c>
      <c r="R16" s="4">
        <v>17.062276443759828</v>
      </c>
      <c r="S16" s="4">
        <v>5.4268423743350702</v>
      </c>
      <c r="T16" s="4">
        <v>10.412805922688792</v>
      </c>
      <c r="U16" s="4">
        <v>1.1628241633771634</v>
      </c>
      <c r="V16" s="4">
        <v>63.903224948135154</v>
      </c>
      <c r="W16" s="4">
        <v>1.0108829748229626E-3</v>
      </c>
      <c r="X16" s="4">
        <v>6.6541522583506012</v>
      </c>
      <c r="Y16" s="4">
        <v>1.2701409927019123</v>
      </c>
      <c r="Z16" s="4">
        <v>0</v>
      </c>
      <c r="AA16" s="4">
        <v>0</v>
      </c>
      <c r="AB16" s="4">
        <v>0.95935617358060132</v>
      </c>
      <c r="AC16" s="4">
        <v>702.59984214937094</v>
      </c>
      <c r="AD16" s="4">
        <v>84.726900045209348</v>
      </c>
      <c r="AE16" s="4">
        <v>1.4373228032926946</v>
      </c>
      <c r="AF16" s="4">
        <v>3.46397946132403E-2</v>
      </c>
      <c r="AG16" s="4">
        <v>3.3758501970044E-2</v>
      </c>
      <c r="AH16" s="4">
        <v>4.6860257180493158E-5</v>
      </c>
      <c r="AI16" s="4">
        <v>0</v>
      </c>
      <c r="AJ16" s="4">
        <v>2.6213276029590408E-4</v>
      </c>
      <c r="AK16" s="4">
        <v>0</v>
      </c>
      <c r="AL16" s="4">
        <v>3.3591836996138578</v>
      </c>
      <c r="AM16" s="4">
        <v>0</v>
      </c>
      <c r="AN16" s="4">
        <v>0</v>
      </c>
      <c r="AO16" s="4">
        <v>0</v>
      </c>
      <c r="AP16" s="4">
        <v>0</v>
      </c>
      <c r="AQ16" s="4">
        <v>9.6921365924151636E-6</v>
      </c>
      <c r="AR16" s="4">
        <v>0</v>
      </c>
      <c r="AS16" s="4">
        <v>0</v>
      </c>
      <c r="AT16" s="4">
        <v>33.581634862570461</v>
      </c>
      <c r="AU16" s="4">
        <v>69.173009395500372</v>
      </c>
      <c r="AV16" s="4">
        <v>1.5782566229011001</v>
      </c>
      <c r="AW16" s="4">
        <v>6.4026805057032936</v>
      </c>
      <c r="AX16" s="4">
        <v>1.0979207083971008</v>
      </c>
      <c r="AY16" s="4">
        <v>0</v>
      </c>
      <c r="AZ16" s="4">
        <v>6.4343445668514319</v>
      </c>
      <c r="BA16" s="4">
        <v>4.3646773439188427E-8</v>
      </c>
      <c r="BB16" s="4">
        <v>0</v>
      </c>
      <c r="BC16" s="4">
        <v>0</v>
      </c>
      <c r="BD16" s="4">
        <v>18.500808048846199</v>
      </c>
      <c r="BE16" s="4">
        <v>0.25492174771861198</v>
      </c>
      <c r="BF16" s="4">
        <v>0</v>
      </c>
      <c r="BG16" s="4">
        <v>0.76635810253345726</v>
      </c>
      <c r="BH16" s="4">
        <v>3.0386816618891553E-2</v>
      </c>
      <c r="BI16" s="4">
        <v>0</v>
      </c>
      <c r="BJ16" s="4">
        <v>0</v>
      </c>
      <c r="BK16" s="4">
        <v>0</v>
      </c>
      <c r="BL16" s="4">
        <v>0</v>
      </c>
      <c r="BM16" s="4">
        <v>1.0245910568094727</v>
      </c>
      <c r="BN16" s="4">
        <v>0</v>
      </c>
      <c r="BO16" s="5">
        <f t="shared" si="0"/>
        <v>1970.723551878669</v>
      </c>
      <c r="BP16" s="4">
        <v>104.14400035265689</v>
      </c>
      <c r="BQ16" s="4">
        <v>0</v>
      </c>
      <c r="BR16" s="4">
        <v>0</v>
      </c>
      <c r="BS16" s="4">
        <v>13.882080985551365</v>
      </c>
      <c r="BT16" s="4">
        <v>43.053688342477045</v>
      </c>
      <c r="BU16" s="4">
        <v>607.66236103479559</v>
      </c>
      <c r="BV16" s="4">
        <v>72.721882320555721</v>
      </c>
      <c r="BW16" s="4">
        <v>141.21221682536793</v>
      </c>
      <c r="BX16" s="5">
        <f t="shared" si="1"/>
        <v>2953.3997817400741</v>
      </c>
    </row>
    <row r="17" spans="1:76" x14ac:dyDescent="0.2">
      <c r="A17" s="32" t="s">
        <v>71</v>
      </c>
      <c r="B17" s="12"/>
      <c r="C17" s="4">
        <v>0</v>
      </c>
      <c r="D17" s="4">
        <v>0</v>
      </c>
      <c r="E17" s="4">
        <v>0</v>
      </c>
      <c r="F17" s="4">
        <v>11.808746775557989</v>
      </c>
      <c r="G17" s="4">
        <v>9.1511000791480495</v>
      </c>
      <c r="H17" s="4">
        <v>0.17910874091270323</v>
      </c>
      <c r="I17" s="4">
        <v>0.17142496332039853</v>
      </c>
      <c r="J17" s="4">
        <v>0</v>
      </c>
      <c r="K17" s="4">
        <v>0</v>
      </c>
      <c r="L17" s="4">
        <v>28.323084110987654</v>
      </c>
      <c r="M17" s="4">
        <v>168.74396610021776</v>
      </c>
      <c r="N17" s="4">
        <v>0.15706998910025294</v>
      </c>
      <c r="O17" s="4">
        <v>16.881382543208936</v>
      </c>
      <c r="P17" s="4">
        <v>98.518553945100507</v>
      </c>
      <c r="Q17" s="4">
        <v>3617.6401750451923</v>
      </c>
      <c r="R17" s="4">
        <v>1669.1325028762526</v>
      </c>
      <c r="S17" s="4">
        <v>22.678641487915456</v>
      </c>
      <c r="T17" s="4">
        <v>285.20780356758246</v>
      </c>
      <c r="U17" s="4">
        <v>353.27635227710005</v>
      </c>
      <c r="V17" s="4">
        <v>78.541142341165951</v>
      </c>
      <c r="W17" s="4">
        <v>40.146619004588359</v>
      </c>
      <c r="X17" s="4">
        <v>49.74181184935145</v>
      </c>
      <c r="Y17" s="4">
        <v>33.980403913285897</v>
      </c>
      <c r="Z17" s="4">
        <v>0</v>
      </c>
      <c r="AA17" s="4">
        <v>0</v>
      </c>
      <c r="AB17" s="4">
        <v>0.27187345002217711</v>
      </c>
      <c r="AC17" s="4">
        <v>485.54630680275255</v>
      </c>
      <c r="AD17" s="4">
        <v>4.0843932164956467</v>
      </c>
      <c r="AE17" s="4">
        <v>4.74238175782253</v>
      </c>
      <c r="AF17" s="4">
        <v>4.6242406154565685E-3</v>
      </c>
      <c r="AG17" s="4">
        <v>1.1094142158397868E-3</v>
      </c>
      <c r="AH17" s="4">
        <v>8.6893456723837327E-4</v>
      </c>
      <c r="AI17" s="4">
        <v>0</v>
      </c>
      <c r="AJ17" s="4">
        <v>5.8271228450694247E-3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9.8834211821309721E-4</v>
      </c>
      <c r="AQ17" s="4">
        <v>0</v>
      </c>
      <c r="AR17" s="4">
        <v>0</v>
      </c>
      <c r="AS17" s="4">
        <v>0</v>
      </c>
      <c r="AT17" s="4">
        <v>14.719885869234641</v>
      </c>
      <c r="AU17" s="4">
        <v>30.892434811214233</v>
      </c>
      <c r="AV17" s="4">
        <v>0.43319214104021109</v>
      </c>
      <c r="AW17" s="4">
        <v>4.2827667969820016E-3</v>
      </c>
      <c r="AX17" s="4">
        <v>5.6143395608751957E-2</v>
      </c>
      <c r="AY17" s="4">
        <v>0</v>
      </c>
      <c r="AZ17" s="4">
        <v>0.14869469815920444</v>
      </c>
      <c r="BA17" s="4">
        <v>0</v>
      </c>
      <c r="BB17" s="4">
        <v>0</v>
      </c>
      <c r="BC17" s="4">
        <v>0</v>
      </c>
      <c r="BD17" s="4">
        <v>1.643626580591963</v>
      </c>
      <c r="BE17" s="4">
        <v>0.27410339651596749</v>
      </c>
      <c r="BF17" s="4">
        <v>0</v>
      </c>
      <c r="BG17" s="4">
        <v>0</v>
      </c>
      <c r="BH17" s="4">
        <v>0</v>
      </c>
      <c r="BI17" s="4">
        <v>0</v>
      </c>
      <c r="BJ17" s="4">
        <v>2.560205281057967E-2</v>
      </c>
      <c r="BK17" s="4">
        <v>0</v>
      </c>
      <c r="BL17" s="4">
        <v>0</v>
      </c>
      <c r="BM17" s="4">
        <v>0</v>
      </c>
      <c r="BN17" s="4">
        <v>0</v>
      </c>
      <c r="BO17" s="5">
        <f t="shared" si="0"/>
        <v>7027.1362286034164</v>
      </c>
      <c r="BP17" s="4">
        <v>10.120446173422952</v>
      </c>
      <c r="BQ17" s="4">
        <v>0</v>
      </c>
      <c r="BR17" s="4">
        <v>0</v>
      </c>
      <c r="BS17" s="4">
        <v>0</v>
      </c>
      <c r="BT17" s="4">
        <v>6.3916535470166957</v>
      </c>
      <c r="BU17" s="4">
        <v>2012.074003781544</v>
      </c>
      <c r="BV17" s="4">
        <v>331.81473516238367</v>
      </c>
      <c r="BW17" s="4">
        <v>1428.2636918401345</v>
      </c>
      <c r="BX17" s="5">
        <f t="shared" si="1"/>
        <v>10815.800759107919</v>
      </c>
    </row>
    <row r="18" spans="1:76" x14ac:dyDescent="0.2">
      <c r="A18" s="32" t="s">
        <v>72</v>
      </c>
      <c r="B18" s="12"/>
      <c r="C18" s="4">
        <v>3.6528978655800173</v>
      </c>
      <c r="D18" s="4">
        <v>0</v>
      </c>
      <c r="E18" s="4">
        <v>1.4636924776864575</v>
      </c>
      <c r="F18" s="4">
        <v>4.5221353268010605</v>
      </c>
      <c r="G18" s="4">
        <v>198.26403343670134</v>
      </c>
      <c r="H18" s="4">
        <v>18.897225856061578</v>
      </c>
      <c r="I18" s="4">
        <v>15.198574453453556</v>
      </c>
      <c r="J18" s="4">
        <v>23.871455077070721</v>
      </c>
      <c r="K18" s="4">
        <v>2.7539029470394607</v>
      </c>
      <c r="L18" s="4">
        <v>15.005301492722488</v>
      </c>
      <c r="M18" s="4">
        <v>124.79745395788245</v>
      </c>
      <c r="N18" s="4">
        <v>1.0479470936710193</v>
      </c>
      <c r="O18" s="4">
        <v>28.541811270322082</v>
      </c>
      <c r="P18" s="4">
        <v>68.796234497336883</v>
      </c>
      <c r="Q18" s="4">
        <v>82.155961951683352</v>
      </c>
      <c r="R18" s="4">
        <v>520.8352402967389</v>
      </c>
      <c r="S18" s="4">
        <v>38.143397648794732</v>
      </c>
      <c r="T18" s="4">
        <v>30.519856179188817</v>
      </c>
      <c r="U18" s="4">
        <v>131.15628535555527</v>
      </c>
      <c r="V18" s="4">
        <v>153.97363124578612</v>
      </c>
      <c r="W18" s="4">
        <v>22.48358150681689</v>
      </c>
      <c r="X18" s="4">
        <v>60.628067751912468</v>
      </c>
      <c r="Y18" s="4">
        <v>226.35228825760981</v>
      </c>
      <c r="Z18" s="4">
        <v>0</v>
      </c>
      <c r="AA18" s="4">
        <v>5.832459484733028</v>
      </c>
      <c r="AB18" s="4">
        <v>1.530751330584212</v>
      </c>
      <c r="AC18" s="4">
        <v>450.60711204622191</v>
      </c>
      <c r="AD18" s="4">
        <v>6.9160873547110553</v>
      </c>
      <c r="AE18" s="4">
        <v>26.018638442547363</v>
      </c>
      <c r="AF18" s="4">
        <v>28.115281080663397</v>
      </c>
      <c r="AG18" s="4">
        <v>5.2335674451349199</v>
      </c>
      <c r="AH18" s="4">
        <v>8.4538701139895553E-4</v>
      </c>
      <c r="AI18" s="4">
        <v>0.23933776748771485</v>
      </c>
      <c r="AJ18" s="4">
        <v>6.867458329578309E-3</v>
      </c>
      <c r="AK18" s="4">
        <v>6.4565140150049549E-2</v>
      </c>
      <c r="AL18" s="4">
        <v>23.822202058453957</v>
      </c>
      <c r="AM18" s="4">
        <v>0</v>
      </c>
      <c r="AN18" s="4">
        <v>0.10692896497884133</v>
      </c>
      <c r="AO18" s="4">
        <v>8.7405859861639197</v>
      </c>
      <c r="AP18" s="4">
        <v>3.0592686034408682E-2</v>
      </c>
      <c r="AQ18" s="4">
        <v>2.6517560499975295</v>
      </c>
      <c r="AR18" s="4">
        <v>2.1289605830694311</v>
      </c>
      <c r="AS18" s="4">
        <v>4.0941139974443921</v>
      </c>
      <c r="AT18" s="4">
        <v>21.839480616716706</v>
      </c>
      <c r="AU18" s="4">
        <v>31.175894651291113</v>
      </c>
      <c r="AV18" s="4">
        <v>1.0532984483801513</v>
      </c>
      <c r="AW18" s="4">
        <v>1.6679913828888697</v>
      </c>
      <c r="AX18" s="4">
        <v>1.1597268114935628</v>
      </c>
      <c r="AY18" s="4">
        <v>2.0600728571603319</v>
      </c>
      <c r="AZ18" s="4">
        <v>4.189673062714804</v>
      </c>
      <c r="BA18" s="4">
        <v>0.18194281647682345</v>
      </c>
      <c r="BB18" s="4">
        <v>3.2061587821264143E-2</v>
      </c>
      <c r="BC18" s="4">
        <v>0</v>
      </c>
      <c r="BD18" s="4">
        <v>4.5821845197666118</v>
      </c>
      <c r="BE18" s="4">
        <v>45.597999541999961</v>
      </c>
      <c r="BF18" s="4">
        <v>2.6911597652544677</v>
      </c>
      <c r="BG18" s="4">
        <v>9.6191105687867076</v>
      </c>
      <c r="BH18" s="4">
        <v>3.7342031320598554</v>
      </c>
      <c r="BI18" s="4">
        <v>1.5811307538479324</v>
      </c>
      <c r="BJ18" s="4">
        <v>4.9308973966953426E-2</v>
      </c>
      <c r="BK18" s="4">
        <v>0.91990641337068835</v>
      </c>
      <c r="BL18" s="4">
        <v>6.8397348176553914</v>
      </c>
      <c r="BM18" s="4">
        <v>2.2137348980374418</v>
      </c>
      <c r="BN18" s="4">
        <v>0</v>
      </c>
      <c r="BO18" s="5">
        <f t="shared" si="0"/>
        <v>2480.3902448298222</v>
      </c>
      <c r="BP18" s="4">
        <v>177.05761713481422</v>
      </c>
      <c r="BQ18" s="4">
        <v>0</v>
      </c>
      <c r="BR18" s="4">
        <v>0</v>
      </c>
      <c r="BS18" s="4">
        <v>1150.4375294684107</v>
      </c>
      <c r="BT18" s="4">
        <v>5.1215375240584811</v>
      </c>
      <c r="BU18" s="4">
        <v>1139.3471922291515</v>
      </c>
      <c r="BV18" s="4">
        <v>170.07418964953857</v>
      </c>
      <c r="BW18" s="4">
        <v>466.67162849992371</v>
      </c>
      <c r="BX18" s="5">
        <f t="shared" si="1"/>
        <v>5589.0999393357197</v>
      </c>
    </row>
    <row r="19" spans="1:76" x14ac:dyDescent="0.2">
      <c r="A19" s="32" t="s">
        <v>73</v>
      </c>
      <c r="B19" s="12"/>
      <c r="C19" s="4">
        <v>1.1879780514799831</v>
      </c>
      <c r="D19" s="4">
        <v>0</v>
      </c>
      <c r="E19" s="4">
        <v>0</v>
      </c>
      <c r="F19" s="4">
        <v>2.2914386343522969E-2</v>
      </c>
      <c r="G19" s="4">
        <v>3.1326721249775251E-2</v>
      </c>
      <c r="H19" s="4">
        <v>2.1997973657607353</v>
      </c>
      <c r="I19" s="4">
        <v>0</v>
      </c>
      <c r="J19" s="4">
        <v>8.0138647660691772E-2</v>
      </c>
      <c r="K19" s="4">
        <v>0.80333669597209967</v>
      </c>
      <c r="L19" s="4">
        <v>2.9242397095191226</v>
      </c>
      <c r="M19" s="4">
        <v>57.142667989367453</v>
      </c>
      <c r="N19" s="4">
        <v>54.746573174615591</v>
      </c>
      <c r="O19" s="4">
        <v>7.2327413058463066E-3</v>
      </c>
      <c r="P19" s="4">
        <v>0</v>
      </c>
      <c r="Q19" s="4">
        <v>1.8190937791895325</v>
      </c>
      <c r="R19" s="4">
        <v>11.183977550212404</v>
      </c>
      <c r="S19" s="4">
        <v>1016.2877748349042</v>
      </c>
      <c r="T19" s="4">
        <v>88.836610332575049</v>
      </c>
      <c r="U19" s="4">
        <v>72.68589290790311</v>
      </c>
      <c r="V19" s="4">
        <v>220.13803457620855</v>
      </c>
      <c r="W19" s="4">
        <v>22.998925407773779</v>
      </c>
      <c r="X19" s="4">
        <v>5.6066073365179712</v>
      </c>
      <c r="Y19" s="4">
        <v>41.983171029727245</v>
      </c>
      <c r="Z19" s="4">
        <v>0</v>
      </c>
      <c r="AA19" s="4">
        <v>0.24300338578176617</v>
      </c>
      <c r="AB19" s="4">
        <v>0.72397812697405206</v>
      </c>
      <c r="AC19" s="4">
        <v>338.24156922480154</v>
      </c>
      <c r="AD19" s="4">
        <v>61.420037549783821</v>
      </c>
      <c r="AE19" s="4">
        <v>30.420612924522082</v>
      </c>
      <c r="AF19" s="4">
        <v>39.117034360025265</v>
      </c>
      <c r="AG19" s="4">
        <v>1.1556063722592875</v>
      </c>
      <c r="AH19" s="4">
        <v>1.7924140325497628E-3</v>
      </c>
      <c r="AI19" s="4">
        <v>0</v>
      </c>
      <c r="AJ19" s="4">
        <v>17.526280412276861</v>
      </c>
      <c r="AK19" s="4">
        <v>13.989137788260647</v>
      </c>
      <c r="AL19" s="4">
        <v>2.5359837284206761</v>
      </c>
      <c r="AM19" s="4">
        <v>9.8016058094338345E-5</v>
      </c>
      <c r="AN19" s="4">
        <v>31.14935716143874</v>
      </c>
      <c r="AO19" s="4">
        <v>495.37256036430875</v>
      </c>
      <c r="AP19" s="4">
        <v>122.12471656282393</v>
      </c>
      <c r="AQ19" s="4">
        <v>6.7582086483499575</v>
      </c>
      <c r="AR19" s="4">
        <v>9.7122188907113554</v>
      </c>
      <c r="AS19" s="4">
        <v>47.737578201984441</v>
      </c>
      <c r="AT19" s="4">
        <v>5.4809646426661178</v>
      </c>
      <c r="AU19" s="4">
        <v>0</v>
      </c>
      <c r="AV19" s="4">
        <v>0.58426015849896862</v>
      </c>
      <c r="AW19" s="4">
        <v>52.020760249681125</v>
      </c>
      <c r="AX19" s="4">
        <v>10.954832473995564</v>
      </c>
      <c r="AY19" s="4">
        <v>25.646468600226125</v>
      </c>
      <c r="AZ19" s="4">
        <v>4.5981249736517054</v>
      </c>
      <c r="BA19" s="4">
        <v>3.9300369017938444E-2</v>
      </c>
      <c r="BB19" s="4">
        <v>0</v>
      </c>
      <c r="BC19" s="4">
        <v>0</v>
      </c>
      <c r="BD19" s="4">
        <v>6.918979068977138E-2</v>
      </c>
      <c r="BE19" s="4">
        <v>47.124067547083889</v>
      </c>
      <c r="BF19" s="4">
        <v>4.0713530918297769</v>
      </c>
      <c r="BG19" s="4">
        <v>35.364888143044219</v>
      </c>
      <c r="BH19" s="4">
        <v>2.2160415987245599</v>
      </c>
      <c r="BI19" s="4">
        <v>0.2533279067257197</v>
      </c>
      <c r="BJ19" s="4">
        <v>0</v>
      </c>
      <c r="BK19" s="4">
        <v>0</v>
      </c>
      <c r="BL19" s="4">
        <v>63.173151444105059</v>
      </c>
      <c r="BM19" s="4">
        <v>0.18756620438228597</v>
      </c>
      <c r="BN19" s="4">
        <v>0</v>
      </c>
      <c r="BO19" s="5">
        <f t="shared" si="0"/>
        <v>3070.7003645654227</v>
      </c>
      <c r="BP19" s="4">
        <v>1239.4685259254504</v>
      </c>
      <c r="BQ19" s="4">
        <v>0</v>
      </c>
      <c r="BR19" s="4">
        <v>0</v>
      </c>
      <c r="BS19" s="4">
        <v>4471.3056155145541</v>
      </c>
      <c r="BT19" s="4">
        <v>2.2302617016626058</v>
      </c>
      <c r="BU19" s="4">
        <v>3884.1542247020584</v>
      </c>
      <c r="BV19" s="4">
        <v>521.86116357980029</v>
      </c>
      <c r="BW19" s="4">
        <v>1918.0792963583103</v>
      </c>
      <c r="BX19" s="5">
        <f t="shared" si="1"/>
        <v>15107.799452347259</v>
      </c>
    </row>
    <row r="20" spans="1:76" x14ac:dyDescent="0.2">
      <c r="A20" s="32" t="s">
        <v>74</v>
      </c>
      <c r="B20" s="12"/>
      <c r="C20" s="4">
        <v>3.3699738999762383</v>
      </c>
      <c r="D20" s="4">
        <v>0</v>
      </c>
      <c r="E20" s="4">
        <v>1.1841104708427803</v>
      </c>
      <c r="F20" s="4">
        <v>0.40561496319116663</v>
      </c>
      <c r="G20" s="4">
        <v>0.83087877480650507</v>
      </c>
      <c r="H20" s="4">
        <v>15.035017965163803</v>
      </c>
      <c r="I20" s="4">
        <v>0</v>
      </c>
      <c r="J20" s="4">
        <v>0</v>
      </c>
      <c r="K20" s="4">
        <v>0</v>
      </c>
      <c r="L20" s="4">
        <v>4.4778378196047202</v>
      </c>
      <c r="M20" s="4">
        <v>25.326676177042998</v>
      </c>
      <c r="N20" s="4">
        <v>0.16578534323785632</v>
      </c>
      <c r="O20" s="4">
        <v>1.317607237325779</v>
      </c>
      <c r="P20" s="4">
        <v>5.2637755226060845E-2</v>
      </c>
      <c r="Q20" s="4">
        <v>85.160329127259018</v>
      </c>
      <c r="R20" s="4">
        <v>6.1355333620163606</v>
      </c>
      <c r="S20" s="4">
        <v>129.44796454460038</v>
      </c>
      <c r="T20" s="4">
        <v>428.50725165436359</v>
      </c>
      <c r="U20" s="4">
        <v>202.56231735497369</v>
      </c>
      <c r="V20" s="4">
        <v>1253.956764619232</v>
      </c>
      <c r="W20" s="4">
        <v>1.3020345338184485</v>
      </c>
      <c r="X20" s="4">
        <v>16.631187977801432</v>
      </c>
      <c r="Y20" s="4">
        <v>416.10756318605081</v>
      </c>
      <c r="Z20" s="4">
        <v>0.65928428196507238</v>
      </c>
      <c r="AA20" s="4">
        <v>0</v>
      </c>
      <c r="AB20" s="4">
        <v>0</v>
      </c>
      <c r="AC20" s="4">
        <v>687.1962473571383</v>
      </c>
      <c r="AD20" s="4">
        <v>45.44528330477295</v>
      </c>
      <c r="AE20" s="4">
        <v>85.586285295804316</v>
      </c>
      <c r="AF20" s="4">
        <v>6.9905767000946204</v>
      </c>
      <c r="AG20" s="4">
        <v>2.2112997377919461</v>
      </c>
      <c r="AH20" s="4">
        <v>9.5201984070019763E-4</v>
      </c>
      <c r="AI20" s="4">
        <v>0</v>
      </c>
      <c r="AJ20" s="4">
        <v>1.453625965685618E-2</v>
      </c>
      <c r="AK20" s="4">
        <v>0</v>
      </c>
      <c r="AL20" s="4">
        <v>0</v>
      </c>
      <c r="AM20" s="4">
        <v>0</v>
      </c>
      <c r="AN20" s="4">
        <v>13.36424557857308</v>
      </c>
      <c r="AO20" s="4">
        <v>3.1461656709599524</v>
      </c>
      <c r="AP20" s="4">
        <v>2.1363868998123787</v>
      </c>
      <c r="AQ20" s="4">
        <v>2.3891887118092375E-4</v>
      </c>
      <c r="AR20" s="4">
        <v>0</v>
      </c>
      <c r="AS20" s="4">
        <v>0</v>
      </c>
      <c r="AT20" s="4">
        <v>5.5715883407660529</v>
      </c>
      <c r="AU20" s="4">
        <v>7.9536605016827471</v>
      </c>
      <c r="AV20" s="4">
        <v>0.18831308573680372</v>
      </c>
      <c r="AW20" s="4">
        <v>10.743779859769582</v>
      </c>
      <c r="AX20" s="4">
        <v>0.14426081335624441</v>
      </c>
      <c r="AY20" s="4">
        <v>0</v>
      </c>
      <c r="AZ20" s="4">
        <v>1.1453717532902115</v>
      </c>
      <c r="BA20" s="4">
        <v>0.39585760278644977</v>
      </c>
      <c r="BB20" s="4">
        <v>0</v>
      </c>
      <c r="BC20" s="4">
        <v>0</v>
      </c>
      <c r="BD20" s="4">
        <v>4.7726620133816182E-6</v>
      </c>
      <c r="BE20" s="4">
        <v>13.074020643850323</v>
      </c>
      <c r="BF20" s="4">
        <v>0</v>
      </c>
      <c r="BG20" s="4">
        <v>0</v>
      </c>
      <c r="BH20" s="4">
        <v>1.0391957722931191</v>
      </c>
      <c r="BI20" s="4">
        <v>2.8176806560013286</v>
      </c>
      <c r="BJ20" s="4">
        <v>0.19371338242719113</v>
      </c>
      <c r="BK20" s="4">
        <v>0.32559990861298876</v>
      </c>
      <c r="BL20" s="4">
        <v>3.5941299962868039</v>
      </c>
      <c r="BM20" s="4">
        <v>1.0899295912022322</v>
      </c>
      <c r="BN20" s="4">
        <v>0</v>
      </c>
      <c r="BO20" s="5">
        <f t="shared" si="0"/>
        <v>3487.0056954725401</v>
      </c>
      <c r="BP20" s="4">
        <v>1279.2393242416938</v>
      </c>
      <c r="BQ20" s="4">
        <v>0</v>
      </c>
      <c r="BR20" s="4">
        <v>0</v>
      </c>
      <c r="BS20" s="4">
        <v>1402.7935560954625</v>
      </c>
      <c r="BT20" s="4">
        <v>47.808665600541246</v>
      </c>
      <c r="BU20" s="4">
        <v>1739.6263652993621</v>
      </c>
      <c r="BV20" s="4">
        <v>274.64463061120603</v>
      </c>
      <c r="BW20" s="4">
        <v>800.48113035668666</v>
      </c>
      <c r="BX20" s="5">
        <f t="shared" si="1"/>
        <v>9031.5993676774924</v>
      </c>
    </row>
    <row r="21" spans="1:76" x14ac:dyDescent="0.2">
      <c r="A21" s="32" t="s">
        <v>75</v>
      </c>
      <c r="B21" s="12"/>
      <c r="C21" s="4">
        <v>7.7618954895878982</v>
      </c>
      <c r="D21" s="4">
        <v>25.996693526600978</v>
      </c>
      <c r="E21" s="4">
        <v>0.77773106339672371</v>
      </c>
      <c r="F21" s="4">
        <v>0.14599537977215341</v>
      </c>
      <c r="G21" s="4">
        <v>0.36556898141415478</v>
      </c>
      <c r="H21" s="4">
        <v>0</v>
      </c>
      <c r="I21" s="4">
        <v>4.9641477988061948E-2</v>
      </c>
      <c r="J21" s="4">
        <v>0</v>
      </c>
      <c r="K21" s="4">
        <v>0</v>
      </c>
      <c r="L21" s="4">
        <v>15.036099604010401</v>
      </c>
      <c r="M21" s="4">
        <v>110.5177931471792</v>
      </c>
      <c r="N21" s="4">
        <v>2.5692582888571196</v>
      </c>
      <c r="O21" s="4">
        <v>56.150425862053424</v>
      </c>
      <c r="P21" s="4">
        <v>1.9496359838753259</v>
      </c>
      <c r="Q21" s="4">
        <v>22.478205367815988</v>
      </c>
      <c r="R21" s="4">
        <v>32.00898334776879</v>
      </c>
      <c r="S21" s="4">
        <v>39.455667201833577</v>
      </c>
      <c r="T21" s="4">
        <v>1.0751202540453715</v>
      </c>
      <c r="U21" s="4">
        <v>1743.279206298191</v>
      </c>
      <c r="V21" s="4">
        <v>387.49659742646747</v>
      </c>
      <c r="W21" s="4">
        <v>2.1975950097627237</v>
      </c>
      <c r="X21" s="4">
        <v>1.5055609309570351E-5</v>
      </c>
      <c r="Y21" s="4">
        <v>514.63518913910548</v>
      </c>
      <c r="Z21" s="4">
        <v>0</v>
      </c>
      <c r="AA21" s="4">
        <v>0</v>
      </c>
      <c r="AB21" s="4">
        <v>1.3238388807121635</v>
      </c>
      <c r="AC21" s="4">
        <v>910.26399259877019</v>
      </c>
      <c r="AD21" s="4">
        <v>60.20536121517091</v>
      </c>
      <c r="AE21" s="4">
        <v>14.880163933995266</v>
      </c>
      <c r="AF21" s="4">
        <v>12.754952008810644</v>
      </c>
      <c r="AG21" s="4">
        <v>0.48587364672521405</v>
      </c>
      <c r="AH21" s="4">
        <v>5.5662650310019744E-3</v>
      </c>
      <c r="AI21" s="4">
        <v>3.0898684899517925E-2</v>
      </c>
      <c r="AJ21" s="4">
        <v>69.558771149034627</v>
      </c>
      <c r="AK21" s="4">
        <v>10.728508879628141</v>
      </c>
      <c r="AL21" s="4">
        <v>0.13690520919024968</v>
      </c>
      <c r="AM21" s="4">
        <v>0</v>
      </c>
      <c r="AN21" s="4">
        <v>8.583147542459918E-2</v>
      </c>
      <c r="AO21" s="4">
        <v>28.176383354973257</v>
      </c>
      <c r="AP21" s="4">
        <v>4.7564772975403598E-3</v>
      </c>
      <c r="AQ21" s="4">
        <v>0.43060658668380591</v>
      </c>
      <c r="AR21" s="4">
        <v>1.1229930236923995</v>
      </c>
      <c r="AS21" s="4">
        <v>9.0740513075422302E-2</v>
      </c>
      <c r="AT21" s="4">
        <v>18.755425455489135</v>
      </c>
      <c r="AU21" s="4">
        <v>34.026589955683008</v>
      </c>
      <c r="AV21" s="4">
        <v>1.0446533783367657</v>
      </c>
      <c r="AW21" s="4">
        <v>3.0383604469353198</v>
      </c>
      <c r="AX21" s="4">
        <v>91.390775744274819</v>
      </c>
      <c r="AY21" s="4">
        <v>0</v>
      </c>
      <c r="AZ21" s="4">
        <v>0</v>
      </c>
      <c r="BA21" s="4">
        <v>6.5150118069544218</v>
      </c>
      <c r="BB21" s="4">
        <v>0.24788396663536827</v>
      </c>
      <c r="BC21" s="4">
        <v>0</v>
      </c>
      <c r="BD21" s="4">
        <v>4.5972604177080623</v>
      </c>
      <c r="BE21" s="4">
        <v>15.983935046879147</v>
      </c>
      <c r="BF21" s="4">
        <v>0</v>
      </c>
      <c r="BG21" s="4">
        <v>20.598962156769073</v>
      </c>
      <c r="BH21" s="4">
        <v>0.62317797205348713</v>
      </c>
      <c r="BI21" s="4">
        <v>0</v>
      </c>
      <c r="BJ21" s="4">
        <v>0</v>
      </c>
      <c r="BK21" s="4">
        <v>0.6501405290186445</v>
      </c>
      <c r="BL21" s="4">
        <v>8.9472951111354851E-2</v>
      </c>
      <c r="BM21" s="4">
        <v>2.3900712606143647E-2</v>
      </c>
      <c r="BN21" s="4">
        <v>0</v>
      </c>
      <c r="BO21" s="5">
        <f t="shared" si="0"/>
        <v>4271.8190123489048</v>
      </c>
      <c r="BP21" s="4">
        <v>102.73103418043272</v>
      </c>
      <c r="BQ21" s="4">
        <v>0</v>
      </c>
      <c r="BR21" s="4">
        <v>0</v>
      </c>
      <c r="BS21" s="4">
        <v>4271.4984978551356</v>
      </c>
      <c r="BT21" s="4">
        <v>5.4947452340128518</v>
      </c>
      <c r="BU21" s="4">
        <v>3947.7102526911476</v>
      </c>
      <c r="BV21" s="4">
        <v>889.9115550628436</v>
      </c>
      <c r="BW21" s="4">
        <v>2344.7346933230274</v>
      </c>
      <c r="BX21" s="5">
        <f t="shared" si="1"/>
        <v>15833.899790695505</v>
      </c>
    </row>
    <row r="22" spans="1:76" x14ac:dyDescent="0.2">
      <c r="A22" s="32" t="s">
        <v>76</v>
      </c>
      <c r="B22" s="12"/>
      <c r="C22" s="4">
        <v>0.51475759659510545</v>
      </c>
      <c r="D22" s="4">
        <v>0</v>
      </c>
      <c r="E22" s="4">
        <v>0</v>
      </c>
      <c r="F22" s="4">
        <v>0</v>
      </c>
      <c r="G22" s="4">
        <v>0.27299568459916851</v>
      </c>
      <c r="H22" s="4">
        <v>0</v>
      </c>
      <c r="I22" s="4">
        <v>0</v>
      </c>
      <c r="J22" s="4">
        <v>0</v>
      </c>
      <c r="K22" s="4">
        <v>0</v>
      </c>
      <c r="L22" s="4">
        <v>2.5277538223091308E-2</v>
      </c>
      <c r="M22" s="4">
        <v>3.5032016967440813</v>
      </c>
      <c r="N22" s="4">
        <v>1.3576721208639349E-2</v>
      </c>
      <c r="O22" s="4">
        <v>2.6008506436104491E-5</v>
      </c>
      <c r="P22" s="4">
        <v>0</v>
      </c>
      <c r="Q22" s="4">
        <v>0</v>
      </c>
      <c r="R22" s="4">
        <v>0</v>
      </c>
      <c r="S22" s="4">
        <v>0</v>
      </c>
      <c r="T22" s="4">
        <v>2.9196016745612089E-5</v>
      </c>
      <c r="U22" s="4">
        <v>6.0596676631571318E-2</v>
      </c>
      <c r="V22" s="4">
        <v>5319.4228787085549</v>
      </c>
      <c r="W22" s="4">
        <v>0</v>
      </c>
      <c r="X22" s="4">
        <v>1.4482750520553917E-7</v>
      </c>
      <c r="Y22" s="4">
        <v>0</v>
      </c>
      <c r="Z22" s="4">
        <v>0</v>
      </c>
      <c r="AA22" s="4">
        <v>0</v>
      </c>
      <c r="AB22" s="4">
        <v>0</v>
      </c>
      <c r="AC22" s="4">
        <v>20.111378257090102</v>
      </c>
      <c r="AD22" s="4">
        <v>655.3488855090701</v>
      </c>
      <c r="AE22" s="4">
        <v>2.5850023459287352</v>
      </c>
      <c r="AF22" s="4">
        <v>0.26637798455305478</v>
      </c>
      <c r="AG22" s="4">
        <v>63.96758773389115</v>
      </c>
      <c r="AH22" s="4">
        <v>3.8046065603298918E-5</v>
      </c>
      <c r="AI22" s="4">
        <v>0</v>
      </c>
      <c r="AJ22" s="4">
        <v>22.427621880877776</v>
      </c>
      <c r="AK22" s="4">
        <v>24.905895820394136</v>
      </c>
      <c r="AL22" s="4">
        <v>0</v>
      </c>
      <c r="AM22" s="4">
        <v>0</v>
      </c>
      <c r="AN22" s="4">
        <v>5.827616972309154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1.9968503801993231E-3</v>
      </c>
      <c r="AW22" s="4">
        <v>0.57614513823090407</v>
      </c>
      <c r="AX22" s="4">
        <v>3.1102913272403828E-2</v>
      </c>
      <c r="AY22" s="4">
        <v>0</v>
      </c>
      <c r="AZ22" s="4">
        <v>0</v>
      </c>
      <c r="BA22" s="4">
        <v>36.873978211651306</v>
      </c>
      <c r="BB22" s="4">
        <v>0</v>
      </c>
      <c r="BC22" s="4">
        <v>0</v>
      </c>
      <c r="BD22" s="4">
        <v>1.6394086086648982</v>
      </c>
      <c r="BE22" s="4">
        <v>5.4621824004318533</v>
      </c>
      <c r="BF22" s="4">
        <v>0</v>
      </c>
      <c r="BG22" s="4">
        <v>13.234236697022336</v>
      </c>
      <c r="BH22" s="4">
        <v>1.7859187394173321</v>
      </c>
      <c r="BI22" s="4">
        <v>0</v>
      </c>
      <c r="BJ22" s="4">
        <v>0</v>
      </c>
      <c r="BK22" s="4">
        <v>0</v>
      </c>
      <c r="BL22" s="4">
        <v>0</v>
      </c>
      <c r="BM22" s="4">
        <v>2.0889489688962852</v>
      </c>
      <c r="BN22" s="4">
        <v>0</v>
      </c>
      <c r="BO22" s="5">
        <f t="shared" si="0"/>
        <v>6180.9476630500549</v>
      </c>
      <c r="BP22" s="4">
        <v>3676.2169369584299</v>
      </c>
      <c r="BQ22" s="4">
        <v>0</v>
      </c>
      <c r="BR22" s="4">
        <v>0</v>
      </c>
      <c r="BS22" s="4">
        <v>5845.5744007636486</v>
      </c>
      <c r="BT22" s="4">
        <v>13.738900844405455</v>
      </c>
      <c r="BU22" s="4">
        <v>10189.612105923325</v>
      </c>
      <c r="BV22" s="4">
        <v>2915.2921706631032</v>
      </c>
      <c r="BW22" s="4">
        <v>4147.4182472946868</v>
      </c>
      <c r="BX22" s="5">
        <f t="shared" si="1"/>
        <v>32968.800425497655</v>
      </c>
    </row>
    <row r="23" spans="1:76" x14ac:dyDescent="0.2">
      <c r="A23" s="32" t="s">
        <v>77</v>
      </c>
      <c r="B23" s="12"/>
      <c r="C23" s="4">
        <v>0</v>
      </c>
      <c r="D23" s="4">
        <v>0</v>
      </c>
      <c r="E23" s="4">
        <v>1.4614607307902119</v>
      </c>
      <c r="F23" s="4">
        <v>0</v>
      </c>
      <c r="G23" s="4">
        <v>6.8575727941714272E-6</v>
      </c>
      <c r="H23" s="4">
        <v>0</v>
      </c>
      <c r="I23" s="4">
        <v>0</v>
      </c>
      <c r="J23" s="4">
        <v>0</v>
      </c>
      <c r="K23" s="4">
        <v>0</v>
      </c>
      <c r="L23" s="4">
        <v>9.8617126201916788E-2</v>
      </c>
      <c r="M23" s="4">
        <v>1.1222582069677898</v>
      </c>
      <c r="N23" s="4">
        <v>0</v>
      </c>
      <c r="O23" s="4">
        <v>2.4025713732426067E-4</v>
      </c>
      <c r="P23" s="4">
        <v>0</v>
      </c>
      <c r="Q23" s="4">
        <v>3.266821444047481E-5</v>
      </c>
      <c r="R23" s="4">
        <v>9.731183166791138E-2</v>
      </c>
      <c r="S23" s="4">
        <v>1.419958713452762</v>
      </c>
      <c r="T23" s="4">
        <v>1.0766212144793461</v>
      </c>
      <c r="U23" s="4">
        <v>9.6290685328846687E-2</v>
      </c>
      <c r="V23" s="4">
        <v>4.2167615312326179</v>
      </c>
      <c r="W23" s="4">
        <v>180.00069103003574</v>
      </c>
      <c r="X23" s="4">
        <v>0.15735479700783628</v>
      </c>
      <c r="Y23" s="4">
        <v>128.01625367537946</v>
      </c>
      <c r="Z23" s="4">
        <v>0</v>
      </c>
      <c r="AA23" s="4">
        <v>0</v>
      </c>
      <c r="AB23" s="4">
        <v>0</v>
      </c>
      <c r="AC23" s="4">
        <v>0.30328171150627448</v>
      </c>
      <c r="AD23" s="4">
        <v>0.51806087965828451</v>
      </c>
      <c r="AE23" s="4">
        <v>2.3718034742846467E-2</v>
      </c>
      <c r="AF23" s="4">
        <v>1.4074612219696526E-5</v>
      </c>
      <c r="AG23" s="4">
        <v>9.3986644312572558</v>
      </c>
      <c r="AH23" s="4">
        <v>7.8608079339772115E-5</v>
      </c>
      <c r="AI23" s="4">
        <v>0</v>
      </c>
      <c r="AJ23" s="4">
        <v>91.908699630308377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1.0324235231493051E-2</v>
      </c>
      <c r="AW23" s="4">
        <v>1.221016458761077E-3</v>
      </c>
      <c r="AX23" s="4">
        <v>0</v>
      </c>
      <c r="AY23" s="4">
        <v>0</v>
      </c>
      <c r="AZ23" s="4">
        <v>3.6056285690984597</v>
      </c>
      <c r="BA23" s="4">
        <v>0</v>
      </c>
      <c r="BB23" s="4">
        <v>0</v>
      </c>
      <c r="BC23" s="4">
        <v>0</v>
      </c>
      <c r="BD23" s="4">
        <v>0</v>
      </c>
      <c r="BE23" s="4">
        <v>58.564628699246292</v>
      </c>
      <c r="BF23" s="4">
        <v>0</v>
      </c>
      <c r="BG23" s="4">
        <v>0.85302726315787203</v>
      </c>
      <c r="BH23" s="4">
        <v>5.8571068167163565E-2</v>
      </c>
      <c r="BI23" s="4">
        <v>0</v>
      </c>
      <c r="BJ23" s="4">
        <v>0</v>
      </c>
      <c r="BK23" s="4">
        <v>0.60740340378267643</v>
      </c>
      <c r="BL23" s="4">
        <v>0</v>
      </c>
      <c r="BM23" s="4">
        <v>0</v>
      </c>
      <c r="BN23" s="4">
        <v>0</v>
      </c>
      <c r="BO23" s="5">
        <f t="shared" si="0"/>
        <v>483.61718095077623</v>
      </c>
      <c r="BP23" s="4">
        <v>553.75105265142759</v>
      </c>
      <c r="BQ23" s="4">
        <v>0</v>
      </c>
      <c r="BR23" s="4">
        <v>0</v>
      </c>
      <c r="BS23" s="4">
        <v>641.00076322812799</v>
      </c>
      <c r="BT23" s="4">
        <v>0.28193162432016472</v>
      </c>
      <c r="BU23" s="4">
        <v>472.48455630256069</v>
      </c>
      <c r="BV23" s="4">
        <v>27.44762923038089</v>
      </c>
      <c r="BW23" s="4">
        <v>445.01622612630194</v>
      </c>
      <c r="BX23" s="5">
        <f t="shared" si="1"/>
        <v>2623.5993401138958</v>
      </c>
    </row>
    <row r="24" spans="1:76" x14ac:dyDescent="0.2">
      <c r="A24" s="32" t="s">
        <v>89</v>
      </c>
      <c r="B24" s="12"/>
      <c r="C24" s="4">
        <v>0.47781966552408822</v>
      </c>
      <c r="D24" s="4">
        <v>0</v>
      </c>
      <c r="E24" s="4">
        <v>0</v>
      </c>
      <c r="F24" s="4">
        <v>3.9609064518723272E-2</v>
      </c>
      <c r="G24" s="4">
        <v>3.5914727112423259</v>
      </c>
      <c r="H24" s="4">
        <v>3.6223175007136565</v>
      </c>
      <c r="I24" s="4">
        <v>3.4325137368985809E-6</v>
      </c>
      <c r="J24" s="4">
        <v>9.0342520603796835E-3</v>
      </c>
      <c r="K24" s="4">
        <v>0</v>
      </c>
      <c r="L24" s="4">
        <v>3.2631300523490028</v>
      </c>
      <c r="M24" s="4">
        <v>14.461618420769224</v>
      </c>
      <c r="N24" s="4">
        <v>66.279021323797949</v>
      </c>
      <c r="O24" s="4">
        <v>7.3809114499845483E-3</v>
      </c>
      <c r="P24" s="4">
        <v>1.99625732892013</v>
      </c>
      <c r="Q24" s="4">
        <v>2.591261253406234</v>
      </c>
      <c r="R24" s="4">
        <v>1.4546564554248922</v>
      </c>
      <c r="S24" s="4">
        <v>1.4663566605872054</v>
      </c>
      <c r="T24" s="4">
        <v>0</v>
      </c>
      <c r="U24" s="4">
        <v>3.1780081787509151</v>
      </c>
      <c r="V24" s="4">
        <v>40.6700769684468</v>
      </c>
      <c r="W24" s="4">
        <v>1.8427673626053371</v>
      </c>
      <c r="X24" s="4">
        <v>129.97331710885939</v>
      </c>
      <c r="Y24" s="4">
        <v>8.6485332726132846E-2</v>
      </c>
      <c r="Z24" s="4">
        <v>0</v>
      </c>
      <c r="AA24" s="4">
        <v>9.5615181614346678</v>
      </c>
      <c r="AB24" s="4">
        <v>6.1925207758552423</v>
      </c>
      <c r="AC24" s="4">
        <v>83.611530797178531</v>
      </c>
      <c r="AD24" s="4">
        <v>11.890098225788456</v>
      </c>
      <c r="AE24" s="4">
        <v>23.902424234325796</v>
      </c>
      <c r="AF24" s="4">
        <v>25.50539465990677</v>
      </c>
      <c r="AG24" s="4">
        <v>12.154935877046428</v>
      </c>
      <c r="AH24" s="4">
        <v>1.6251879216736427E-3</v>
      </c>
      <c r="AI24" s="4">
        <v>0</v>
      </c>
      <c r="AJ24" s="4">
        <v>3.6537987284554667</v>
      </c>
      <c r="AK24" s="4">
        <v>2.6176235457520129</v>
      </c>
      <c r="AL24" s="4">
        <v>6.1678154731590151</v>
      </c>
      <c r="AM24" s="4">
        <v>3.7516466214194311</v>
      </c>
      <c r="AN24" s="4">
        <v>0.11941613263071087</v>
      </c>
      <c r="AO24" s="4">
        <v>0</v>
      </c>
      <c r="AP24" s="4">
        <v>0.44708044566122562</v>
      </c>
      <c r="AQ24" s="4">
        <v>0.86966418128995393</v>
      </c>
      <c r="AR24" s="4">
        <v>0.61996451098220062</v>
      </c>
      <c r="AS24" s="4">
        <v>0.28003912137564513</v>
      </c>
      <c r="AT24" s="4">
        <v>21.512818846963579</v>
      </c>
      <c r="AU24" s="4">
        <v>0</v>
      </c>
      <c r="AV24" s="4">
        <v>11.374499915319591</v>
      </c>
      <c r="AW24" s="4">
        <v>4.4060436204906539</v>
      </c>
      <c r="AX24" s="4">
        <v>40.388837740571525</v>
      </c>
      <c r="AY24" s="4">
        <v>0.90437700010064792</v>
      </c>
      <c r="AZ24" s="4">
        <v>29.705586754860963</v>
      </c>
      <c r="BA24" s="4">
        <v>9.1601215212178992</v>
      </c>
      <c r="BB24" s="4">
        <v>0.22946280077400344</v>
      </c>
      <c r="BC24" s="4">
        <v>0</v>
      </c>
      <c r="BD24" s="4">
        <v>13.761264393132073</v>
      </c>
      <c r="BE24" s="4">
        <v>5.1349963298933048</v>
      </c>
      <c r="BF24" s="4">
        <v>6.6249285663115378</v>
      </c>
      <c r="BG24" s="4">
        <v>748.13307522916421</v>
      </c>
      <c r="BH24" s="4">
        <v>83.368182458095134</v>
      </c>
      <c r="BI24" s="4">
        <v>1.1186296239790865</v>
      </c>
      <c r="BJ24" s="4">
        <v>48.595923089434848</v>
      </c>
      <c r="BK24" s="4">
        <v>1.8448296654883118</v>
      </c>
      <c r="BL24" s="4">
        <v>0</v>
      </c>
      <c r="BM24" s="4">
        <v>19.058422247711935</v>
      </c>
      <c r="BN24" s="4">
        <v>0</v>
      </c>
      <c r="BO24" s="5">
        <f t="shared" si="0"/>
        <v>1511.6796904683586</v>
      </c>
      <c r="BP24" s="4">
        <v>2263.960679047058</v>
      </c>
      <c r="BQ24" s="4">
        <v>0</v>
      </c>
      <c r="BR24" s="4">
        <v>246.04063051769361</v>
      </c>
      <c r="BS24" s="4">
        <v>1239.1870826016318</v>
      </c>
      <c r="BT24" s="4">
        <v>71.747959282249752</v>
      </c>
      <c r="BU24" s="4">
        <v>3067.2477493688648</v>
      </c>
      <c r="BV24" s="4">
        <v>355.10064018370616</v>
      </c>
      <c r="BW24" s="4">
        <v>3396.7360189480155</v>
      </c>
      <c r="BX24" s="5">
        <f t="shared" si="1"/>
        <v>12151.700450417578</v>
      </c>
    </row>
    <row r="25" spans="1:76" x14ac:dyDescent="0.2">
      <c r="A25" s="32" t="s">
        <v>78</v>
      </c>
      <c r="B25" s="12"/>
      <c r="C25" s="4">
        <v>2.4984112925832336</v>
      </c>
      <c r="D25" s="4">
        <v>0.34910324539891446</v>
      </c>
      <c r="E25" s="4">
        <v>4.6470761655746781E-3</v>
      </c>
      <c r="F25" s="4">
        <v>1.979817168236182</v>
      </c>
      <c r="G25" s="4">
        <v>51.503148723023088</v>
      </c>
      <c r="H25" s="4">
        <v>4.2139737774710939</v>
      </c>
      <c r="I25" s="4">
        <v>9.5851135045119715</v>
      </c>
      <c r="J25" s="4">
        <v>30.737253757003884</v>
      </c>
      <c r="K25" s="4">
        <v>2.0401018401533775</v>
      </c>
      <c r="L25" s="4">
        <v>1.8327537609253142</v>
      </c>
      <c r="M25" s="4">
        <v>13.0130488987344</v>
      </c>
      <c r="N25" s="4">
        <v>0.75599303759163039</v>
      </c>
      <c r="O25" s="4">
        <v>4.8565665731446641</v>
      </c>
      <c r="P25" s="4">
        <v>11.266070674466039</v>
      </c>
      <c r="Q25" s="4">
        <v>32.132374299883196</v>
      </c>
      <c r="R25" s="4">
        <v>9.4459976586157275</v>
      </c>
      <c r="S25" s="4">
        <v>0.18736441926616376</v>
      </c>
      <c r="T25" s="4">
        <v>5.3011810701745032</v>
      </c>
      <c r="U25" s="4">
        <v>11.731077023091078</v>
      </c>
      <c r="V25" s="4">
        <v>4.3091513761556479</v>
      </c>
      <c r="W25" s="4">
        <v>12.736314554526913</v>
      </c>
      <c r="X25" s="4">
        <v>4.4920949305764051</v>
      </c>
      <c r="Y25" s="4">
        <v>80.449460690669312</v>
      </c>
      <c r="Z25" s="4">
        <v>18.229755423340208</v>
      </c>
      <c r="AA25" s="4">
        <v>3.4098555576840526</v>
      </c>
      <c r="AB25" s="4">
        <v>13.324172259693166</v>
      </c>
      <c r="AC25" s="4">
        <v>14.401758700280142</v>
      </c>
      <c r="AD25" s="4">
        <v>13.347839549321639</v>
      </c>
      <c r="AE25" s="4">
        <v>30.841374817662629</v>
      </c>
      <c r="AF25" s="4">
        <v>18.3760047501016</v>
      </c>
      <c r="AG25" s="4">
        <v>43.098416420136438</v>
      </c>
      <c r="AH25" s="4">
        <v>3.9389990708062492</v>
      </c>
      <c r="AI25" s="4">
        <v>148.75947414582194</v>
      </c>
      <c r="AJ25" s="4">
        <v>8.6610512047705974</v>
      </c>
      <c r="AK25" s="4">
        <v>5.6355559409118205</v>
      </c>
      <c r="AL25" s="4">
        <v>3.2853971559503394</v>
      </c>
      <c r="AM25" s="4">
        <v>0.77849623908829424</v>
      </c>
      <c r="AN25" s="4">
        <v>1.7465621299246255</v>
      </c>
      <c r="AO25" s="4">
        <v>6.1176170019770675</v>
      </c>
      <c r="AP25" s="4">
        <v>0.4186872454706983</v>
      </c>
      <c r="AQ25" s="4">
        <v>1.043706066831861E-2</v>
      </c>
      <c r="AR25" s="4">
        <v>5.8040816953978454E-2</v>
      </c>
      <c r="AS25" s="4">
        <v>1.8379805513344085E-2</v>
      </c>
      <c r="AT25" s="4">
        <v>0.19916065767876129</v>
      </c>
      <c r="AU25" s="4">
        <v>0</v>
      </c>
      <c r="AV25" s="4">
        <v>2.095314727715059</v>
      </c>
      <c r="AW25" s="4">
        <v>1.1323399014410835</v>
      </c>
      <c r="AX25" s="4">
        <v>25.30715731137726</v>
      </c>
      <c r="AY25" s="4">
        <v>7.5142607119931751E-11</v>
      </c>
      <c r="AZ25" s="4">
        <v>0.70411525296305988</v>
      </c>
      <c r="BA25" s="4">
        <v>38.279273804258395</v>
      </c>
      <c r="BB25" s="4">
        <v>8.2276065059342582E-3</v>
      </c>
      <c r="BC25" s="4">
        <v>3.327569114214423E-4</v>
      </c>
      <c r="BD25" s="4">
        <v>1.3528258797977188</v>
      </c>
      <c r="BE25" s="4">
        <v>21.318063869848334</v>
      </c>
      <c r="BF25" s="4">
        <v>0.33536234267061121</v>
      </c>
      <c r="BG25" s="4">
        <v>3.8526300807441158</v>
      </c>
      <c r="BH25" s="4">
        <v>43.579709074771024</v>
      </c>
      <c r="BI25" s="4">
        <v>2.5883709681757656</v>
      </c>
      <c r="BJ25" s="4">
        <v>2.857277674531546</v>
      </c>
      <c r="BK25" s="4">
        <v>7.1638914072640029E-5</v>
      </c>
      <c r="BL25" s="4">
        <v>1.7082969705747295</v>
      </c>
      <c r="BM25" s="4">
        <v>35.102502788585959</v>
      </c>
      <c r="BN25" s="4">
        <v>0</v>
      </c>
      <c r="BO25" s="5">
        <f t="shared" si="0"/>
        <v>810.29992795598571</v>
      </c>
      <c r="BP25" s="4">
        <v>0</v>
      </c>
      <c r="BQ25" s="4">
        <v>0</v>
      </c>
      <c r="BR25" s="4">
        <v>0</v>
      </c>
      <c r="BS25" s="4">
        <v>0</v>
      </c>
      <c r="BT25" s="4">
        <v>0</v>
      </c>
      <c r="BU25" s="4">
        <v>0</v>
      </c>
      <c r="BV25" s="4">
        <v>0</v>
      </c>
      <c r="BW25" s="4">
        <v>0</v>
      </c>
      <c r="BX25" s="5">
        <f t="shared" si="1"/>
        <v>810.29992795598571</v>
      </c>
    </row>
    <row r="26" spans="1:76" x14ac:dyDescent="0.2">
      <c r="A26" s="32" t="s">
        <v>79</v>
      </c>
      <c r="B26" s="12"/>
      <c r="C26" s="4">
        <v>37.8005836486738</v>
      </c>
      <c r="D26" s="4">
        <v>0</v>
      </c>
      <c r="E26" s="4">
        <v>0</v>
      </c>
      <c r="F26" s="4">
        <v>3.5310461642045912</v>
      </c>
      <c r="G26" s="4">
        <v>69.173223534339442</v>
      </c>
      <c r="H26" s="4">
        <v>7.0874561925905502</v>
      </c>
      <c r="I26" s="4">
        <v>2.855340195977186</v>
      </c>
      <c r="J26" s="4">
        <v>16.652428491722411</v>
      </c>
      <c r="K26" s="4">
        <v>1.5838887843137903</v>
      </c>
      <c r="L26" s="4">
        <v>33.424232224138038</v>
      </c>
      <c r="M26" s="4">
        <v>131.31283919495576</v>
      </c>
      <c r="N26" s="4">
        <v>9.3187848035445295</v>
      </c>
      <c r="O26" s="4">
        <v>11.096919391824603</v>
      </c>
      <c r="P26" s="4">
        <v>50.79768072005664</v>
      </c>
      <c r="Q26" s="4">
        <v>68.468951076515182</v>
      </c>
      <c r="R26" s="4">
        <v>9.2457304558063349</v>
      </c>
      <c r="S26" s="4">
        <v>0.63699784930937808</v>
      </c>
      <c r="T26" s="4">
        <v>0.89141639767139624</v>
      </c>
      <c r="U26" s="4">
        <v>4.4896225845836639</v>
      </c>
      <c r="V26" s="4">
        <v>3.3071423832918825</v>
      </c>
      <c r="W26" s="4">
        <v>0.58608334454652833</v>
      </c>
      <c r="X26" s="4">
        <v>2.0710496813007007</v>
      </c>
      <c r="Y26" s="4">
        <v>2.7672239332895989</v>
      </c>
      <c r="Z26" s="4">
        <v>829.20923895527301</v>
      </c>
      <c r="AA26" s="4">
        <v>1.7282760183341976</v>
      </c>
      <c r="AB26" s="4">
        <v>4.809193064393348</v>
      </c>
      <c r="AC26" s="4">
        <v>5.6719703413378619</v>
      </c>
      <c r="AD26" s="4">
        <v>3.9524159123564488</v>
      </c>
      <c r="AE26" s="4">
        <v>15.939772564301379</v>
      </c>
      <c r="AF26" s="4">
        <v>13.015128588967581</v>
      </c>
      <c r="AG26" s="4">
        <v>7.5558732629347523</v>
      </c>
      <c r="AH26" s="4">
        <v>0.13987091272614391</v>
      </c>
      <c r="AI26" s="4">
        <v>0.27724286151065525</v>
      </c>
      <c r="AJ26" s="4">
        <v>15.642764325417293</v>
      </c>
      <c r="AK26" s="4">
        <v>0.9019762321847874</v>
      </c>
      <c r="AL26" s="4">
        <v>11.608654610926365</v>
      </c>
      <c r="AM26" s="4">
        <v>0.26742453992099269</v>
      </c>
      <c r="AN26" s="4">
        <v>0.64053754953419284</v>
      </c>
      <c r="AO26" s="4">
        <v>2.1986847984375886</v>
      </c>
      <c r="AP26" s="4">
        <v>2.7602261456508148</v>
      </c>
      <c r="AQ26" s="4">
        <v>0.59202334829010472</v>
      </c>
      <c r="AR26" s="4">
        <v>0.14828049109158753</v>
      </c>
      <c r="AS26" s="4">
        <v>7.0763343838667057</v>
      </c>
      <c r="AT26" s="4">
        <v>64.921421799175803</v>
      </c>
      <c r="AU26" s="4">
        <v>0</v>
      </c>
      <c r="AV26" s="4">
        <v>8.8075215653812773</v>
      </c>
      <c r="AW26" s="4">
        <v>2.1956826966839471</v>
      </c>
      <c r="AX26" s="4">
        <v>17.190109828714</v>
      </c>
      <c r="AY26" s="4">
        <v>0.313739612178355</v>
      </c>
      <c r="AZ26" s="4">
        <v>0.29041170977941105</v>
      </c>
      <c r="BA26" s="4">
        <v>3.9828168017111585</v>
      </c>
      <c r="BB26" s="4">
        <v>0.50434199662987989</v>
      </c>
      <c r="BC26" s="4">
        <v>4.2365863878354455E-2</v>
      </c>
      <c r="BD26" s="4">
        <v>1.921524521955833</v>
      </c>
      <c r="BE26" s="4">
        <v>14.750585317636652</v>
      </c>
      <c r="BF26" s="4">
        <v>12.506857468305377</v>
      </c>
      <c r="BG26" s="4">
        <v>9.5419710903471842</v>
      </c>
      <c r="BH26" s="4">
        <v>20.96433982455784</v>
      </c>
      <c r="BI26" s="4">
        <v>2.26698046511589</v>
      </c>
      <c r="BJ26" s="4">
        <v>6.7234192474631307</v>
      </c>
      <c r="BK26" s="4">
        <v>2.2231814746007403</v>
      </c>
      <c r="BL26" s="4">
        <v>0.27614218485059244</v>
      </c>
      <c r="BM26" s="4">
        <v>5.7751791233424914</v>
      </c>
      <c r="BN26" s="4">
        <v>0</v>
      </c>
      <c r="BO26" s="5">
        <f t="shared" si="0"/>
        <v>1566.433122552419</v>
      </c>
      <c r="BP26" s="4">
        <v>861.18558133034469</v>
      </c>
      <c r="BQ26" s="4">
        <v>0</v>
      </c>
      <c r="BR26" s="4">
        <v>128.01281037004992</v>
      </c>
      <c r="BS26" s="4">
        <v>0</v>
      </c>
      <c r="BT26" s="4">
        <v>0</v>
      </c>
      <c r="BU26" s="4">
        <v>280.74272813872574</v>
      </c>
      <c r="BV26" s="4">
        <v>24.299693402867621</v>
      </c>
      <c r="BW26" s="4">
        <v>167.72606728271103</v>
      </c>
      <c r="BX26" s="5">
        <f t="shared" si="1"/>
        <v>3028.4000030771181</v>
      </c>
    </row>
    <row r="27" spans="1:76" x14ac:dyDescent="0.2">
      <c r="A27" s="32" t="s">
        <v>80</v>
      </c>
      <c r="B27" s="12"/>
      <c r="C27" s="4">
        <v>0.31032858459293755</v>
      </c>
      <c r="D27" s="4">
        <v>0</v>
      </c>
      <c r="E27" s="4">
        <v>0</v>
      </c>
      <c r="F27" s="4">
        <v>8.6684594331089652E-3</v>
      </c>
      <c r="G27" s="4">
        <v>2.4902051030221428</v>
      </c>
      <c r="H27" s="4">
        <v>0.20209366283430513</v>
      </c>
      <c r="I27" s="4">
        <v>0.10595745568269999</v>
      </c>
      <c r="J27" s="4">
        <v>0.22298636598992477</v>
      </c>
      <c r="K27" s="4">
        <v>4.4633394507591101E-2</v>
      </c>
      <c r="L27" s="4">
        <v>1.048799468572472</v>
      </c>
      <c r="M27" s="4">
        <v>7.4497646940061761</v>
      </c>
      <c r="N27" s="4">
        <v>3.1058760151050437</v>
      </c>
      <c r="O27" s="4">
        <v>0.10107438047160597</v>
      </c>
      <c r="P27" s="4">
        <v>0.42336823165675186</v>
      </c>
      <c r="Q27" s="4">
        <v>0.74918750036250015</v>
      </c>
      <c r="R27" s="4">
        <v>0.2399871133218556</v>
      </c>
      <c r="S27" s="4">
        <v>0.11792053998297419</v>
      </c>
      <c r="T27" s="4">
        <v>6.6147171953941541E-2</v>
      </c>
      <c r="U27" s="4">
        <v>0.17295757467364911</v>
      </c>
      <c r="V27" s="4">
        <v>4.9883291193375812E-2</v>
      </c>
      <c r="W27" s="4">
        <v>0.31480825997525674</v>
      </c>
      <c r="X27" s="4">
        <v>0.14240243126584684</v>
      </c>
      <c r="Y27" s="4">
        <v>0.11277116065115031</v>
      </c>
      <c r="Z27" s="4">
        <v>0.43677737657500099</v>
      </c>
      <c r="AA27" s="4">
        <v>3.3798250269689567</v>
      </c>
      <c r="AB27" s="4">
        <v>0.37261764723251417</v>
      </c>
      <c r="AC27" s="4">
        <v>1.1393451097233447</v>
      </c>
      <c r="AD27" s="4">
        <v>0.42076375456417969</v>
      </c>
      <c r="AE27" s="4">
        <v>0.85070369638361232</v>
      </c>
      <c r="AF27" s="4">
        <v>0.93994367425428516</v>
      </c>
      <c r="AG27" s="4">
        <v>0.88976886069776495</v>
      </c>
      <c r="AH27" s="4">
        <v>4.1093070106169105E-3</v>
      </c>
      <c r="AI27" s="4">
        <v>0</v>
      </c>
      <c r="AJ27" s="4">
        <v>1.5401976964364548</v>
      </c>
      <c r="AK27" s="4">
        <v>8.8314125714068256E-2</v>
      </c>
      <c r="AL27" s="4">
        <v>1.9995750403766595</v>
      </c>
      <c r="AM27" s="4">
        <v>7.142544518082077E-3</v>
      </c>
      <c r="AN27" s="4">
        <v>2.9962569314757288E-2</v>
      </c>
      <c r="AO27" s="4">
        <v>4.15448596878851E-2</v>
      </c>
      <c r="AP27" s="4">
        <v>2.388453370263895E-2</v>
      </c>
      <c r="AQ27" s="4">
        <v>1.5496664336377176E-2</v>
      </c>
      <c r="AR27" s="4">
        <v>2.0376631055441557E-2</v>
      </c>
      <c r="AS27" s="4">
        <v>0.60452211146690427</v>
      </c>
      <c r="AT27" s="4">
        <v>8.0181353883227633</v>
      </c>
      <c r="AU27" s="4">
        <v>0</v>
      </c>
      <c r="AV27" s="4">
        <v>0.71145405008669171</v>
      </c>
      <c r="AW27" s="4">
        <v>0.11355158534651909</v>
      </c>
      <c r="AX27" s="4">
        <v>2.9305753311525362</v>
      </c>
      <c r="AY27" s="4">
        <v>5.0534075991003511E-3</v>
      </c>
      <c r="AZ27" s="4">
        <v>8.5848274157441978E-2</v>
      </c>
      <c r="BA27" s="4">
        <v>2.5719788504167154</v>
      </c>
      <c r="BB27" s="4">
        <v>4.7337132342489784E-2</v>
      </c>
      <c r="BC27" s="4">
        <v>0</v>
      </c>
      <c r="BD27" s="4">
        <v>0.43596888041973525</v>
      </c>
      <c r="BE27" s="4">
        <v>0.93941565704745134</v>
      </c>
      <c r="BF27" s="4">
        <v>0.38978188161682814</v>
      </c>
      <c r="BG27" s="4">
        <v>1.4152680590810034</v>
      </c>
      <c r="BH27" s="4">
        <v>4.5123693021638642</v>
      </c>
      <c r="BI27" s="4">
        <v>0.19040998471483173</v>
      </c>
      <c r="BJ27" s="4">
        <v>1.0557122169552742</v>
      </c>
      <c r="BK27" s="4">
        <v>0.37171065083216792</v>
      </c>
      <c r="BL27" s="4">
        <v>7.0471171254693314E-3</v>
      </c>
      <c r="BM27" s="4">
        <v>1.1136902131693487</v>
      </c>
      <c r="BN27" s="4">
        <v>0</v>
      </c>
      <c r="BO27" s="5">
        <f t="shared" si="0"/>
        <v>55.200000071825073</v>
      </c>
      <c r="BP27" s="4">
        <v>0</v>
      </c>
      <c r="BQ27" s="4">
        <v>0</v>
      </c>
      <c r="BR27" s="4">
        <v>0</v>
      </c>
      <c r="BS27" s="4">
        <v>0</v>
      </c>
      <c r="BT27" s="4">
        <v>0</v>
      </c>
      <c r="BU27" s="4">
        <v>0</v>
      </c>
      <c r="BV27" s="4">
        <v>0</v>
      </c>
      <c r="BW27" s="4">
        <v>0</v>
      </c>
      <c r="BX27" s="5">
        <f t="shared" si="1"/>
        <v>55.200000071825073</v>
      </c>
    </row>
    <row r="28" spans="1:76" x14ac:dyDescent="0.2">
      <c r="A28" s="32" t="s">
        <v>90</v>
      </c>
      <c r="B28" s="12"/>
      <c r="C28" s="4">
        <v>0.75995167715344181</v>
      </c>
      <c r="D28" s="4">
        <v>1.8763370713301381E-2</v>
      </c>
      <c r="E28" s="4">
        <v>0</v>
      </c>
      <c r="F28" s="4">
        <v>4.456337582388108</v>
      </c>
      <c r="G28" s="4">
        <v>22.29598951355571</v>
      </c>
      <c r="H28" s="4">
        <v>0.69467199557517689</v>
      </c>
      <c r="I28" s="4">
        <v>14.80855800295039</v>
      </c>
      <c r="J28" s="4">
        <v>42.007060174196127</v>
      </c>
      <c r="K28" s="4">
        <v>7.4420320461715581E-2</v>
      </c>
      <c r="L28" s="4">
        <v>2.6316328076776254</v>
      </c>
      <c r="M28" s="4">
        <v>115.17457521539293</v>
      </c>
      <c r="N28" s="4">
        <v>16.966884978169059</v>
      </c>
      <c r="O28" s="4">
        <v>2.6630896807720923</v>
      </c>
      <c r="P28" s="4">
        <v>31.44553598187931</v>
      </c>
      <c r="Q28" s="4">
        <v>2235.8638913743866</v>
      </c>
      <c r="R28" s="4">
        <v>82.665398649958973</v>
      </c>
      <c r="S28" s="4">
        <v>4.7374355828084657E-8</v>
      </c>
      <c r="T28" s="4">
        <v>9.8463070497361844</v>
      </c>
      <c r="U28" s="4">
        <v>0.20565986629924224</v>
      </c>
      <c r="V28" s="4">
        <v>0.17811494004591805</v>
      </c>
      <c r="W28" s="4">
        <v>0.15662224079862913</v>
      </c>
      <c r="X28" s="4">
        <v>0.1862563804654995</v>
      </c>
      <c r="Y28" s="4">
        <v>0.85882756681241534</v>
      </c>
      <c r="Z28" s="4">
        <v>4.4507302181238506</v>
      </c>
      <c r="AA28" s="4">
        <v>6.1444872703567454E-3</v>
      </c>
      <c r="AB28" s="4">
        <v>2335.1812638362726</v>
      </c>
      <c r="AC28" s="4">
        <v>54.480401518544127</v>
      </c>
      <c r="AD28" s="4">
        <v>0.19617015352841224</v>
      </c>
      <c r="AE28" s="4">
        <v>94.152426736820914</v>
      </c>
      <c r="AF28" s="4">
        <v>3.2841515870676243</v>
      </c>
      <c r="AG28" s="4">
        <v>1.5738092630390239</v>
      </c>
      <c r="AH28" s="4">
        <v>9.5181042826107947E-4</v>
      </c>
      <c r="AI28" s="4">
        <v>0</v>
      </c>
      <c r="AJ28" s="4">
        <v>2.3316148282098816</v>
      </c>
      <c r="AK28" s="4">
        <v>0</v>
      </c>
      <c r="AL28" s="4">
        <v>0.27898399203567947</v>
      </c>
      <c r="AM28" s="4">
        <v>4.3571600470775735E-4</v>
      </c>
      <c r="AN28" s="4">
        <v>2.5123479751795563E-3</v>
      </c>
      <c r="AO28" s="4">
        <v>1.1822240847314902E-10</v>
      </c>
      <c r="AP28" s="4">
        <v>1.8432426858467365E-2</v>
      </c>
      <c r="AQ28" s="4">
        <v>3.6734710638998796E-5</v>
      </c>
      <c r="AR28" s="4">
        <v>0</v>
      </c>
      <c r="AS28" s="4">
        <v>1.8108634589369017</v>
      </c>
      <c r="AT28" s="4">
        <v>10.305541535469354</v>
      </c>
      <c r="AU28" s="4">
        <v>0</v>
      </c>
      <c r="AV28" s="4">
        <v>0.26836461340786477</v>
      </c>
      <c r="AW28" s="4">
        <v>4.0167560347054767</v>
      </c>
      <c r="AX28" s="4">
        <v>11.717647160530749</v>
      </c>
      <c r="AY28" s="4">
        <v>3.0655888786993487E-3</v>
      </c>
      <c r="AZ28" s="4">
        <v>0.39010097379717601</v>
      </c>
      <c r="BA28" s="4">
        <v>15.384925384649245</v>
      </c>
      <c r="BB28" s="4">
        <v>1.3078606041915879E-12</v>
      </c>
      <c r="BC28" s="4">
        <v>0</v>
      </c>
      <c r="BD28" s="4">
        <v>23.223148594226053</v>
      </c>
      <c r="BE28" s="4">
        <v>1.12939759550777E-2</v>
      </c>
      <c r="BF28" s="4">
        <v>0.22994065994923685</v>
      </c>
      <c r="BG28" s="4">
        <v>4.2714443217084134E-4</v>
      </c>
      <c r="BH28" s="4">
        <v>0.12545315117097863</v>
      </c>
      <c r="BI28" s="4">
        <v>1.4085909701996772E-2</v>
      </c>
      <c r="BJ28" s="4">
        <v>4.3318152039569461E-3</v>
      </c>
      <c r="BK28" s="4">
        <v>13.346642744525328</v>
      </c>
      <c r="BL28" s="4">
        <v>9.7184666651486135E-3</v>
      </c>
      <c r="BM28" s="4">
        <v>7.3252421631674627E-2</v>
      </c>
      <c r="BN28" s="4">
        <v>0</v>
      </c>
      <c r="BO28" s="5">
        <f t="shared" si="0"/>
        <v>5160.8521747076111</v>
      </c>
      <c r="BP28" s="4">
        <v>1.3134913070140884E-2</v>
      </c>
      <c r="BQ28" s="4">
        <v>0</v>
      </c>
      <c r="BR28" s="4">
        <v>0</v>
      </c>
      <c r="BS28" s="4">
        <v>0</v>
      </c>
      <c r="BT28" s="4">
        <v>0</v>
      </c>
      <c r="BU28" s="4">
        <v>1018.5468822613852</v>
      </c>
      <c r="BV28" s="4">
        <v>21.430029075918586</v>
      </c>
      <c r="BW28" s="4">
        <v>728.75777232451298</v>
      </c>
      <c r="BX28" s="5">
        <f t="shared" si="1"/>
        <v>6929.5999932824971</v>
      </c>
    </row>
    <row r="29" spans="1:76" x14ac:dyDescent="0.2">
      <c r="A29" s="32" t="s">
        <v>91</v>
      </c>
      <c r="B29" s="12"/>
      <c r="C29" s="4">
        <v>4.2040061158496727</v>
      </c>
      <c r="D29" s="4">
        <v>0</v>
      </c>
      <c r="E29" s="4">
        <v>0</v>
      </c>
      <c r="F29" s="4">
        <v>6.2502444282416754</v>
      </c>
      <c r="G29" s="4">
        <v>80.80790174233509</v>
      </c>
      <c r="H29" s="4">
        <v>2.9616819245295294</v>
      </c>
      <c r="I29" s="4">
        <v>15.18802928657791</v>
      </c>
      <c r="J29" s="4">
        <v>10.422017463093935</v>
      </c>
      <c r="K29" s="4">
        <v>5.9478832357415634E-2</v>
      </c>
      <c r="L29" s="4">
        <v>2.0244067768755598</v>
      </c>
      <c r="M29" s="4">
        <v>29.614923856031602</v>
      </c>
      <c r="N29" s="4">
        <v>38.662952427121262</v>
      </c>
      <c r="O29" s="4">
        <v>14.588112184114323</v>
      </c>
      <c r="P29" s="4">
        <v>5.503211311906143</v>
      </c>
      <c r="Q29" s="4">
        <v>46.421029746971392</v>
      </c>
      <c r="R29" s="4">
        <v>32.714455134698063</v>
      </c>
      <c r="S29" s="4">
        <v>4.4819935785400924</v>
      </c>
      <c r="T29" s="4">
        <v>3.298987598444509</v>
      </c>
      <c r="U29" s="4">
        <v>13.698159409172955</v>
      </c>
      <c r="V29" s="4">
        <v>2.3882841266090873</v>
      </c>
      <c r="W29" s="4">
        <v>2.4446417496841444</v>
      </c>
      <c r="X29" s="4">
        <v>9.3447485724285215</v>
      </c>
      <c r="Y29" s="4">
        <v>86.712397808511369</v>
      </c>
      <c r="Z29" s="4">
        <v>286.87419784965954</v>
      </c>
      <c r="AA29" s="4">
        <v>5.3168594462444272</v>
      </c>
      <c r="AB29" s="4">
        <v>33.050336872144172</v>
      </c>
      <c r="AC29" s="4">
        <v>1219.0673608694522</v>
      </c>
      <c r="AD29" s="4">
        <v>33.035575294448115</v>
      </c>
      <c r="AE29" s="4">
        <v>17.902255618985706</v>
      </c>
      <c r="AF29" s="4">
        <v>138.13142385071347</v>
      </c>
      <c r="AG29" s="4">
        <v>45.610227985275188</v>
      </c>
      <c r="AH29" s="4">
        <v>1.6047415611017006</v>
      </c>
      <c r="AI29" s="4">
        <v>0.60575002494186725</v>
      </c>
      <c r="AJ29" s="4">
        <v>220.09882077317323</v>
      </c>
      <c r="AK29" s="4">
        <v>0.21674009533861596</v>
      </c>
      <c r="AL29" s="4">
        <v>22.084323028987463</v>
      </c>
      <c r="AM29" s="4">
        <v>0.36947559748011261</v>
      </c>
      <c r="AN29" s="4">
        <v>0.76405276210568096</v>
      </c>
      <c r="AO29" s="4">
        <v>4.6619166670103116</v>
      </c>
      <c r="AP29" s="4">
        <v>0.59540608569776476</v>
      </c>
      <c r="AQ29" s="4">
        <v>9.589179712582439E-3</v>
      </c>
      <c r="AR29" s="4">
        <v>0</v>
      </c>
      <c r="AS29" s="4">
        <v>9.7338742860902219</v>
      </c>
      <c r="AT29" s="4">
        <v>11.069202924319793</v>
      </c>
      <c r="AU29" s="4">
        <v>0</v>
      </c>
      <c r="AV29" s="4">
        <v>6.5680970962384473</v>
      </c>
      <c r="AW29" s="4">
        <v>13.295676933427718</v>
      </c>
      <c r="AX29" s="4">
        <v>8.8533806055311004</v>
      </c>
      <c r="AY29" s="4">
        <v>6.5704645233843575E-2</v>
      </c>
      <c r="AZ29" s="4">
        <v>5.5227520480135857E-2</v>
      </c>
      <c r="BA29" s="4">
        <v>2.8708662617622984</v>
      </c>
      <c r="BB29" s="4">
        <v>4.1053207064430115</v>
      </c>
      <c r="BC29" s="4">
        <v>3.773941294729688E-2</v>
      </c>
      <c r="BD29" s="4">
        <v>3.691734993522676</v>
      </c>
      <c r="BE29" s="4">
        <v>1.3272899516714738</v>
      </c>
      <c r="BF29" s="4">
        <v>12.908022043778914</v>
      </c>
      <c r="BG29" s="4">
        <v>10.347598288520379</v>
      </c>
      <c r="BH29" s="4">
        <v>39.432606139073584</v>
      </c>
      <c r="BI29" s="4">
        <v>8.8350774464718711</v>
      </c>
      <c r="BJ29" s="4">
        <v>28.75145295254158</v>
      </c>
      <c r="BK29" s="4">
        <v>13.119570232648179</v>
      </c>
      <c r="BL29" s="4">
        <v>9.4108560165042626E-2</v>
      </c>
      <c r="BM29" s="4">
        <v>4.6727775147050343E-2</v>
      </c>
      <c r="BN29" s="4">
        <v>0</v>
      </c>
      <c r="BO29" s="5">
        <f t="shared" si="0"/>
        <v>2616.9999964125805</v>
      </c>
      <c r="BP29" s="4">
        <v>0</v>
      </c>
      <c r="BQ29" s="4">
        <v>0</v>
      </c>
      <c r="BR29" s="4">
        <v>0</v>
      </c>
      <c r="BS29" s="4">
        <v>0</v>
      </c>
      <c r="BT29" s="4">
        <v>0</v>
      </c>
      <c r="BU29" s="4">
        <v>0</v>
      </c>
      <c r="BV29" s="4">
        <v>0</v>
      </c>
      <c r="BW29" s="4">
        <v>0</v>
      </c>
      <c r="BX29" s="5">
        <f t="shared" si="1"/>
        <v>2616.9999964125805</v>
      </c>
    </row>
    <row r="30" spans="1:76" x14ac:dyDescent="0.2">
      <c r="A30" s="32" t="s">
        <v>81</v>
      </c>
      <c r="B30" s="12"/>
      <c r="C30" s="4">
        <v>1.6665159927429765</v>
      </c>
      <c r="D30" s="4">
        <v>0</v>
      </c>
      <c r="E30" s="4">
        <v>0</v>
      </c>
      <c r="F30" s="4">
        <v>1.8997185494955633</v>
      </c>
      <c r="G30" s="4">
        <v>6.8328638283414032</v>
      </c>
      <c r="H30" s="4">
        <v>0.99316519307840212</v>
      </c>
      <c r="I30" s="4">
        <v>3.1191579851799087</v>
      </c>
      <c r="J30" s="4">
        <v>0.7975464890015096</v>
      </c>
      <c r="K30" s="4">
        <v>1.8819268209715638</v>
      </c>
      <c r="L30" s="4">
        <v>2.6232025334420642E-4</v>
      </c>
      <c r="M30" s="4">
        <v>1.5418724317537369</v>
      </c>
      <c r="N30" s="4">
        <v>8.7635002435010483E-5</v>
      </c>
      <c r="O30" s="4">
        <v>3.589563875489636</v>
      </c>
      <c r="P30" s="4">
        <v>5.9699229927499804</v>
      </c>
      <c r="Q30" s="4">
        <v>5.4501301494488255</v>
      </c>
      <c r="R30" s="4">
        <v>4.7122963954093269</v>
      </c>
      <c r="S30" s="4">
        <v>3.9629719691564735E-5</v>
      </c>
      <c r="T30" s="4">
        <v>0.62356184335518305</v>
      </c>
      <c r="U30" s="4">
        <v>3.4062122595142834</v>
      </c>
      <c r="V30" s="4">
        <v>6.3675124406220061</v>
      </c>
      <c r="W30" s="4">
        <v>5.4791804420951537E-2</v>
      </c>
      <c r="X30" s="4">
        <v>0.69058274060117364</v>
      </c>
      <c r="Y30" s="4">
        <v>4.5512652991908773</v>
      </c>
      <c r="Z30" s="4">
        <v>1.8965191478334101E-10</v>
      </c>
      <c r="AA30" s="4">
        <v>0.13326680254643231</v>
      </c>
      <c r="AB30" s="4">
        <v>3.9395361600620791</v>
      </c>
      <c r="AC30" s="4">
        <v>9.7587072939966255</v>
      </c>
      <c r="AD30" s="4">
        <v>32.216898426953719</v>
      </c>
      <c r="AE30" s="4">
        <v>68.354502847754986</v>
      </c>
      <c r="AF30" s="4">
        <v>12.375448439701021</v>
      </c>
      <c r="AG30" s="4">
        <v>15.872512370497958</v>
      </c>
      <c r="AH30" s="4">
        <v>0.10038623798315036</v>
      </c>
      <c r="AI30" s="4">
        <v>0</v>
      </c>
      <c r="AJ30" s="4">
        <v>13.510562464294727</v>
      </c>
      <c r="AK30" s="4">
        <v>2.0147130800796447</v>
      </c>
      <c r="AL30" s="4">
        <v>0.94208974591108063</v>
      </c>
      <c r="AM30" s="4">
        <v>0.30122265910602114</v>
      </c>
      <c r="AN30" s="4">
        <v>0.14434663776198534</v>
      </c>
      <c r="AO30" s="4">
        <v>3.2561129001803732</v>
      </c>
      <c r="AP30" s="4">
        <v>27.381496337956257</v>
      </c>
      <c r="AQ30" s="4">
        <v>0.44837147513302494</v>
      </c>
      <c r="AR30" s="4">
        <v>0.89182341570016521</v>
      </c>
      <c r="AS30" s="4">
        <v>7.0402882759979946</v>
      </c>
      <c r="AT30" s="4">
        <v>1.553199210754219</v>
      </c>
      <c r="AU30" s="4">
        <v>0</v>
      </c>
      <c r="AV30" s="4">
        <v>8.3503217339350755</v>
      </c>
      <c r="AW30" s="4">
        <v>1.9156726923178651</v>
      </c>
      <c r="AX30" s="4">
        <v>4.2630333022296076</v>
      </c>
      <c r="AY30" s="4">
        <v>2.0223808087215889</v>
      </c>
      <c r="AZ30" s="4">
        <v>0.61644385245595823</v>
      </c>
      <c r="BA30" s="4">
        <v>43.021075715593462</v>
      </c>
      <c r="BB30" s="4">
        <v>0.55608900676604156</v>
      </c>
      <c r="BC30" s="4">
        <v>1.2814204027824769</v>
      </c>
      <c r="BD30" s="4">
        <v>3.523415981638534</v>
      </c>
      <c r="BE30" s="4">
        <v>2.1624260604345413</v>
      </c>
      <c r="BF30" s="4">
        <v>1.7623655233583309</v>
      </c>
      <c r="BG30" s="4">
        <v>3.6512934448040255</v>
      </c>
      <c r="BH30" s="4">
        <v>0.61550044843393592</v>
      </c>
      <c r="BI30" s="4">
        <v>0.44376477162942862</v>
      </c>
      <c r="BJ30" s="4">
        <v>0</v>
      </c>
      <c r="BK30" s="4">
        <v>0.54305878042728351</v>
      </c>
      <c r="BL30" s="4">
        <v>0.87937922458809337</v>
      </c>
      <c r="BM30" s="4">
        <v>0.30769662300468531</v>
      </c>
      <c r="BN30" s="4">
        <v>0</v>
      </c>
      <c r="BO30" s="5">
        <f t="shared" si="0"/>
        <v>330.29981983202487</v>
      </c>
      <c r="BP30" s="4">
        <v>0</v>
      </c>
      <c r="BQ30" s="4">
        <v>0</v>
      </c>
      <c r="BR30" s="4">
        <v>0</v>
      </c>
      <c r="BS30" s="4">
        <v>0</v>
      </c>
      <c r="BT30" s="4">
        <v>0</v>
      </c>
      <c r="BU30" s="4">
        <v>0</v>
      </c>
      <c r="BV30" s="4">
        <v>0</v>
      </c>
      <c r="BW30" s="4">
        <v>0</v>
      </c>
      <c r="BX30" s="5">
        <f t="shared" si="1"/>
        <v>330.29981983202487</v>
      </c>
    </row>
    <row r="31" spans="1:76" x14ac:dyDescent="0.2">
      <c r="A31" s="32" t="s">
        <v>82</v>
      </c>
      <c r="B31" s="12"/>
      <c r="C31" s="4">
        <v>11.544019300033947</v>
      </c>
      <c r="D31" s="4">
        <v>0.1501861894096061</v>
      </c>
      <c r="E31" s="4">
        <v>3.4882649234984267</v>
      </c>
      <c r="F31" s="4">
        <v>4.2284181419274214</v>
      </c>
      <c r="G31" s="4">
        <v>221.87103125901686</v>
      </c>
      <c r="H31" s="4">
        <v>26.997729523063981</v>
      </c>
      <c r="I31" s="4">
        <v>9.7656002962207697</v>
      </c>
      <c r="J31" s="4">
        <v>8.9189198542858001</v>
      </c>
      <c r="K31" s="4">
        <v>0.76449334403874158</v>
      </c>
      <c r="L31" s="4">
        <v>1.4852959788620437</v>
      </c>
      <c r="M31" s="4">
        <v>61.620258291819411</v>
      </c>
      <c r="N31" s="4">
        <v>22.360683878451447</v>
      </c>
      <c r="O31" s="4">
        <v>33.671237704513807</v>
      </c>
      <c r="P31" s="4">
        <v>11.855374824294643</v>
      </c>
      <c r="Q31" s="4">
        <v>7.0992343838893683</v>
      </c>
      <c r="R31" s="4">
        <v>21.756727552616081</v>
      </c>
      <c r="S31" s="4">
        <v>4.9516782466326621</v>
      </c>
      <c r="T31" s="4">
        <v>14.530624077630254</v>
      </c>
      <c r="U31" s="4">
        <v>12.079927161160393</v>
      </c>
      <c r="V31" s="4">
        <v>3.2504310632948807</v>
      </c>
      <c r="W31" s="4">
        <v>5.6820912584007521</v>
      </c>
      <c r="X31" s="4">
        <v>16.836338969393307</v>
      </c>
      <c r="Y31" s="4">
        <v>23.426586325087918</v>
      </c>
      <c r="Z31" s="4">
        <v>1.2351305645372377</v>
      </c>
      <c r="AA31" s="4">
        <v>1.0556095779573726E-3</v>
      </c>
      <c r="AB31" s="4">
        <v>7.4562215374137146</v>
      </c>
      <c r="AC31" s="4">
        <v>110.83353542641116</v>
      </c>
      <c r="AD31" s="4">
        <v>106.9428274015393</v>
      </c>
      <c r="AE31" s="4">
        <v>414.44638281218567</v>
      </c>
      <c r="AF31" s="4">
        <v>487.69384261767743</v>
      </c>
      <c r="AG31" s="4">
        <v>19.668425296688653</v>
      </c>
      <c r="AH31" s="4">
        <v>2.4154706248093013E-2</v>
      </c>
      <c r="AI31" s="4">
        <v>33.297846962830668</v>
      </c>
      <c r="AJ31" s="4">
        <v>10.469687396800952</v>
      </c>
      <c r="AK31" s="4">
        <v>1.1834523472358147</v>
      </c>
      <c r="AL31" s="4">
        <v>34.383741108701344</v>
      </c>
      <c r="AM31" s="4">
        <v>10.707593645587554</v>
      </c>
      <c r="AN31" s="4">
        <v>3.9526657513366357</v>
      </c>
      <c r="AO31" s="4">
        <v>17.46413654685534</v>
      </c>
      <c r="AP31" s="4">
        <v>31.889426962040272</v>
      </c>
      <c r="AQ31" s="4">
        <v>5.2250850044079554E-2</v>
      </c>
      <c r="AR31" s="4">
        <v>1.6307632815398779E-3</v>
      </c>
      <c r="AS31" s="4">
        <v>23.480796420841898</v>
      </c>
      <c r="AT31" s="4">
        <v>11.946016538600947</v>
      </c>
      <c r="AU31" s="4">
        <v>3.1136516209038862E-2</v>
      </c>
      <c r="AV31" s="4">
        <v>135.9628716499318</v>
      </c>
      <c r="AW31" s="4">
        <v>6.2913936258561662</v>
      </c>
      <c r="AX31" s="4">
        <v>6.6137780677169182</v>
      </c>
      <c r="AY31" s="4">
        <v>2.6290158942938238</v>
      </c>
      <c r="AZ31" s="4">
        <v>0.88720096115318459</v>
      </c>
      <c r="BA31" s="4">
        <v>76.452722060179269</v>
      </c>
      <c r="BB31" s="4">
        <v>3.5175923116472461E-2</v>
      </c>
      <c r="BC31" s="4">
        <v>1.73627160831678</v>
      </c>
      <c r="BD31" s="4">
        <v>20.464903782760278</v>
      </c>
      <c r="BE31" s="4">
        <v>5.3197422497612736</v>
      </c>
      <c r="BF31" s="4">
        <v>4.6065499137952312E-2</v>
      </c>
      <c r="BG31" s="4">
        <v>7.8159005923662725</v>
      </c>
      <c r="BH31" s="4">
        <v>1.2580406151470898</v>
      </c>
      <c r="BI31" s="4">
        <v>2.5655668072201626E-2</v>
      </c>
      <c r="BJ31" s="4">
        <v>0.36471932884283176</v>
      </c>
      <c r="BK31" s="4">
        <v>1.1111597245667504E-3</v>
      </c>
      <c r="BL31" s="4">
        <v>4.1790644873304581</v>
      </c>
      <c r="BM31" s="4">
        <v>1.9254410941836365E-2</v>
      </c>
      <c r="BN31" s="4">
        <v>0</v>
      </c>
      <c r="BO31" s="5">
        <f t="shared" ref="BO31:BO42" si="2">SUM(C31:BN31)</f>
        <v>2125.5999979148373</v>
      </c>
      <c r="BP31" s="4">
        <v>0</v>
      </c>
      <c r="BQ31" s="4">
        <v>0</v>
      </c>
      <c r="BR31" s="4">
        <v>0</v>
      </c>
      <c r="BS31" s="4">
        <v>0</v>
      </c>
      <c r="BT31" s="4">
        <v>0</v>
      </c>
      <c r="BU31" s="4">
        <v>0</v>
      </c>
      <c r="BV31" s="4">
        <v>0</v>
      </c>
      <c r="BW31" s="4">
        <v>0</v>
      </c>
      <c r="BX31" s="5">
        <f t="shared" ref="BX31:BX42" si="3">SUM(BO31:BW31)</f>
        <v>2125.5999979148373</v>
      </c>
    </row>
    <row r="32" spans="1:76" x14ac:dyDescent="0.2">
      <c r="A32" s="32" t="s">
        <v>83</v>
      </c>
      <c r="B32" s="12"/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0</v>
      </c>
      <c r="BG32" s="4">
        <v>0</v>
      </c>
      <c r="BH32" s="4">
        <v>0</v>
      </c>
      <c r="BI32" s="4">
        <v>0</v>
      </c>
      <c r="BJ32" s="4">
        <v>0</v>
      </c>
      <c r="BK32" s="4">
        <v>0</v>
      </c>
      <c r="BL32" s="4">
        <v>0</v>
      </c>
      <c r="BM32" s="4">
        <v>0</v>
      </c>
      <c r="BN32" s="4">
        <v>0</v>
      </c>
      <c r="BO32" s="5">
        <f t="shared" si="2"/>
        <v>0</v>
      </c>
      <c r="BP32" s="4">
        <v>0</v>
      </c>
      <c r="BQ32" s="4">
        <v>0</v>
      </c>
      <c r="BR32" s="4">
        <v>0</v>
      </c>
      <c r="BS32" s="4">
        <v>0</v>
      </c>
      <c r="BT32" s="4">
        <v>0</v>
      </c>
      <c r="BU32" s="4">
        <v>0</v>
      </c>
      <c r="BV32" s="4">
        <v>0</v>
      </c>
      <c r="BW32" s="4">
        <v>0</v>
      </c>
      <c r="BX32" s="5">
        <f t="shared" si="3"/>
        <v>0</v>
      </c>
    </row>
    <row r="33" spans="1:76" x14ac:dyDescent="0.2">
      <c r="A33" s="32" t="s">
        <v>84</v>
      </c>
      <c r="B33" s="12"/>
      <c r="C33" s="4">
        <v>8.7210809919671739</v>
      </c>
      <c r="D33" s="4">
        <v>0</v>
      </c>
      <c r="E33" s="4">
        <v>0</v>
      </c>
      <c r="F33" s="4">
        <v>16.267318083186527</v>
      </c>
      <c r="G33" s="4">
        <v>536.36896403056051</v>
      </c>
      <c r="H33" s="4">
        <v>18.143598193882603</v>
      </c>
      <c r="I33" s="4">
        <v>56.136961148362296</v>
      </c>
      <c r="J33" s="4">
        <v>111.71612069768724</v>
      </c>
      <c r="K33" s="4">
        <v>2.6903092239063513</v>
      </c>
      <c r="L33" s="4">
        <v>3.9482200397988372</v>
      </c>
      <c r="M33" s="4">
        <v>304.62984801516797</v>
      </c>
      <c r="N33" s="4">
        <v>91.195373729522572</v>
      </c>
      <c r="O33" s="4">
        <v>79.565178103080868</v>
      </c>
      <c r="P33" s="4">
        <v>112.05908204290736</v>
      </c>
      <c r="Q33" s="4">
        <v>167.25266878279228</v>
      </c>
      <c r="R33" s="4">
        <v>31.624891786140289</v>
      </c>
      <c r="S33" s="4">
        <v>1.9582747869784149</v>
      </c>
      <c r="T33" s="4">
        <v>19.024652991635758</v>
      </c>
      <c r="U33" s="4">
        <v>92.440302511123519</v>
      </c>
      <c r="V33" s="4">
        <v>52.667223193956154</v>
      </c>
      <c r="W33" s="4">
        <v>2.8026958911683182</v>
      </c>
      <c r="X33" s="4">
        <v>17.372265127180619</v>
      </c>
      <c r="Y33" s="4">
        <v>11.158757031378265</v>
      </c>
      <c r="Z33" s="4">
        <v>162.62590630529795</v>
      </c>
      <c r="AA33" s="4">
        <v>0.49357910485818424</v>
      </c>
      <c r="AB33" s="4">
        <v>19.316989047916564</v>
      </c>
      <c r="AC33" s="4">
        <v>30.508266316298034</v>
      </c>
      <c r="AD33" s="4">
        <v>593.06801972751532</v>
      </c>
      <c r="AE33" s="4">
        <v>973.32464227827779</v>
      </c>
      <c r="AF33" s="4">
        <v>90.709195579203737</v>
      </c>
      <c r="AG33" s="4">
        <v>2486.5473760456794</v>
      </c>
      <c r="AH33" s="4">
        <v>0.24067025347449506</v>
      </c>
      <c r="AI33" s="4">
        <v>22.787965199026061</v>
      </c>
      <c r="AJ33" s="4">
        <v>765.79969377333418</v>
      </c>
      <c r="AK33" s="4">
        <v>483.96555764848722</v>
      </c>
      <c r="AL33" s="4">
        <v>0.77110437628090733</v>
      </c>
      <c r="AM33" s="4">
        <v>0.86704648540895202</v>
      </c>
      <c r="AN33" s="4">
        <v>1.4495306866211197</v>
      </c>
      <c r="AO33" s="4">
        <v>10.390780561160248</v>
      </c>
      <c r="AP33" s="4">
        <v>8.2991540946062443</v>
      </c>
      <c r="AQ33" s="4">
        <v>1.341731908763742</v>
      </c>
      <c r="AR33" s="4">
        <v>2.5304183427561853</v>
      </c>
      <c r="AS33" s="4">
        <v>10.4475520048435</v>
      </c>
      <c r="AT33" s="4">
        <v>0.91762102720412997</v>
      </c>
      <c r="AU33" s="4">
        <v>0</v>
      </c>
      <c r="AV33" s="4">
        <v>97.416916327591238</v>
      </c>
      <c r="AW33" s="4">
        <v>26.644636881935149</v>
      </c>
      <c r="AX33" s="4">
        <v>7.3260765678839634</v>
      </c>
      <c r="AY33" s="4">
        <v>1.440562155070765</v>
      </c>
      <c r="AZ33" s="4">
        <v>1.5905010246252544</v>
      </c>
      <c r="BA33" s="4">
        <v>105.35015857465818</v>
      </c>
      <c r="BB33" s="4">
        <v>1.3943036054049325</v>
      </c>
      <c r="BC33" s="4">
        <v>6.8699313923802174</v>
      </c>
      <c r="BD33" s="4">
        <v>13.094958920129844</v>
      </c>
      <c r="BE33" s="4">
        <v>40.237536313269871</v>
      </c>
      <c r="BF33" s="4">
        <v>2.4091045084631784</v>
      </c>
      <c r="BG33" s="4">
        <v>18.15700823199316</v>
      </c>
      <c r="BH33" s="4">
        <v>2.8980577227697442</v>
      </c>
      <c r="BI33" s="4">
        <v>2.4500026093459457</v>
      </c>
      <c r="BJ33" s="4">
        <v>0.55419585531321425</v>
      </c>
      <c r="BK33" s="4">
        <v>11.880557259265426</v>
      </c>
      <c r="BL33" s="4">
        <v>0.39364663475551176</v>
      </c>
      <c r="BM33" s="4">
        <v>0.24524921817407119</v>
      </c>
      <c r="BN33" s="4">
        <v>0</v>
      </c>
      <c r="BO33" s="5">
        <f t="shared" si="2"/>
        <v>7744.4999909724256</v>
      </c>
      <c r="BP33" s="4">
        <v>0</v>
      </c>
      <c r="BQ33" s="4">
        <v>0</v>
      </c>
      <c r="BR33" s="4">
        <v>0</v>
      </c>
      <c r="BS33" s="4">
        <v>0</v>
      </c>
      <c r="BT33" s="4">
        <v>0</v>
      </c>
      <c r="BU33" s="4">
        <v>0</v>
      </c>
      <c r="BV33" s="4">
        <v>0</v>
      </c>
      <c r="BW33" s="4">
        <v>0</v>
      </c>
      <c r="BX33" s="5">
        <f t="shared" si="3"/>
        <v>7744.4999909724256</v>
      </c>
    </row>
    <row r="34" spans="1:76" x14ac:dyDescent="0.2">
      <c r="A34" s="32" t="s">
        <v>85</v>
      </c>
      <c r="B34" s="12"/>
      <c r="C34" s="4">
        <v>0</v>
      </c>
      <c r="D34" s="4">
        <v>0</v>
      </c>
      <c r="E34" s="4">
        <v>0</v>
      </c>
      <c r="F34" s="4">
        <v>64.952115874313449</v>
      </c>
      <c r="G34" s="4">
        <v>99.751909369433122</v>
      </c>
      <c r="H34" s="4">
        <v>21.509446551421622</v>
      </c>
      <c r="I34" s="4">
        <v>3.0359574272263092</v>
      </c>
      <c r="J34" s="4">
        <v>6.7626828985996396E-2</v>
      </c>
      <c r="K34" s="4">
        <v>1.4486926048572546</v>
      </c>
      <c r="L34" s="4">
        <v>8.9635230703418909</v>
      </c>
      <c r="M34" s="4">
        <v>285.51051338969518</v>
      </c>
      <c r="N34" s="4">
        <v>2.2506106403593225</v>
      </c>
      <c r="O34" s="4">
        <v>16.99752959880994</v>
      </c>
      <c r="P34" s="4">
        <v>47.558577006057433</v>
      </c>
      <c r="Q34" s="4">
        <v>65.923281307216442</v>
      </c>
      <c r="R34" s="4">
        <v>27.653237430238075</v>
      </c>
      <c r="S34" s="4">
        <v>0.3678241268468318</v>
      </c>
      <c r="T34" s="4">
        <v>1.1133448384957321</v>
      </c>
      <c r="U34" s="4">
        <v>9.3118409962179634</v>
      </c>
      <c r="V34" s="4">
        <v>4.5798575400167172</v>
      </c>
      <c r="W34" s="4">
        <v>2.2112456640802178</v>
      </c>
      <c r="X34" s="4">
        <v>3.0777725697418927</v>
      </c>
      <c r="Y34" s="4">
        <v>22.336753186848991</v>
      </c>
      <c r="Z34" s="4">
        <v>0</v>
      </c>
      <c r="AA34" s="4">
        <v>0</v>
      </c>
      <c r="AB34" s="4">
        <v>62.113475179613481</v>
      </c>
      <c r="AC34" s="4">
        <v>56.495914202876818</v>
      </c>
      <c r="AD34" s="4">
        <v>401.48521863212778</v>
      </c>
      <c r="AE34" s="4">
        <v>567.09819131284632</v>
      </c>
      <c r="AF34" s="4">
        <v>1.4870444563705101</v>
      </c>
      <c r="AG34" s="4">
        <v>0.34365110956289635</v>
      </c>
      <c r="AH34" s="4">
        <v>1031.5633133788724</v>
      </c>
      <c r="AI34" s="4">
        <v>3.4820787635399699</v>
      </c>
      <c r="AJ34" s="4">
        <v>419.05609910120205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5.2425520262749693E-3</v>
      </c>
      <c r="AQ34" s="4">
        <v>1.9528207280050436E-4</v>
      </c>
      <c r="AR34" s="4">
        <v>0</v>
      </c>
      <c r="AS34" s="4">
        <v>0</v>
      </c>
      <c r="AT34" s="4">
        <v>0</v>
      </c>
      <c r="AU34" s="4">
        <v>0</v>
      </c>
      <c r="AV34" s="4">
        <v>0.5641772122537122</v>
      </c>
      <c r="AW34" s="4">
        <v>2.3138686717358914E-2</v>
      </c>
      <c r="AX34" s="4">
        <v>8.3557982359041237E-3</v>
      </c>
      <c r="AY34" s="4">
        <v>1.4707841826699066</v>
      </c>
      <c r="AZ34" s="4">
        <v>8.0194504935771488E-2</v>
      </c>
      <c r="BA34" s="4">
        <v>0.15021393913215886</v>
      </c>
      <c r="BB34" s="4">
        <v>0</v>
      </c>
      <c r="BC34" s="4">
        <v>0</v>
      </c>
      <c r="BD34" s="4">
        <v>1.2196237293623563E-4</v>
      </c>
      <c r="BE34" s="4">
        <v>0</v>
      </c>
      <c r="BF34" s="4">
        <v>0</v>
      </c>
      <c r="BG34" s="4">
        <v>0</v>
      </c>
      <c r="BH34" s="4">
        <v>0.25092876473975528</v>
      </c>
      <c r="BI34" s="4">
        <v>0</v>
      </c>
      <c r="BJ34" s="4">
        <v>0</v>
      </c>
      <c r="BK34" s="4">
        <v>0</v>
      </c>
      <c r="BL34" s="4">
        <v>0</v>
      </c>
      <c r="BM34" s="4">
        <v>0</v>
      </c>
      <c r="BN34" s="4">
        <v>0</v>
      </c>
      <c r="BO34" s="5">
        <f t="shared" si="2"/>
        <v>3234.2999990433723</v>
      </c>
      <c r="BP34" s="4">
        <v>0</v>
      </c>
      <c r="BQ34" s="4">
        <v>0</v>
      </c>
      <c r="BR34" s="4">
        <v>0</v>
      </c>
      <c r="BS34" s="4">
        <v>0</v>
      </c>
      <c r="BT34" s="4">
        <v>0</v>
      </c>
      <c r="BU34" s="4">
        <v>0</v>
      </c>
      <c r="BV34" s="4">
        <v>0</v>
      </c>
      <c r="BW34" s="4">
        <v>0</v>
      </c>
      <c r="BX34" s="5">
        <f t="shared" si="3"/>
        <v>3234.2999990433723</v>
      </c>
    </row>
    <row r="35" spans="1:76" x14ac:dyDescent="0.2">
      <c r="A35" s="32" t="s">
        <v>86</v>
      </c>
      <c r="B35" s="12"/>
      <c r="C35" s="4">
        <v>8.7470932866967804E-2</v>
      </c>
      <c r="D35" s="4">
        <v>0</v>
      </c>
      <c r="E35" s="4">
        <v>0</v>
      </c>
      <c r="F35" s="4">
        <v>2.1658375559822278E-4</v>
      </c>
      <c r="G35" s="4">
        <v>2.9496147354672013</v>
      </c>
      <c r="H35" s="4">
        <v>2.2514185102326487</v>
      </c>
      <c r="I35" s="4">
        <v>6.0697471120188251E-3</v>
      </c>
      <c r="J35" s="4">
        <v>1.7936159729820839E-2</v>
      </c>
      <c r="K35" s="4">
        <v>12.528913119399505</v>
      </c>
      <c r="L35" s="4">
        <v>5.6429663964067489E-4</v>
      </c>
      <c r="M35" s="4">
        <v>5.7458337202551473</v>
      </c>
      <c r="N35" s="4">
        <v>80.86073473575189</v>
      </c>
      <c r="O35" s="4">
        <v>2.0460228105876337</v>
      </c>
      <c r="P35" s="4">
        <v>0.13476634807419102</v>
      </c>
      <c r="Q35" s="4">
        <v>3.8505430269204468</v>
      </c>
      <c r="R35" s="4">
        <v>2.5758451155154107</v>
      </c>
      <c r="S35" s="4">
        <v>9.0135563427737999</v>
      </c>
      <c r="T35" s="4">
        <v>1.2070721089823175</v>
      </c>
      <c r="U35" s="4">
        <v>11.033722172782802</v>
      </c>
      <c r="V35" s="4">
        <v>0.59472419393583154</v>
      </c>
      <c r="W35" s="4">
        <v>0.76308165506677283</v>
      </c>
      <c r="X35" s="4">
        <v>2.0040972194195219</v>
      </c>
      <c r="Y35" s="4">
        <v>5.5643821194448622</v>
      </c>
      <c r="Z35" s="4">
        <v>6.2824012533067176E-3</v>
      </c>
      <c r="AA35" s="4">
        <v>0</v>
      </c>
      <c r="AB35" s="4">
        <v>2.5526127633434037E-5</v>
      </c>
      <c r="AC35" s="4">
        <v>24.122684821886395</v>
      </c>
      <c r="AD35" s="4">
        <v>6.7989200331000463E-2</v>
      </c>
      <c r="AE35" s="4">
        <v>115.99883203245386</v>
      </c>
      <c r="AF35" s="4">
        <v>98.589759563237081</v>
      </c>
      <c r="AG35" s="4">
        <v>2.9231809737034353E-5</v>
      </c>
      <c r="AH35" s="4">
        <v>2.4441239807547332</v>
      </c>
      <c r="AI35" s="4">
        <v>355.07884382824227</v>
      </c>
      <c r="AJ35" s="4">
        <v>312.77014185535586</v>
      </c>
      <c r="AK35" s="4">
        <v>152.88312891329485</v>
      </c>
      <c r="AL35" s="4">
        <v>0.89026188462941924</v>
      </c>
      <c r="AM35" s="4">
        <v>0.48137344196349385</v>
      </c>
      <c r="AN35" s="4">
        <v>2.6981729033935133</v>
      </c>
      <c r="AO35" s="4">
        <v>3.1400821577344203E-2</v>
      </c>
      <c r="AP35" s="4">
        <v>11.962306499566036</v>
      </c>
      <c r="AQ35" s="4">
        <v>0.49487432571194045</v>
      </c>
      <c r="AR35" s="4">
        <v>2.6450580439556552</v>
      </c>
      <c r="AS35" s="4">
        <v>44.826907350493805</v>
      </c>
      <c r="AT35" s="4">
        <v>0.47732841300652201</v>
      </c>
      <c r="AU35" s="4">
        <v>0</v>
      </c>
      <c r="AV35" s="4">
        <v>151.14062023319786</v>
      </c>
      <c r="AW35" s="4">
        <v>21.099671605878576</v>
      </c>
      <c r="AX35" s="4">
        <v>25.090966451250132</v>
      </c>
      <c r="AY35" s="4">
        <v>6.4638581038094563E-6</v>
      </c>
      <c r="AZ35" s="4">
        <v>6.6723292660099052</v>
      </c>
      <c r="BA35" s="4">
        <v>3.772286027590694</v>
      </c>
      <c r="BB35" s="4">
        <v>0</v>
      </c>
      <c r="BC35" s="4">
        <v>162.90829308322597</v>
      </c>
      <c r="BD35" s="4">
        <v>18.561460431108493</v>
      </c>
      <c r="BE35" s="4">
        <v>41.178024147717636</v>
      </c>
      <c r="BF35" s="4">
        <v>94.42950760716738</v>
      </c>
      <c r="BG35" s="4">
        <v>8.8003464475622892E-2</v>
      </c>
      <c r="BH35" s="4">
        <v>7.4534796958003443E-3</v>
      </c>
      <c r="BI35" s="4">
        <v>19.653962270105708</v>
      </c>
      <c r="BJ35" s="4">
        <v>9.73512936433821</v>
      </c>
      <c r="BK35" s="4">
        <v>11.656173359563898</v>
      </c>
      <c r="BL35" s="4">
        <v>0</v>
      </c>
      <c r="BM35" s="4">
        <v>0</v>
      </c>
      <c r="BN35" s="4">
        <v>0</v>
      </c>
      <c r="BO35" s="5">
        <f t="shared" si="2"/>
        <v>1835.6999979489426</v>
      </c>
      <c r="BP35" s="4">
        <v>0</v>
      </c>
      <c r="BQ35" s="4">
        <v>0</v>
      </c>
      <c r="BR35" s="4">
        <v>0</v>
      </c>
      <c r="BS35" s="4">
        <v>0</v>
      </c>
      <c r="BT35" s="4">
        <v>0</v>
      </c>
      <c r="BU35" s="4">
        <v>0</v>
      </c>
      <c r="BV35" s="4">
        <v>0</v>
      </c>
      <c r="BW35" s="4">
        <v>0</v>
      </c>
      <c r="BX35" s="5">
        <f t="shared" si="3"/>
        <v>1835.6999979489426</v>
      </c>
    </row>
    <row r="36" spans="1:76" x14ac:dyDescent="0.2">
      <c r="A36" s="32" t="s">
        <v>87</v>
      </c>
      <c r="B36" s="12"/>
      <c r="C36" s="4">
        <v>0.7511272691403712</v>
      </c>
      <c r="D36" s="4">
        <v>0</v>
      </c>
      <c r="E36" s="4">
        <v>0</v>
      </c>
      <c r="F36" s="4">
        <v>2.6396100252345764</v>
      </c>
      <c r="G36" s="4">
        <v>54.820023138505761</v>
      </c>
      <c r="H36" s="4">
        <v>0.62482798927033967</v>
      </c>
      <c r="I36" s="4">
        <v>1.1874785130312111E-8</v>
      </c>
      <c r="J36" s="4">
        <v>2.7007884784323397</v>
      </c>
      <c r="K36" s="4">
        <v>7.5604477590351073E-5</v>
      </c>
      <c r="L36" s="4">
        <v>0.44499631186033456</v>
      </c>
      <c r="M36" s="4">
        <v>62.785661176879685</v>
      </c>
      <c r="N36" s="4">
        <v>10.018205840559508</v>
      </c>
      <c r="O36" s="4">
        <v>0.15415608323936808</v>
      </c>
      <c r="P36" s="4">
        <v>1.1191950609510517</v>
      </c>
      <c r="Q36" s="4">
        <v>18.3743797724152</v>
      </c>
      <c r="R36" s="4">
        <v>0.93521455511755613</v>
      </c>
      <c r="S36" s="4">
        <v>0.11512159140177</v>
      </c>
      <c r="T36" s="4">
        <v>0.25427942885701632</v>
      </c>
      <c r="U36" s="4">
        <v>4.3362650816685235</v>
      </c>
      <c r="V36" s="4">
        <v>33.650592358875997</v>
      </c>
      <c r="W36" s="4">
        <v>1.0516349574248185</v>
      </c>
      <c r="X36" s="4">
        <v>0.1502657781949136</v>
      </c>
      <c r="Y36" s="4">
        <v>1.1388375117096181</v>
      </c>
      <c r="Z36" s="4">
        <v>0</v>
      </c>
      <c r="AA36" s="4">
        <v>0</v>
      </c>
      <c r="AB36" s="4">
        <v>2.7278153068886777</v>
      </c>
      <c r="AC36" s="4">
        <v>133.27217825670769</v>
      </c>
      <c r="AD36" s="4">
        <v>91.40955002558772</v>
      </c>
      <c r="AE36" s="4">
        <v>198.55111458201733</v>
      </c>
      <c r="AF36" s="4">
        <v>21.901998062996729</v>
      </c>
      <c r="AG36" s="4">
        <v>365.02087235874558</v>
      </c>
      <c r="AH36" s="4">
        <v>208.6325727262205</v>
      </c>
      <c r="AI36" s="4">
        <v>162.80292913890557</v>
      </c>
      <c r="AJ36" s="4">
        <v>2269.81978155042</v>
      </c>
      <c r="AK36" s="4">
        <v>230.11767722511894</v>
      </c>
      <c r="AL36" s="4">
        <v>0.89990285930685188</v>
      </c>
      <c r="AM36" s="4">
        <v>1.3768464111237402</v>
      </c>
      <c r="AN36" s="4">
        <v>0.12138014994178131</v>
      </c>
      <c r="AO36" s="4">
        <v>1.663161802188277E-12</v>
      </c>
      <c r="AP36" s="4">
        <v>1.8886871473554063</v>
      </c>
      <c r="AQ36" s="4">
        <v>2.8468912502999566E-4</v>
      </c>
      <c r="AR36" s="4">
        <v>0</v>
      </c>
      <c r="AS36" s="4">
        <v>0</v>
      </c>
      <c r="AT36" s="4">
        <v>0.81304378923587517</v>
      </c>
      <c r="AU36" s="4">
        <v>0</v>
      </c>
      <c r="AV36" s="4">
        <v>12.826175564106745</v>
      </c>
      <c r="AW36" s="4">
        <v>5.9307571249992002</v>
      </c>
      <c r="AX36" s="4">
        <v>4.0151960172630528</v>
      </c>
      <c r="AY36" s="4">
        <v>6.265939974049858E-3</v>
      </c>
      <c r="AZ36" s="4">
        <v>0.23257170630986543</v>
      </c>
      <c r="BA36" s="4">
        <v>20.609466734711923</v>
      </c>
      <c r="BB36" s="4">
        <v>0.19007858276345294</v>
      </c>
      <c r="BC36" s="4">
        <v>6.5212116622842074E-3</v>
      </c>
      <c r="BD36" s="4">
        <v>6.8566382745253911</v>
      </c>
      <c r="BE36" s="4">
        <v>0.29098221261404256</v>
      </c>
      <c r="BF36" s="4">
        <v>4.2473727330864488</v>
      </c>
      <c r="BG36" s="4">
        <v>0.67905935646825255</v>
      </c>
      <c r="BH36" s="4">
        <v>4.1787844722544515E-2</v>
      </c>
      <c r="BI36" s="4">
        <v>1.0362434139909228E-3</v>
      </c>
      <c r="BJ36" s="4">
        <v>8.3896496368081157E-4</v>
      </c>
      <c r="BK36" s="4">
        <v>0.13948678638537859</v>
      </c>
      <c r="BL36" s="4">
        <v>0</v>
      </c>
      <c r="BM36" s="4">
        <v>3.8676829077024274E-3</v>
      </c>
      <c r="BN36" s="4">
        <v>0</v>
      </c>
      <c r="BO36" s="5">
        <f t="shared" si="2"/>
        <v>3941.4999952866692</v>
      </c>
      <c r="BP36" s="4">
        <v>0</v>
      </c>
      <c r="BQ36" s="4">
        <v>0</v>
      </c>
      <c r="BR36" s="4">
        <v>0</v>
      </c>
      <c r="BS36" s="4">
        <v>0</v>
      </c>
      <c r="BT36" s="4">
        <v>0</v>
      </c>
      <c r="BU36" s="4">
        <v>0</v>
      </c>
      <c r="BV36" s="4">
        <v>0</v>
      </c>
      <c r="BW36" s="4">
        <v>0</v>
      </c>
      <c r="BX36" s="5">
        <f t="shared" si="3"/>
        <v>3941.4999952866692</v>
      </c>
    </row>
    <row r="37" spans="1:76" x14ac:dyDescent="0.2">
      <c r="A37" s="32" t="s">
        <v>88</v>
      </c>
      <c r="B37" s="12"/>
      <c r="C37" s="4">
        <v>5.19132515790975E-2</v>
      </c>
      <c r="D37" s="4">
        <v>0</v>
      </c>
      <c r="E37" s="4">
        <v>0</v>
      </c>
      <c r="F37" s="4">
        <v>5.0133756614354407E-4</v>
      </c>
      <c r="G37" s="4">
        <v>1.20504697034358E-2</v>
      </c>
      <c r="H37" s="4">
        <v>9.293741928902001E-2</v>
      </c>
      <c r="I37" s="4">
        <v>2.3880966726342107E-8</v>
      </c>
      <c r="J37" s="4">
        <v>1.0852747769620609E-6</v>
      </c>
      <c r="K37" s="4">
        <v>0.46800912810173745</v>
      </c>
      <c r="L37" s="4">
        <v>6.1619096175583672E-5</v>
      </c>
      <c r="M37" s="4">
        <v>0.11171708913329817</v>
      </c>
      <c r="N37" s="4">
        <v>0.34235226868991375</v>
      </c>
      <c r="O37" s="4">
        <v>0.32602651671190264</v>
      </c>
      <c r="P37" s="4">
        <v>2.8928533896957344E-3</v>
      </c>
      <c r="Q37" s="4">
        <v>1.0646002498711686E-2</v>
      </c>
      <c r="R37" s="4">
        <v>7.5017293542169097E-3</v>
      </c>
      <c r="S37" s="4">
        <v>5.1981435568171546E-3</v>
      </c>
      <c r="T37" s="4">
        <v>1.6613377435128317E-2</v>
      </c>
      <c r="U37" s="4">
        <v>0.22574435117220296</v>
      </c>
      <c r="V37" s="4">
        <v>1.1806103915656299E-2</v>
      </c>
      <c r="W37" s="4">
        <v>9.6273117861895782E-3</v>
      </c>
      <c r="X37" s="4">
        <v>0.20560932050799213</v>
      </c>
      <c r="Y37" s="4">
        <v>0.28627689304527248</v>
      </c>
      <c r="Z37" s="4">
        <v>1.6730234365292656</v>
      </c>
      <c r="AA37" s="4">
        <v>9.0034232075916584E-2</v>
      </c>
      <c r="AB37" s="4">
        <v>8.2572259683953736E-2</v>
      </c>
      <c r="AC37" s="4">
        <v>0.11006915089700064</v>
      </c>
      <c r="AD37" s="4">
        <v>1.5357996613398606</v>
      </c>
      <c r="AE37" s="4">
        <v>22.87242109883222</v>
      </c>
      <c r="AF37" s="4">
        <v>4.4002903033723086</v>
      </c>
      <c r="AG37" s="4">
        <v>4.5644709913169983</v>
      </c>
      <c r="AH37" s="4">
        <v>2.877071080895759E-2</v>
      </c>
      <c r="AI37" s="4">
        <v>0.49700423327753895</v>
      </c>
      <c r="AJ37" s="4">
        <v>19.88306713818848</v>
      </c>
      <c r="AK37" s="4">
        <v>284.39406944531464</v>
      </c>
      <c r="AL37" s="4">
        <v>2.5896245807312281E-2</v>
      </c>
      <c r="AM37" s="4">
        <v>1.3356371042075608</v>
      </c>
      <c r="AN37" s="4">
        <v>0.20388633171852116</v>
      </c>
      <c r="AO37" s="4">
        <v>7.7377233846383779</v>
      </c>
      <c r="AP37" s="4">
        <v>0.36465623535103764</v>
      </c>
      <c r="AQ37" s="4">
        <v>0.11657144045264334</v>
      </c>
      <c r="AR37" s="4">
        <v>6.1260946180485554E-3</v>
      </c>
      <c r="AS37" s="4">
        <v>2.5875819660124297</v>
      </c>
      <c r="AT37" s="4">
        <v>0.12102361651354576</v>
      </c>
      <c r="AU37" s="4">
        <v>0</v>
      </c>
      <c r="AV37" s="4">
        <v>8.6835861955881501</v>
      </c>
      <c r="AW37" s="4">
        <v>0.51268144879464794</v>
      </c>
      <c r="AX37" s="4">
        <v>2.9484457091707146</v>
      </c>
      <c r="AY37" s="4">
        <v>0.10803174969123439</v>
      </c>
      <c r="AZ37" s="4">
        <v>3.1803663270742257</v>
      </c>
      <c r="BA37" s="4">
        <v>0.37399856917693775</v>
      </c>
      <c r="BB37" s="4">
        <v>3.0381864941175948E-2</v>
      </c>
      <c r="BC37" s="4">
        <v>0.31668616516443843</v>
      </c>
      <c r="BD37" s="4">
        <v>1.2977838003477624</v>
      </c>
      <c r="BE37" s="4">
        <v>1.6468917425691745E-2</v>
      </c>
      <c r="BF37" s="4">
        <v>2.7130862670568217</v>
      </c>
      <c r="BG37" s="4">
        <v>0</v>
      </c>
      <c r="BH37" s="4">
        <v>2.3528084795763424E-5</v>
      </c>
      <c r="BI37" s="4">
        <v>4.781495888041426E-2</v>
      </c>
      <c r="BJ37" s="4">
        <v>4.7082186646921686E-3</v>
      </c>
      <c r="BK37" s="4">
        <v>0.47500079299949638</v>
      </c>
      <c r="BL37" s="4">
        <v>4.5855614172913908E-2</v>
      </c>
      <c r="BM37" s="4">
        <v>2.6897966451496058E-2</v>
      </c>
      <c r="BN37" s="4">
        <v>0</v>
      </c>
      <c r="BO37" s="5">
        <f t="shared" si="2"/>
        <v>375.59999947033037</v>
      </c>
      <c r="BP37" s="4">
        <v>0</v>
      </c>
      <c r="BQ37" s="4">
        <v>0</v>
      </c>
      <c r="BR37" s="4">
        <v>0</v>
      </c>
      <c r="BS37" s="4">
        <v>0</v>
      </c>
      <c r="BT37" s="4">
        <v>0</v>
      </c>
      <c r="BU37" s="4">
        <v>0</v>
      </c>
      <c r="BV37" s="4">
        <v>0</v>
      </c>
      <c r="BW37" s="4">
        <v>0</v>
      </c>
      <c r="BX37" s="5">
        <f t="shared" si="3"/>
        <v>375.59999947033037</v>
      </c>
    </row>
    <row r="38" spans="1:76" x14ac:dyDescent="0.2">
      <c r="A38" s="32" t="s">
        <v>92</v>
      </c>
      <c r="B38" s="12"/>
      <c r="C38" s="4">
        <v>1.3129100541116914</v>
      </c>
      <c r="D38" s="4">
        <v>0</v>
      </c>
      <c r="E38" s="4">
        <v>0</v>
      </c>
      <c r="F38" s="4">
        <v>0.25794027426696259</v>
      </c>
      <c r="G38" s="4">
        <v>7.7346949554793198</v>
      </c>
      <c r="H38" s="4">
        <v>2.4407583391092222</v>
      </c>
      <c r="I38" s="4">
        <v>1.1786208082890808</v>
      </c>
      <c r="J38" s="4">
        <v>1.1600843094669313</v>
      </c>
      <c r="K38" s="4">
        <v>1.0166298916383032</v>
      </c>
      <c r="L38" s="4">
        <v>1.5587616656052026</v>
      </c>
      <c r="M38" s="4">
        <v>9.4875093353577995</v>
      </c>
      <c r="N38" s="4">
        <v>7.9089674807893111</v>
      </c>
      <c r="O38" s="4">
        <v>3.0853751390178137</v>
      </c>
      <c r="P38" s="4">
        <v>3.0282898302428682</v>
      </c>
      <c r="Q38" s="4">
        <v>3.4061464015948379</v>
      </c>
      <c r="R38" s="4">
        <v>5.7181368181076806</v>
      </c>
      <c r="S38" s="4">
        <v>1.4748490816575415</v>
      </c>
      <c r="T38" s="4">
        <v>2.1431371949280527</v>
      </c>
      <c r="U38" s="4">
        <v>5.6556955853614035</v>
      </c>
      <c r="V38" s="4">
        <v>4.4821607596847386</v>
      </c>
      <c r="W38" s="4">
        <v>0.79401865624554391</v>
      </c>
      <c r="X38" s="4">
        <v>1.2108622370174249</v>
      </c>
      <c r="Y38" s="4">
        <v>6.6951435426965284</v>
      </c>
      <c r="Z38" s="4">
        <v>1.9807315424845982</v>
      </c>
      <c r="AA38" s="4">
        <v>4.283799862740572E-2</v>
      </c>
      <c r="AB38" s="4">
        <v>0.81333740502309604</v>
      </c>
      <c r="AC38" s="4">
        <v>37.387137569540073</v>
      </c>
      <c r="AD38" s="4">
        <v>7.9339125185264887</v>
      </c>
      <c r="AE38" s="4">
        <v>46.642410543920818</v>
      </c>
      <c r="AF38" s="4">
        <v>23.545116060712818</v>
      </c>
      <c r="AG38" s="4">
        <v>5.2880567776842762</v>
      </c>
      <c r="AH38" s="4">
        <v>2.7396145251570134</v>
      </c>
      <c r="AI38" s="4">
        <v>4.907144901632579</v>
      </c>
      <c r="AJ38" s="4">
        <v>17.977720502114217</v>
      </c>
      <c r="AK38" s="4">
        <v>0.74098901852890497</v>
      </c>
      <c r="AL38" s="4">
        <v>14.484318673153462</v>
      </c>
      <c r="AM38" s="4">
        <v>0.96773976659779992</v>
      </c>
      <c r="AN38" s="4">
        <v>2.5452926369364226</v>
      </c>
      <c r="AO38" s="4">
        <v>4.0369714780216599</v>
      </c>
      <c r="AP38" s="4">
        <v>27.011248117557553</v>
      </c>
      <c r="AQ38" s="4">
        <v>13.728782970850871</v>
      </c>
      <c r="AR38" s="4">
        <v>1.603507181498169</v>
      </c>
      <c r="AS38" s="4">
        <v>80.231681930742951</v>
      </c>
      <c r="AT38" s="4">
        <v>6.0608548018829076</v>
      </c>
      <c r="AU38" s="4">
        <v>0</v>
      </c>
      <c r="AV38" s="4">
        <v>70.780609148364277</v>
      </c>
      <c r="AW38" s="4">
        <v>18.024613915940765</v>
      </c>
      <c r="AX38" s="4">
        <v>18.654085621750447</v>
      </c>
      <c r="AY38" s="4">
        <v>1.7290649141810124</v>
      </c>
      <c r="AZ38" s="4">
        <v>3.6585736986304456</v>
      </c>
      <c r="BA38" s="4">
        <v>8.4879617827661473</v>
      </c>
      <c r="BB38" s="4">
        <v>7.7774843953384458</v>
      </c>
      <c r="BC38" s="4">
        <v>245.09929558830177</v>
      </c>
      <c r="BD38" s="4">
        <v>12.02896733058779</v>
      </c>
      <c r="BE38" s="4">
        <v>37.52187292635233</v>
      </c>
      <c r="BF38" s="4">
        <v>73.476631376910149</v>
      </c>
      <c r="BG38" s="4">
        <v>11.538052198314853</v>
      </c>
      <c r="BH38" s="4">
        <v>3.9822520369323535</v>
      </c>
      <c r="BI38" s="4">
        <v>6.0450233554160508</v>
      </c>
      <c r="BJ38" s="4">
        <v>19.934292645313167</v>
      </c>
      <c r="BK38" s="4">
        <v>95.365820228408552</v>
      </c>
      <c r="BL38" s="4">
        <v>1.7679210564470943E-2</v>
      </c>
      <c r="BM38" s="4">
        <v>1.4974749908286071</v>
      </c>
      <c r="BN38" s="4">
        <v>0</v>
      </c>
      <c r="BO38" s="5">
        <f t="shared" si="2"/>
        <v>1008.0398546467641</v>
      </c>
      <c r="BP38" s="4">
        <v>4.7628855365618055</v>
      </c>
      <c r="BQ38" s="4">
        <v>0</v>
      </c>
      <c r="BR38" s="4">
        <v>0</v>
      </c>
      <c r="BS38" s="4">
        <v>0</v>
      </c>
      <c r="BT38" s="4">
        <v>0</v>
      </c>
      <c r="BU38" s="4">
        <v>0.41901201614444861</v>
      </c>
      <c r="BV38" s="4">
        <v>0</v>
      </c>
      <c r="BW38" s="4">
        <v>0.27824650120230465</v>
      </c>
      <c r="BX38" s="5">
        <f t="shared" si="3"/>
        <v>1013.4999987006726</v>
      </c>
    </row>
    <row r="39" spans="1:76" x14ac:dyDescent="0.2">
      <c r="A39" s="32" t="s">
        <v>93</v>
      </c>
      <c r="B39" s="12"/>
      <c r="C39" s="4">
        <v>0.91446364652044532</v>
      </c>
      <c r="D39" s="4">
        <v>0</v>
      </c>
      <c r="E39" s="4">
        <v>0</v>
      </c>
      <c r="F39" s="4">
        <v>0.1274373541970166</v>
      </c>
      <c r="G39" s="4">
        <v>36.860564115160528</v>
      </c>
      <c r="H39" s="4">
        <v>2.1667235305008008</v>
      </c>
      <c r="I39" s="4">
        <v>3.413270394247105</v>
      </c>
      <c r="J39" s="4">
        <v>19.59918577618722</v>
      </c>
      <c r="K39" s="4">
        <v>1.6155265387100295</v>
      </c>
      <c r="L39" s="4">
        <v>6.5869788757147649</v>
      </c>
      <c r="M39" s="4">
        <v>20.16504803294918</v>
      </c>
      <c r="N39" s="4">
        <v>26.020562464999646</v>
      </c>
      <c r="O39" s="4">
        <v>0.45112702002100652</v>
      </c>
      <c r="P39" s="4">
        <v>4.8155549799054675</v>
      </c>
      <c r="Q39" s="4">
        <v>10.604779189899974</v>
      </c>
      <c r="R39" s="4">
        <v>23.458406167113893</v>
      </c>
      <c r="S39" s="4">
        <v>30.896525963174938</v>
      </c>
      <c r="T39" s="4">
        <v>8.3896058935410274</v>
      </c>
      <c r="U39" s="4">
        <v>36.596801986081672</v>
      </c>
      <c r="V39" s="4">
        <v>4.6805898911640105</v>
      </c>
      <c r="W39" s="4">
        <v>1.544042922242604</v>
      </c>
      <c r="X39" s="4">
        <v>1.9682905470946124</v>
      </c>
      <c r="Y39" s="4">
        <v>2.6614099740299086</v>
      </c>
      <c r="Z39" s="4">
        <v>5.5210161778203526</v>
      </c>
      <c r="AA39" s="4">
        <v>0.22187607460917333</v>
      </c>
      <c r="AB39" s="4">
        <v>0.93110269660436096</v>
      </c>
      <c r="AC39" s="4">
        <v>17.659357473031836</v>
      </c>
      <c r="AD39" s="4">
        <v>32.172069082510184</v>
      </c>
      <c r="AE39" s="4">
        <v>174.57313504797975</v>
      </c>
      <c r="AF39" s="4">
        <v>97.371496476872323</v>
      </c>
      <c r="AG39" s="4">
        <v>13.488842987558616</v>
      </c>
      <c r="AH39" s="4">
        <v>9.5017394636832966E-2</v>
      </c>
      <c r="AI39" s="4">
        <v>0.46508372995376818</v>
      </c>
      <c r="AJ39" s="4">
        <v>19.930168313300545</v>
      </c>
      <c r="AK39" s="4">
        <v>0.67792514012231408</v>
      </c>
      <c r="AL39" s="4">
        <v>8.1551234808412918</v>
      </c>
      <c r="AM39" s="4">
        <v>69.453703778618689</v>
      </c>
      <c r="AN39" s="4">
        <v>46.981995222653389</v>
      </c>
      <c r="AO39" s="4">
        <v>1.6839574184274499</v>
      </c>
      <c r="AP39" s="4">
        <v>1.7528740476521234</v>
      </c>
      <c r="AQ39" s="4">
        <v>2.8109713471965443</v>
      </c>
      <c r="AR39" s="4">
        <v>2.0750070882146501</v>
      </c>
      <c r="AS39" s="4">
        <v>159.98641178862241</v>
      </c>
      <c r="AT39" s="4">
        <v>6.555761879375666</v>
      </c>
      <c r="AU39" s="4">
        <v>0</v>
      </c>
      <c r="AV39" s="4">
        <v>72.209306501843074</v>
      </c>
      <c r="AW39" s="4">
        <v>19.0614284375567</v>
      </c>
      <c r="AX39" s="4">
        <v>24.340361218231187</v>
      </c>
      <c r="AY39" s="4">
        <v>77.534226966423873</v>
      </c>
      <c r="AZ39" s="4">
        <v>4.5866880368225775</v>
      </c>
      <c r="BA39" s="4">
        <v>78.170173420887835</v>
      </c>
      <c r="BB39" s="4">
        <v>2.7060459704561297</v>
      </c>
      <c r="BC39" s="4">
        <v>2.5866106608012895</v>
      </c>
      <c r="BD39" s="4">
        <v>18.063995693659169</v>
      </c>
      <c r="BE39" s="4">
        <v>15.648037378315143</v>
      </c>
      <c r="BF39" s="4">
        <v>72.121998772144607</v>
      </c>
      <c r="BG39" s="4">
        <v>11.158424498388587</v>
      </c>
      <c r="BH39" s="4">
        <v>6.3485874809865148</v>
      </c>
      <c r="BI39" s="4">
        <v>14.176885864299058</v>
      </c>
      <c r="BJ39" s="4">
        <v>2.3243720718572978</v>
      </c>
      <c r="BK39" s="4">
        <v>30.627551748989518</v>
      </c>
      <c r="BL39" s="4">
        <v>2.2981288626815757</v>
      </c>
      <c r="BM39" s="4">
        <v>2.4727237503514758</v>
      </c>
      <c r="BN39" s="4">
        <v>0</v>
      </c>
      <c r="BO39" s="5">
        <f t="shared" si="2"/>
        <v>1362.5353392447539</v>
      </c>
      <c r="BP39" s="4">
        <v>348.38723698238141</v>
      </c>
      <c r="BQ39" s="4">
        <v>0</v>
      </c>
      <c r="BR39" s="4">
        <v>0</v>
      </c>
      <c r="BS39" s="4">
        <v>1072.1280050730111</v>
      </c>
      <c r="BT39" s="4">
        <v>0</v>
      </c>
      <c r="BU39" s="4">
        <v>85.321003873132554</v>
      </c>
      <c r="BV39" s="4">
        <v>10.202994404639377</v>
      </c>
      <c r="BW39" s="4">
        <v>18.125457514518263</v>
      </c>
      <c r="BX39" s="5">
        <f t="shared" si="3"/>
        <v>2896.7000370924366</v>
      </c>
    </row>
    <row r="40" spans="1:76" x14ac:dyDescent="0.2">
      <c r="A40" s="32" t="s">
        <v>94</v>
      </c>
      <c r="B40" s="12"/>
      <c r="C40" s="4">
        <v>0.35941912227542994</v>
      </c>
      <c r="D40" s="4">
        <v>0</v>
      </c>
      <c r="E40" s="4">
        <v>0</v>
      </c>
      <c r="F40" s="4">
        <v>1.6162455052323578E-3</v>
      </c>
      <c r="G40" s="4">
        <v>28.775825728653093</v>
      </c>
      <c r="H40" s="4">
        <v>0.93867795496521178</v>
      </c>
      <c r="I40" s="4">
        <v>12.093589900490878</v>
      </c>
      <c r="J40" s="4">
        <v>1.5800285808588945</v>
      </c>
      <c r="K40" s="4">
        <v>2.8569668133710753</v>
      </c>
      <c r="L40" s="4">
        <v>7.4868805249610486E-4</v>
      </c>
      <c r="M40" s="4">
        <v>0.71680345284018376</v>
      </c>
      <c r="N40" s="4">
        <v>2.1917118084127338</v>
      </c>
      <c r="O40" s="4">
        <v>2.0538028503853987</v>
      </c>
      <c r="P40" s="4">
        <v>2.0689899722183935</v>
      </c>
      <c r="Q40" s="4">
        <v>1.2985409529834755E-7</v>
      </c>
      <c r="R40" s="4">
        <v>2.1542983987474584</v>
      </c>
      <c r="S40" s="4">
        <v>2.2364380790113397E-6</v>
      </c>
      <c r="T40" s="4">
        <v>0.17179276960431319</v>
      </c>
      <c r="U40" s="4">
        <v>0.90899952765319036</v>
      </c>
      <c r="V40" s="4">
        <v>9.2242163747020692E-8</v>
      </c>
      <c r="W40" s="4">
        <v>1.5054708123958053E-4</v>
      </c>
      <c r="X40" s="4">
        <v>0.31891245860126349</v>
      </c>
      <c r="Y40" s="4">
        <v>1.0975880616643694</v>
      </c>
      <c r="Z40" s="4">
        <v>0</v>
      </c>
      <c r="AA40" s="4">
        <v>0</v>
      </c>
      <c r="AB40" s="4">
        <v>9.5141550987171308E-2</v>
      </c>
      <c r="AC40" s="4">
        <v>4.0178485283972929</v>
      </c>
      <c r="AD40" s="4">
        <v>120.19996890222511</v>
      </c>
      <c r="AE40" s="4">
        <v>235.62498226996311</v>
      </c>
      <c r="AF40" s="4">
        <v>95.693720251162134</v>
      </c>
      <c r="AG40" s="4">
        <v>0.18119683486085167</v>
      </c>
      <c r="AH40" s="4">
        <v>3.3575472524201682E-5</v>
      </c>
      <c r="AI40" s="4">
        <v>0.88016479331733666</v>
      </c>
      <c r="AJ40" s="4">
        <v>0.83137422067785782</v>
      </c>
      <c r="AK40" s="4">
        <v>0</v>
      </c>
      <c r="AL40" s="4">
        <v>8.4168600831384008</v>
      </c>
      <c r="AM40" s="4">
        <v>21.381843282543219</v>
      </c>
      <c r="AN40" s="4">
        <v>368.28844393385907</v>
      </c>
      <c r="AO40" s="4">
        <v>20.010369151884881</v>
      </c>
      <c r="AP40" s="4">
        <v>45.906176748126597</v>
      </c>
      <c r="AQ40" s="4">
        <v>8.1416389733865295E-4</v>
      </c>
      <c r="AR40" s="4">
        <v>0</v>
      </c>
      <c r="AS40" s="4">
        <v>0</v>
      </c>
      <c r="AT40" s="4">
        <v>3.4051128753197033</v>
      </c>
      <c r="AU40" s="4">
        <v>0</v>
      </c>
      <c r="AV40" s="4">
        <v>116.222848384982</v>
      </c>
      <c r="AW40" s="4">
        <v>0.81346806363184887</v>
      </c>
      <c r="AX40" s="4">
        <v>6.6559819384603029</v>
      </c>
      <c r="AY40" s="4">
        <v>137.93682459924662</v>
      </c>
      <c r="AZ40" s="4">
        <v>0.54508508635704656</v>
      </c>
      <c r="BA40" s="4">
        <v>2.0636037278904231</v>
      </c>
      <c r="BB40" s="4">
        <v>2.9375540415475254</v>
      </c>
      <c r="BC40" s="4">
        <v>4.7976541741382297</v>
      </c>
      <c r="BD40" s="4">
        <v>1.2976371695946241</v>
      </c>
      <c r="BE40" s="4">
        <v>3.2331385733780874E-2</v>
      </c>
      <c r="BF40" s="4">
        <v>3.4904898142592948</v>
      </c>
      <c r="BG40" s="4">
        <v>0</v>
      </c>
      <c r="BH40" s="4">
        <v>0.61544106352401617</v>
      </c>
      <c r="BI40" s="4">
        <v>15.941047324129977</v>
      </c>
      <c r="BJ40" s="4">
        <v>10.699866414610714</v>
      </c>
      <c r="BK40" s="4">
        <v>22.7947856703999</v>
      </c>
      <c r="BL40" s="4">
        <v>0</v>
      </c>
      <c r="BM40" s="4">
        <v>2.164775485633577</v>
      </c>
      <c r="BN40" s="4">
        <v>0</v>
      </c>
      <c r="BO40" s="5">
        <f t="shared" si="2"/>
        <v>1312.2333708498884</v>
      </c>
      <c r="BP40" s="4">
        <v>9.7633022145463908</v>
      </c>
      <c r="BQ40" s="4">
        <v>0</v>
      </c>
      <c r="BR40" s="4">
        <v>0</v>
      </c>
      <c r="BS40" s="4">
        <v>4.4636435952202076</v>
      </c>
      <c r="BT40" s="4">
        <v>0</v>
      </c>
      <c r="BU40" s="4">
        <v>27.791902164023522</v>
      </c>
      <c r="BV40" s="4">
        <v>3.52291384444099</v>
      </c>
      <c r="BW40" s="4">
        <v>8.724865496606343</v>
      </c>
      <c r="BX40" s="5">
        <f t="shared" si="3"/>
        <v>1366.4999981647259</v>
      </c>
    </row>
    <row r="41" spans="1:76" x14ac:dyDescent="0.2">
      <c r="A41" s="32" t="s">
        <v>95</v>
      </c>
      <c r="B41" s="12"/>
      <c r="C41" s="4">
        <v>1.7109542881728782E-2</v>
      </c>
      <c r="D41" s="4">
        <v>0</v>
      </c>
      <c r="E41" s="4">
        <v>0</v>
      </c>
      <c r="F41" s="4">
        <v>0.24681920489807307</v>
      </c>
      <c r="G41" s="4">
        <v>2.264969762358485</v>
      </c>
      <c r="H41" s="4">
        <v>0.19413641445766938</v>
      </c>
      <c r="I41" s="4">
        <v>5.2101615021091848E-10</v>
      </c>
      <c r="J41" s="4">
        <v>0.10725640768832566</v>
      </c>
      <c r="K41" s="4">
        <v>7.3227478584936612E-2</v>
      </c>
      <c r="L41" s="4">
        <v>4.4019724221550111E-3</v>
      </c>
      <c r="M41" s="4">
        <v>1.3715580129485798</v>
      </c>
      <c r="N41" s="4">
        <v>5.2378759461719637</v>
      </c>
      <c r="O41" s="4">
        <v>0.29729100328582109</v>
      </c>
      <c r="P41" s="4">
        <v>0.32948524254849443</v>
      </c>
      <c r="Q41" s="4">
        <v>0.79053636536500671</v>
      </c>
      <c r="R41" s="4">
        <v>0.18530134868076259</v>
      </c>
      <c r="S41" s="4">
        <v>2.0477024323838647E-2</v>
      </c>
      <c r="T41" s="4">
        <v>0.1458940937527847</v>
      </c>
      <c r="U41" s="4">
        <v>0.98761159537161036</v>
      </c>
      <c r="V41" s="4">
        <v>0.81086760963566695</v>
      </c>
      <c r="W41" s="4">
        <v>4.1254572002198432E-2</v>
      </c>
      <c r="X41" s="4">
        <v>0.1124192192492626</v>
      </c>
      <c r="Y41" s="4">
        <v>2.2918341624113512</v>
      </c>
      <c r="Z41" s="4">
        <v>6.0146133724647708</v>
      </c>
      <c r="AA41" s="4">
        <v>7.8503033889284882E-2</v>
      </c>
      <c r="AB41" s="4">
        <v>0.15556974239776161</v>
      </c>
      <c r="AC41" s="4">
        <v>6.7386865699624776</v>
      </c>
      <c r="AD41" s="4">
        <v>7.9660018475701717</v>
      </c>
      <c r="AE41" s="4">
        <v>42.1651664152769</v>
      </c>
      <c r="AF41" s="4">
        <v>4.6686252346170383</v>
      </c>
      <c r="AG41" s="4">
        <v>6.6973072594516143</v>
      </c>
      <c r="AH41" s="4">
        <v>0.41029137305990648</v>
      </c>
      <c r="AI41" s="4">
        <v>2.4711076739836924</v>
      </c>
      <c r="AJ41" s="4">
        <v>3.94646232969518</v>
      </c>
      <c r="AK41" s="4">
        <v>2.677015671551803</v>
      </c>
      <c r="AL41" s="4">
        <v>0.66596364900238592</v>
      </c>
      <c r="AM41" s="4">
        <v>0.48842115316757823</v>
      </c>
      <c r="AN41" s="4">
        <v>2.8729707804622557</v>
      </c>
      <c r="AO41" s="4">
        <v>1303.6600313268298</v>
      </c>
      <c r="AP41" s="4">
        <v>48.828401784171071</v>
      </c>
      <c r="AQ41" s="4">
        <v>7.5900663726220339</v>
      </c>
      <c r="AR41" s="4">
        <v>2.295370258387222</v>
      </c>
      <c r="AS41" s="4">
        <v>243.94670890217611</v>
      </c>
      <c r="AT41" s="4">
        <v>1.1295871744748931</v>
      </c>
      <c r="AU41" s="4">
        <v>0</v>
      </c>
      <c r="AV41" s="4">
        <v>247.30844349073513</v>
      </c>
      <c r="AW41" s="4">
        <v>2.8369712431023864</v>
      </c>
      <c r="AX41" s="4">
        <v>10.879576544012503</v>
      </c>
      <c r="AY41" s="4">
        <v>0.13703109529313473</v>
      </c>
      <c r="AZ41" s="4">
        <v>0.34215665106726212</v>
      </c>
      <c r="BA41" s="4">
        <v>12.25158762619508</v>
      </c>
      <c r="BB41" s="4">
        <v>1.244217440768371</v>
      </c>
      <c r="BC41" s="4">
        <v>0.52364521323411661</v>
      </c>
      <c r="BD41" s="4">
        <v>14.368282183065041</v>
      </c>
      <c r="BE41" s="4">
        <v>1.3103081587598426</v>
      </c>
      <c r="BF41" s="4">
        <v>0.99889655240401931</v>
      </c>
      <c r="BG41" s="4">
        <v>2.5236224951750001</v>
      </c>
      <c r="BH41" s="4">
        <v>1.0415835902928876</v>
      </c>
      <c r="BI41" s="4">
        <v>0.918325669485897</v>
      </c>
      <c r="BJ41" s="4">
        <v>0.38143459580230621</v>
      </c>
      <c r="BK41" s="4">
        <v>2.4813696839191826</v>
      </c>
      <c r="BL41" s="4">
        <v>0.21717589174450919</v>
      </c>
      <c r="BM41" s="4">
        <v>0.23817103358957317</v>
      </c>
      <c r="BN41" s="4">
        <v>0</v>
      </c>
      <c r="BO41" s="5">
        <f t="shared" si="2"/>
        <v>2010.9999980634202</v>
      </c>
      <c r="BP41" s="4">
        <v>0</v>
      </c>
      <c r="BQ41" s="4">
        <v>0</v>
      </c>
      <c r="BR41" s="4">
        <v>0</v>
      </c>
      <c r="BS41" s="4">
        <v>0</v>
      </c>
      <c r="BT41" s="4">
        <v>0</v>
      </c>
      <c r="BU41" s="4">
        <v>0</v>
      </c>
      <c r="BV41" s="4">
        <v>0</v>
      </c>
      <c r="BW41" s="4">
        <v>0</v>
      </c>
      <c r="BX41" s="5">
        <f t="shared" si="3"/>
        <v>2010.9999980634202</v>
      </c>
    </row>
    <row r="42" spans="1:76" x14ac:dyDescent="0.2">
      <c r="A42" s="32" t="s">
        <v>96</v>
      </c>
      <c r="B42" s="12"/>
      <c r="C42" s="4">
        <v>0.58077464119683619</v>
      </c>
      <c r="D42" s="4">
        <v>0</v>
      </c>
      <c r="E42" s="4">
        <v>0</v>
      </c>
      <c r="F42" s="4">
        <v>15.192839913013238</v>
      </c>
      <c r="G42" s="4">
        <v>1.7793468299855837</v>
      </c>
      <c r="H42" s="4">
        <v>5.9782384877626118</v>
      </c>
      <c r="I42" s="4">
        <v>1.8266756726103327E-9</v>
      </c>
      <c r="J42" s="4">
        <v>3.9090687728377689</v>
      </c>
      <c r="K42" s="4">
        <v>0.77439701548080442</v>
      </c>
      <c r="L42" s="4">
        <v>31.946665099909801</v>
      </c>
      <c r="M42" s="4">
        <v>123.43593758202091</v>
      </c>
      <c r="N42" s="4">
        <v>118.51390233628146</v>
      </c>
      <c r="O42" s="4">
        <v>0.22048876838575127</v>
      </c>
      <c r="P42" s="4">
        <v>7.2938871610127904</v>
      </c>
      <c r="Q42" s="4">
        <v>21.064838816394342</v>
      </c>
      <c r="R42" s="4">
        <v>8.2609524589046952</v>
      </c>
      <c r="S42" s="4">
        <v>3.2409510000925073</v>
      </c>
      <c r="T42" s="4">
        <v>8.0495154913684672</v>
      </c>
      <c r="U42" s="4">
        <v>6.8187858897489875</v>
      </c>
      <c r="V42" s="4">
        <v>18.798269613973883</v>
      </c>
      <c r="W42" s="4">
        <v>0.15801222727379438</v>
      </c>
      <c r="X42" s="4">
        <v>7.0795519918324024</v>
      </c>
      <c r="Y42" s="4">
        <v>13.672278171243352</v>
      </c>
      <c r="Z42" s="4">
        <v>47.785326562578049</v>
      </c>
      <c r="AA42" s="4">
        <v>1.2176583692777883</v>
      </c>
      <c r="AB42" s="4">
        <v>1.5012839869061654</v>
      </c>
      <c r="AC42" s="4">
        <v>30.317961409386033</v>
      </c>
      <c r="AD42" s="4">
        <v>86.095286037320406</v>
      </c>
      <c r="AE42" s="4">
        <v>643.27498628009175</v>
      </c>
      <c r="AF42" s="4">
        <v>74.344824599343383</v>
      </c>
      <c r="AG42" s="4">
        <v>44.660997598370884</v>
      </c>
      <c r="AH42" s="4">
        <v>0.60197501088138272</v>
      </c>
      <c r="AI42" s="4">
        <v>4.2932593429206687</v>
      </c>
      <c r="AJ42" s="4">
        <v>70.605322247926551</v>
      </c>
      <c r="AK42" s="4">
        <v>12.707641296123565</v>
      </c>
      <c r="AL42" s="4">
        <v>8.9225094653300978</v>
      </c>
      <c r="AM42" s="4">
        <v>58.168101867458958</v>
      </c>
      <c r="AN42" s="4">
        <v>13.397552391754484</v>
      </c>
      <c r="AO42" s="4">
        <v>628.65362404464577</v>
      </c>
      <c r="AP42" s="4">
        <v>3510.7517432241361</v>
      </c>
      <c r="AQ42" s="4">
        <v>104.65188381112874</v>
      </c>
      <c r="AR42" s="4">
        <v>86.429123007494951</v>
      </c>
      <c r="AS42" s="4">
        <v>558.91725576361773</v>
      </c>
      <c r="AT42" s="4">
        <v>11.979072115833521</v>
      </c>
      <c r="AU42" s="4">
        <v>0</v>
      </c>
      <c r="AV42" s="4">
        <v>962.03333674452415</v>
      </c>
      <c r="AW42" s="4">
        <v>103.47447046936165</v>
      </c>
      <c r="AX42" s="4">
        <v>189.8976292439437</v>
      </c>
      <c r="AY42" s="4">
        <v>39.080340359056279</v>
      </c>
      <c r="AZ42" s="4">
        <v>6.7048339721477852</v>
      </c>
      <c r="BA42" s="4">
        <v>107.58734551139828</v>
      </c>
      <c r="BB42" s="4">
        <v>19.114550905253139</v>
      </c>
      <c r="BC42" s="4">
        <v>18.996733928622003</v>
      </c>
      <c r="BD42" s="4">
        <v>92.671675491467454</v>
      </c>
      <c r="BE42" s="4">
        <v>26.503440124313268</v>
      </c>
      <c r="BF42" s="4">
        <v>2.5925956117281261</v>
      </c>
      <c r="BG42" s="4">
        <v>44.632141630563666</v>
      </c>
      <c r="BH42" s="4">
        <v>10.136504818162258</v>
      </c>
      <c r="BI42" s="4">
        <v>108.34543602072718</v>
      </c>
      <c r="BJ42" s="4">
        <v>1.1164831290514958</v>
      </c>
      <c r="BK42" s="4">
        <v>19.688386940904223</v>
      </c>
      <c r="BL42" s="4">
        <v>5.6913541989962422</v>
      </c>
      <c r="BM42" s="4">
        <v>6.5002767505969832</v>
      </c>
      <c r="BN42" s="4">
        <v>0</v>
      </c>
      <c r="BO42" s="5">
        <f t="shared" si="2"/>
        <v>8160.8136265538897</v>
      </c>
      <c r="BP42" s="4">
        <v>0</v>
      </c>
      <c r="BQ42" s="4">
        <v>0</v>
      </c>
      <c r="BR42" s="4">
        <v>0</v>
      </c>
      <c r="BS42" s="4">
        <v>570.38636707720752</v>
      </c>
      <c r="BT42" s="4">
        <v>0</v>
      </c>
      <c r="BU42" s="4">
        <v>0</v>
      </c>
      <c r="BV42" s="4">
        <v>0</v>
      </c>
      <c r="BW42" s="4">
        <v>0</v>
      </c>
      <c r="BX42" s="5">
        <f t="shared" si="3"/>
        <v>8731.1999936310967</v>
      </c>
    </row>
    <row r="43" spans="1:76" x14ac:dyDescent="0.2">
      <c r="A43" s="32" t="s">
        <v>97</v>
      </c>
      <c r="B43" s="12"/>
      <c r="C43" s="4">
        <v>2.6389265739090453</v>
      </c>
      <c r="D43" s="4">
        <v>0.20406779696948318</v>
      </c>
      <c r="E43" s="4">
        <v>3.8181986063681203E-3</v>
      </c>
      <c r="F43" s="4">
        <v>0.40550941987533023</v>
      </c>
      <c r="G43" s="4">
        <v>20.156809261657113</v>
      </c>
      <c r="H43" s="4">
        <v>1.3623533407994137</v>
      </c>
      <c r="I43" s="4">
        <v>1.361231396306569</v>
      </c>
      <c r="J43" s="4">
        <v>1.7261256201248574</v>
      </c>
      <c r="K43" s="4">
        <v>0.63518011821680875</v>
      </c>
      <c r="L43" s="4">
        <v>1.1050243202490668</v>
      </c>
      <c r="M43" s="4">
        <v>20.723488759927751</v>
      </c>
      <c r="N43" s="4">
        <v>37.345895904311938</v>
      </c>
      <c r="O43" s="4">
        <v>3.6483477932559327</v>
      </c>
      <c r="P43" s="4">
        <v>2.957409038908744</v>
      </c>
      <c r="Q43" s="4">
        <v>10.08828048716309</v>
      </c>
      <c r="R43" s="4">
        <v>5.0693271788393188</v>
      </c>
      <c r="S43" s="4">
        <v>2.5804929647498018</v>
      </c>
      <c r="T43" s="4">
        <v>1.7518333091474276</v>
      </c>
      <c r="U43" s="4">
        <v>5.2771659026457156</v>
      </c>
      <c r="V43" s="4">
        <v>5.6224794529285198</v>
      </c>
      <c r="W43" s="4">
        <v>1.1745309146270473</v>
      </c>
      <c r="X43" s="4">
        <v>1.6084390066657832</v>
      </c>
      <c r="Y43" s="4">
        <v>5.2643392464051715</v>
      </c>
      <c r="Z43" s="4">
        <v>9.1148936520777895</v>
      </c>
      <c r="AA43" s="4">
        <v>0.56901153061836962</v>
      </c>
      <c r="AB43" s="4">
        <v>3.2753148208232772</v>
      </c>
      <c r="AC43" s="4">
        <v>32.356106304145463</v>
      </c>
      <c r="AD43" s="4">
        <v>9.4869781429047713</v>
      </c>
      <c r="AE43" s="4">
        <v>40.219640265724003</v>
      </c>
      <c r="AF43" s="4">
        <v>10.943560816995959</v>
      </c>
      <c r="AG43" s="4">
        <v>10.058605352074604</v>
      </c>
      <c r="AH43" s="4">
        <v>7.7847801928309952</v>
      </c>
      <c r="AI43" s="4">
        <v>3.2136169821178635</v>
      </c>
      <c r="AJ43" s="4">
        <v>13.673967359533734</v>
      </c>
      <c r="AK43" s="4">
        <v>3.7521777883109468</v>
      </c>
      <c r="AL43" s="4">
        <v>2.1206793604070446</v>
      </c>
      <c r="AM43" s="4">
        <v>1.7771933144072121</v>
      </c>
      <c r="AN43" s="4">
        <v>0.98654395445489063</v>
      </c>
      <c r="AO43" s="4">
        <v>5.6952079913574538</v>
      </c>
      <c r="AP43" s="4">
        <v>14.895688234611743</v>
      </c>
      <c r="AQ43" s="4">
        <v>362.69842480801498</v>
      </c>
      <c r="AR43" s="4">
        <v>645.78950158644636</v>
      </c>
      <c r="AS43" s="4">
        <v>529.56237458493558</v>
      </c>
      <c r="AT43" s="4">
        <v>28.083626370859356</v>
      </c>
      <c r="AU43" s="4">
        <v>1.2684837196192706</v>
      </c>
      <c r="AV43" s="4">
        <v>72.998756118477317</v>
      </c>
      <c r="AW43" s="4">
        <v>6.1909829087526109</v>
      </c>
      <c r="AX43" s="4">
        <v>10.307768031454094</v>
      </c>
      <c r="AY43" s="4">
        <v>1.5448644140140357</v>
      </c>
      <c r="AZ43" s="4">
        <v>1.2863918933636658</v>
      </c>
      <c r="BA43" s="4">
        <v>16.513840991011477</v>
      </c>
      <c r="BB43" s="4">
        <v>3.7791329456905594</v>
      </c>
      <c r="BC43" s="4">
        <v>1.5769366229156612</v>
      </c>
      <c r="BD43" s="4">
        <v>7.8396003785291768</v>
      </c>
      <c r="BE43" s="4">
        <v>3.455566660562448</v>
      </c>
      <c r="BF43" s="4">
        <v>0.19531673468315322</v>
      </c>
      <c r="BG43" s="4">
        <v>9.4841670438175036</v>
      </c>
      <c r="BH43" s="4">
        <v>4.8562706956748434</v>
      </c>
      <c r="BI43" s="4">
        <v>1.6689042717659914</v>
      </c>
      <c r="BJ43" s="4">
        <v>0.91362286336009035</v>
      </c>
      <c r="BK43" s="4">
        <v>2.1089575677568315</v>
      </c>
      <c r="BL43" s="4">
        <v>0.25771658592007091</v>
      </c>
      <c r="BM43" s="4">
        <v>0.78374766924805639</v>
      </c>
      <c r="BN43" s="4">
        <v>0</v>
      </c>
      <c r="BO43" s="5">
        <f t="shared" ref="BO43:BO66" si="4">SUM(C43:BN43)</f>
        <v>2015.7999975365592</v>
      </c>
      <c r="BP43" s="4">
        <v>1190.8</v>
      </c>
      <c r="BQ43" s="4">
        <v>0</v>
      </c>
      <c r="BR43" s="4">
        <v>0</v>
      </c>
      <c r="BS43" s="4">
        <v>0</v>
      </c>
      <c r="BT43" s="4">
        <v>0</v>
      </c>
      <c r="BU43" s="4">
        <v>0</v>
      </c>
      <c r="BV43" s="4">
        <v>0</v>
      </c>
      <c r="BW43" s="4">
        <v>0</v>
      </c>
      <c r="BX43" s="5">
        <f t="shared" ref="BX43:BX67" si="5">SUM(BO43:BW43)</f>
        <v>3206.5999975365594</v>
      </c>
    </row>
    <row r="44" spans="1:76" x14ac:dyDescent="0.2">
      <c r="A44" s="32" t="s">
        <v>98</v>
      </c>
      <c r="B44" s="12"/>
      <c r="C44" s="4">
        <v>8.9872688925748569</v>
      </c>
      <c r="D44" s="4">
        <v>1.5115279782422073</v>
      </c>
      <c r="E44" s="4">
        <v>4.8692155249550791E-2</v>
      </c>
      <c r="F44" s="4">
        <v>1.1229513120185302</v>
      </c>
      <c r="G44" s="4">
        <v>13.649070783954922</v>
      </c>
      <c r="H44" s="4">
        <v>1.9812137608514089</v>
      </c>
      <c r="I44" s="4">
        <v>1.1593883544211707</v>
      </c>
      <c r="J44" s="4">
        <v>1.2533654307472748</v>
      </c>
      <c r="K44" s="4">
        <v>0.18490155394690941</v>
      </c>
      <c r="L44" s="4">
        <v>0.32646834615160181</v>
      </c>
      <c r="M44" s="4">
        <v>34.928973096003496</v>
      </c>
      <c r="N44" s="4">
        <v>25.412489844416047</v>
      </c>
      <c r="O44" s="4">
        <v>3.1317706177559326</v>
      </c>
      <c r="P44" s="4">
        <v>2.6839756807727273</v>
      </c>
      <c r="Q44" s="4">
        <v>12.058609558905825</v>
      </c>
      <c r="R44" s="4">
        <v>7.4944587907340008</v>
      </c>
      <c r="S44" s="4">
        <v>1.4774921163150165</v>
      </c>
      <c r="T44" s="4">
        <v>1.5789504103809495</v>
      </c>
      <c r="U44" s="4">
        <v>3.5599671496980414</v>
      </c>
      <c r="V44" s="4">
        <v>5.8246307756080542</v>
      </c>
      <c r="W44" s="4">
        <v>0.50394397043049355</v>
      </c>
      <c r="X44" s="4">
        <v>1.277594755189114</v>
      </c>
      <c r="Y44" s="4">
        <v>6.3549645727506672</v>
      </c>
      <c r="Z44" s="4">
        <v>13.57563852585414</v>
      </c>
      <c r="AA44" s="4">
        <v>0.94773836776405207</v>
      </c>
      <c r="AB44" s="4">
        <v>4.873207861126466</v>
      </c>
      <c r="AC44" s="4">
        <v>47.399656403425709</v>
      </c>
      <c r="AD44" s="4">
        <v>11.422888797633766</v>
      </c>
      <c r="AE44" s="4">
        <v>60.995257837049998</v>
      </c>
      <c r="AF44" s="4">
        <v>14.329724310819975</v>
      </c>
      <c r="AG44" s="4">
        <v>24.729375707920543</v>
      </c>
      <c r="AH44" s="4">
        <v>9.4449859959700166</v>
      </c>
      <c r="AI44" s="4">
        <v>3.8027893082473545</v>
      </c>
      <c r="AJ44" s="4">
        <v>14.185639854898609</v>
      </c>
      <c r="AK44" s="4">
        <v>6.8692409627036266</v>
      </c>
      <c r="AL44" s="4">
        <v>7.1543550974959658</v>
      </c>
      <c r="AM44" s="4">
        <v>0.63440728685385794</v>
      </c>
      <c r="AN44" s="4">
        <v>2.1875210920000523</v>
      </c>
      <c r="AO44" s="4">
        <v>1.8387932750740918</v>
      </c>
      <c r="AP44" s="4">
        <v>6.7104887516395433</v>
      </c>
      <c r="AQ44" s="4">
        <v>5.0212291498906056</v>
      </c>
      <c r="AR44" s="4">
        <v>1186.6514961283488</v>
      </c>
      <c r="AS44" s="4">
        <v>18.366197064373768</v>
      </c>
      <c r="AT44" s="4">
        <v>44.718813069902026</v>
      </c>
      <c r="AU44" s="4">
        <v>11.564522621576591</v>
      </c>
      <c r="AV44" s="4">
        <v>45.781668431483574</v>
      </c>
      <c r="AW44" s="4">
        <v>9.4858298999461379</v>
      </c>
      <c r="AX44" s="4">
        <v>20.874772498553341</v>
      </c>
      <c r="AY44" s="4">
        <v>0.58459334135657848</v>
      </c>
      <c r="AZ44" s="4">
        <v>0.72001280269180146</v>
      </c>
      <c r="BA44" s="4">
        <v>31.66685510643503</v>
      </c>
      <c r="BB44" s="4">
        <v>1.3674126298833618</v>
      </c>
      <c r="BC44" s="4">
        <v>1.8654122225668213</v>
      </c>
      <c r="BD44" s="4">
        <v>6.5742742777265883</v>
      </c>
      <c r="BE44" s="4">
        <v>2.4474348112260782</v>
      </c>
      <c r="BF44" s="4">
        <v>2.3118162701908025</v>
      </c>
      <c r="BG44" s="4">
        <v>1.7197031986803952</v>
      </c>
      <c r="BH44" s="4">
        <v>2.6469515293445633</v>
      </c>
      <c r="BI44" s="4">
        <v>1.2627654221927205</v>
      </c>
      <c r="BJ44" s="4">
        <v>2.9740798722292729</v>
      </c>
      <c r="BK44" s="4">
        <v>0.30464566636936186</v>
      </c>
      <c r="BL44" s="4">
        <v>0.51130788965999607</v>
      </c>
      <c r="BM44" s="4">
        <v>1.7638237585065426</v>
      </c>
      <c r="BN44" s="4">
        <v>0</v>
      </c>
      <c r="BO44" s="5">
        <f t="shared" si="4"/>
        <v>1768.799997006731</v>
      </c>
      <c r="BP44" s="4">
        <v>0</v>
      </c>
      <c r="BQ44" s="4">
        <v>0</v>
      </c>
      <c r="BR44" s="4">
        <v>0</v>
      </c>
      <c r="BS44" s="4">
        <v>0</v>
      </c>
      <c r="BT44" s="4">
        <v>0</v>
      </c>
      <c r="BU44" s="4">
        <v>0</v>
      </c>
      <c r="BV44" s="4">
        <v>0</v>
      </c>
      <c r="BW44" s="4">
        <v>0</v>
      </c>
      <c r="BX44" s="5">
        <f t="shared" si="5"/>
        <v>1768.799997006731</v>
      </c>
    </row>
    <row r="45" spans="1:76" x14ac:dyDescent="0.2">
      <c r="A45" s="32" t="s">
        <v>99</v>
      </c>
      <c r="B45" s="12"/>
      <c r="C45" s="4">
        <v>0.19945245969496314</v>
      </c>
      <c r="D45" s="4">
        <v>1.2139059134721493E-2</v>
      </c>
      <c r="E45" s="4">
        <v>0</v>
      </c>
      <c r="F45" s="4">
        <v>8.2245108141825896E-2</v>
      </c>
      <c r="G45" s="4">
        <v>11.586545157911614</v>
      </c>
      <c r="H45" s="4">
        <v>0.48139330711599121</v>
      </c>
      <c r="I45" s="4">
        <v>0.52571506547009672</v>
      </c>
      <c r="J45" s="4">
        <v>0</v>
      </c>
      <c r="K45" s="4">
        <v>1.3093462324865044</v>
      </c>
      <c r="L45" s="4">
        <v>0.60262564583911027</v>
      </c>
      <c r="M45" s="4">
        <v>9.3871617293079552</v>
      </c>
      <c r="N45" s="4">
        <v>8.3803936688921432</v>
      </c>
      <c r="O45" s="4">
        <v>2.3988107069025815</v>
      </c>
      <c r="P45" s="4">
        <v>0.79122917943019233</v>
      </c>
      <c r="Q45" s="4">
        <v>1.9258531591629966</v>
      </c>
      <c r="R45" s="4">
        <v>0.76174342164778253</v>
      </c>
      <c r="S45" s="4">
        <v>1.261024182429165</v>
      </c>
      <c r="T45" s="4">
        <v>0.43459314073026917</v>
      </c>
      <c r="U45" s="4">
        <v>3.8242625008652293</v>
      </c>
      <c r="V45" s="4">
        <v>5.076369131956629E-2</v>
      </c>
      <c r="W45" s="4">
        <v>1.8036342334329687</v>
      </c>
      <c r="X45" s="4">
        <v>0.57874813370505307</v>
      </c>
      <c r="Y45" s="4">
        <v>0.97409175115443614</v>
      </c>
      <c r="Z45" s="4">
        <v>17.277043230941683</v>
      </c>
      <c r="AA45" s="4">
        <v>0.24763757709163209</v>
      </c>
      <c r="AB45" s="4">
        <v>0.95386982375387852</v>
      </c>
      <c r="AC45" s="4">
        <v>4.8332159743858218</v>
      </c>
      <c r="AD45" s="4">
        <v>14.892178315233251</v>
      </c>
      <c r="AE45" s="4">
        <v>94.194871522596969</v>
      </c>
      <c r="AF45" s="4">
        <v>25.522919251202698</v>
      </c>
      <c r="AG45" s="4">
        <v>2.7987082801381096</v>
      </c>
      <c r="AH45" s="4">
        <v>20.29710262324221</v>
      </c>
      <c r="AI45" s="4">
        <v>1.5769522507128493</v>
      </c>
      <c r="AJ45" s="4">
        <v>10.191280782282043</v>
      </c>
      <c r="AK45" s="4">
        <v>6.0705640386212272</v>
      </c>
      <c r="AL45" s="4">
        <v>1.6634908843751008</v>
      </c>
      <c r="AM45" s="4">
        <v>3.8767922506970907</v>
      </c>
      <c r="AN45" s="4">
        <v>0.74816469160002619</v>
      </c>
      <c r="AO45" s="4">
        <v>2.3619151161265934</v>
      </c>
      <c r="AP45" s="4">
        <v>9.2229890559750043</v>
      </c>
      <c r="AQ45" s="4">
        <v>1405.12400140403</v>
      </c>
      <c r="AR45" s="4">
        <v>348.72614195344994</v>
      </c>
      <c r="AS45" s="4">
        <v>493.50113059806927</v>
      </c>
      <c r="AT45" s="4">
        <v>24.759280387621114</v>
      </c>
      <c r="AU45" s="4">
        <v>0</v>
      </c>
      <c r="AV45" s="4">
        <v>210.58470526145379</v>
      </c>
      <c r="AW45" s="4">
        <v>2.5336375408240692</v>
      </c>
      <c r="AX45" s="4">
        <v>9.1430332209492651</v>
      </c>
      <c r="AY45" s="4">
        <v>0.89386875839237645</v>
      </c>
      <c r="AZ45" s="4">
        <v>1.876284098028447</v>
      </c>
      <c r="BA45" s="4">
        <v>21.62997769419998</v>
      </c>
      <c r="BB45" s="4">
        <v>0.29445991542218003</v>
      </c>
      <c r="BC45" s="4">
        <v>1.6843076045966554</v>
      </c>
      <c r="BD45" s="4">
        <v>6.2204280916130426</v>
      </c>
      <c r="BE45" s="4">
        <v>0</v>
      </c>
      <c r="BF45" s="4">
        <v>0.74366928211769179</v>
      </c>
      <c r="BG45" s="4">
        <v>0.56936862266553145</v>
      </c>
      <c r="BH45" s="4">
        <v>8.7468768098465368</v>
      </c>
      <c r="BI45" s="4">
        <v>2.9499859134044977</v>
      </c>
      <c r="BJ45" s="4">
        <v>0.48141339064369537</v>
      </c>
      <c r="BK45" s="4">
        <v>9.8214487280667875</v>
      </c>
      <c r="BL45" s="4">
        <v>2.4743052710345246E-2</v>
      </c>
      <c r="BM45" s="4">
        <v>8.9768100071737536E-2</v>
      </c>
      <c r="BN45" s="4">
        <v>0</v>
      </c>
      <c r="BO45" s="5">
        <f t="shared" si="4"/>
        <v>2814.4999976319277</v>
      </c>
      <c r="BP45" s="4">
        <v>0</v>
      </c>
      <c r="BQ45" s="4">
        <v>0</v>
      </c>
      <c r="BR45" s="4">
        <v>0</v>
      </c>
      <c r="BS45" s="4">
        <v>0</v>
      </c>
      <c r="BT45" s="4">
        <v>0</v>
      </c>
      <c r="BU45" s="4">
        <v>0</v>
      </c>
      <c r="BV45" s="4">
        <v>0</v>
      </c>
      <c r="BW45" s="4">
        <v>0</v>
      </c>
      <c r="BX45" s="5">
        <f t="shared" si="5"/>
        <v>2814.4999976319277</v>
      </c>
    </row>
    <row r="46" spans="1:76" x14ac:dyDescent="0.2">
      <c r="A46" s="32" t="s">
        <v>130</v>
      </c>
      <c r="B46" s="12"/>
      <c r="C46" s="4">
        <v>0.11631178190610551</v>
      </c>
      <c r="D46" s="4">
        <v>0</v>
      </c>
      <c r="E46" s="4">
        <v>0</v>
      </c>
      <c r="F46" s="4">
        <v>1.0530179377220522E-3</v>
      </c>
      <c r="G46" s="4">
        <v>0.69425563202796314</v>
      </c>
      <c r="H46" s="4">
        <v>9.6582822740876248E-3</v>
      </c>
      <c r="I46" s="4">
        <v>0.16001824788256974</v>
      </c>
      <c r="J46" s="4">
        <v>1.5190605810084842E-2</v>
      </c>
      <c r="K46" s="4">
        <v>2.2907592677764421E-4</v>
      </c>
      <c r="L46" s="4">
        <v>3.3823891280754278E-3</v>
      </c>
      <c r="M46" s="4">
        <v>0.23205146914359279</v>
      </c>
      <c r="N46" s="4">
        <v>0.19139615792930698</v>
      </c>
      <c r="O46" s="4">
        <v>2.5946394085093773E-2</v>
      </c>
      <c r="P46" s="4">
        <v>8.3400946354906733E-3</v>
      </c>
      <c r="Q46" s="4">
        <v>4.14597074914217E-2</v>
      </c>
      <c r="R46" s="4">
        <v>4.8212348537583473E-2</v>
      </c>
      <c r="S46" s="4">
        <v>1.1722336952459757E-7</v>
      </c>
      <c r="T46" s="4">
        <v>4.0310664004586183E-3</v>
      </c>
      <c r="U46" s="4">
        <v>5.4368066944330114E-2</v>
      </c>
      <c r="V46" s="4">
        <v>0.38799386634323135</v>
      </c>
      <c r="W46" s="4">
        <v>1.3093082349607845E-2</v>
      </c>
      <c r="X46" s="4">
        <v>8.254965421342722E-2</v>
      </c>
      <c r="Y46" s="4">
        <v>0.23409049052655279</v>
      </c>
      <c r="Z46" s="4">
        <v>1.2062141141432094</v>
      </c>
      <c r="AA46" s="4">
        <v>0</v>
      </c>
      <c r="AB46" s="4">
        <v>2.1305912147311257E-2</v>
      </c>
      <c r="AC46" s="4">
        <v>7.757420642690497</v>
      </c>
      <c r="AD46" s="4">
        <v>1.056952187945511</v>
      </c>
      <c r="AE46" s="4">
        <v>6.9845598876550881</v>
      </c>
      <c r="AF46" s="4">
        <v>2.702742292008339</v>
      </c>
      <c r="AG46" s="4">
        <v>0.52986201148598844</v>
      </c>
      <c r="AH46" s="4">
        <v>1.2955400139509309E-3</v>
      </c>
      <c r="AI46" s="4">
        <v>0.16221561118340375</v>
      </c>
      <c r="AJ46" s="4">
        <v>2.3778373040447085</v>
      </c>
      <c r="AK46" s="4">
        <v>4.4862654925148279E-2</v>
      </c>
      <c r="AL46" s="4">
        <v>7.0377892105420864E-3</v>
      </c>
      <c r="AM46" s="4">
        <v>8.1206777561906272E-3</v>
      </c>
      <c r="AN46" s="4">
        <v>0.11628637617976861</v>
      </c>
      <c r="AO46" s="4">
        <v>1.8786187748462139E-2</v>
      </c>
      <c r="AP46" s="4">
        <v>0.31992369864700154</v>
      </c>
      <c r="AQ46" s="4">
        <v>0.87659842013002764</v>
      </c>
      <c r="AR46" s="4">
        <v>1.6686827550501586</v>
      </c>
      <c r="AS46" s="4">
        <v>11.048355958353063</v>
      </c>
      <c r="AT46" s="4">
        <v>16.752429306533823</v>
      </c>
      <c r="AU46" s="4">
        <v>0</v>
      </c>
      <c r="AV46" s="4">
        <v>3.3182089304656981</v>
      </c>
      <c r="AW46" s="4">
        <v>0.93483785305016132</v>
      </c>
      <c r="AX46" s="4">
        <v>1.9246233956833945</v>
      </c>
      <c r="AY46" s="4">
        <v>0.13522469520067631</v>
      </c>
      <c r="AZ46" s="4">
        <v>7.5955084334047929E-3</v>
      </c>
      <c r="BA46" s="4">
        <v>2.5696809259061433</v>
      </c>
      <c r="BB46" s="4">
        <v>3.3919162914276819E-3</v>
      </c>
      <c r="BC46" s="4">
        <v>0.21547810030624479</v>
      </c>
      <c r="BD46" s="4">
        <v>0.20325536663561905</v>
      </c>
      <c r="BE46" s="4">
        <v>11.111669436128906</v>
      </c>
      <c r="BF46" s="4">
        <v>2.8543564777340772E-2</v>
      </c>
      <c r="BG46" s="4">
        <v>1.0096545262515286E-5</v>
      </c>
      <c r="BH46" s="4">
        <v>0.15994212237783026</v>
      </c>
      <c r="BI46" s="4">
        <v>0.46719065204770804</v>
      </c>
      <c r="BJ46" s="4">
        <v>1.3157245050144903</v>
      </c>
      <c r="BK46" s="4">
        <v>9.8411647450252493E-2</v>
      </c>
      <c r="BL46" s="4">
        <v>2.1089218666382071E-2</v>
      </c>
      <c r="BM46" s="4">
        <v>1.1186290142316749E-6</v>
      </c>
      <c r="BN46" s="4">
        <v>0</v>
      </c>
      <c r="BO46" s="5">
        <f t="shared" si="4"/>
        <v>78.499999930178987</v>
      </c>
      <c r="BP46" s="4">
        <v>0</v>
      </c>
      <c r="BQ46" s="4">
        <v>0</v>
      </c>
      <c r="BR46" s="4">
        <v>0</v>
      </c>
      <c r="BS46" s="4">
        <v>0</v>
      </c>
      <c r="BT46" s="4">
        <v>0</v>
      </c>
      <c r="BU46" s="4">
        <v>0</v>
      </c>
      <c r="BV46" s="4">
        <v>0</v>
      </c>
      <c r="BW46" s="4">
        <v>0</v>
      </c>
      <c r="BX46" s="5">
        <f t="shared" si="5"/>
        <v>78.499999930178987</v>
      </c>
    </row>
    <row r="47" spans="1:76" x14ac:dyDescent="0.2">
      <c r="A47" s="32" t="s">
        <v>122</v>
      </c>
      <c r="B47" s="12"/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0</v>
      </c>
      <c r="AU47" s="4">
        <v>0</v>
      </c>
      <c r="AV47" s="4">
        <v>0</v>
      </c>
      <c r="AW47" s="4">
        <v>0</v>
      </c>
      <c r="AX47" s="4">
        <v>0</v>
      </c>
      <c r="AY47" s="4">
        <v>0</v>
      </c>
      <c r="AZ47" s="4">
        <v>0</v>
      </c>
      <c r="BA47" s="4">
        <v>0</v>
      </c>
      <c r="BB47" s="4">
        <v>0</v>
      </c>
      <c r="BC47" s="4">
        <v>0</v>
      </c>
      <c r="BD47" s="4">
        <v>0</v>
      </c>
      <c r="BE47" s="4">
        <v>0</v>
      </c>
      <c r="BF47" s="4">
        <v>0</v>
      </c>
      <c r="BG47" s="4">
        <v>0</v>
      </c>
      <c r="BH47" s="4">
        <v>0</v>
      </c>
      <c r="BI47" s="4">
        <v>0</v>
      </c>
      <c r="BJ47" s="4">
        <v>0</v>
      </c>
      <c r="BK47" s="4">
        <v>0</v>
      </c>
      <c r="BL47" s="4">
        <v>0</v>
      </c>
      <c r="BM47" s="4">
        <v>0</v>
      </c>
      <c r="BN47" s="4">
        <v>0</v>
      </c>
      <c r="BO47" s="5">
        <f t="shared" si="4"/>
        <v>0</v>
      </c>
      <c r="BP47" s="4">
        <v>0</v>
      </c>
      <c r="BQ47" s="4">
        <v>0</v>
      </c>
      <c r="BR47" s="4">
        <v>0</v>
      </c>
      <c r="BS47" s="4">
        <v>0</v>
      </c>
      <c r="BT47" s="4">
        <v>0</v>
      </c>
      <c r="BU47" s="4">
        <v>0</v>
      </c>
      <c r="BV47" s="4">
        <v>0</v>
      </c>
      <c r="BW47" s="4">
        <v>0</v>
      </c>
      <c r="BX47" s="5">
        <f t="shared" si="5"/>
        <v>0</v>
      </c>
    </row>
    <row r="48" spans="1:76" x14ac:dyDescent="0.2">
      <c r="A48" s="32" t="s">
        <v>100</v>
      </c>
      <c r="B48" s="12"/>
      <c r="C48" s="4">
        <v>18.919093939222947</v>
      </c>
      <c r="D48" s="4">
        <v>0.16450223509668338</v>
      </c>
      <c r="E48" s="4">
        <v>0</v>
      </c>
      <c r="F48" s="4">
        <v>19.331362256920372</v>
      </c>
      <c r="G48" s="4">
        <v>653.68119492069673</v>
      </c>
      <c r="H48" s="4">
        <v>25.422024156850959</v>
      </c>
      <c r="I48" s="4">
        <v>27.747638050468204</v>
      </c>
      <c r="J48" s="4">
        <v>38.712965555286516</v>
      </c>
      <c r="K48" s="4">
        <v>11.240509177083945</v>
      </c>
      <c r="L48" s="4">
        <v>19.788209287108383</v>
      </c>
      <c r="M48" s="4">
        <v>585.25102025653939</v>
      </c>
      <c r="N48" s="4">
        <v>1037.7036039427007</v>
      </c>
      <c r="O48" s="4">
        <v>111.71649036700421</v>
      </c>
      <c r="P48" s="4">
        <v>71.220725135500004</v>
      </c>
      <c r="Q48" s="4">
        <v>149.88809445349645</v>
      </c>
      <c r="R48" s="4">
        <v>105.68723054635153</v>
      </c>
      <c r="S48" s="4">
        <v>59.539307370957388</v>
      </c>
      <c r="T48" s="4">
        <v>23.391875348582843</v>
      </c>
      <c r="U48" s="4">
        <v>98.69139052099095</v>
      </c>
      <c r="V48" s="4">
        <v>93.843458701670158</v>
      </c>
      <c r="W48" s="4">
        <v>59.513938303568871</v>
      </c>
      <c r="X48" s="4">
        <v>21.248924445459018</v>
      </c>
      <c r="Y48" s="4">
        <v>106.18594202166943</v>
      </c>
      <c r="Z48" s="4">
        <v>130.59013808436103</v>
      </c>
      <c r="AA48" s="4">
        <v>4.3377343210981176E-2</v>
      </c>
      <c r="AB48" s="4">
        <v>47.693321592604505</v>
      </c>
      <c r="AC48" s="4">
        <v>177.79316331245531</v>
      </c>
      <c r="AD48" s="4">
        <v>699.52711248840217</v>
      </c>
      <c r="AE48" s="4">
        <v>3444.1876922596566</v>
      </c>
      <c r="AF48" s="4">
        <v>322.96261607209033</v>
      </c>
      <c r="AG48" s="4">
        <v>50.255527684413273</v>
      </c>
      <c r="AH48" s="4">
        <v>39.344223452887448</v>
      </c>
      <c r="AI48" s="4">
        <v>26.130043296153328</v>
      </c>
      <c r="AJ48" s="4">
        <v>415.37978567901604</v>
      </c>
      <c r="AK48" s="4">
        <v>67.524648146967678</v>
      </c>
      <c r="AL48" s="4">
        <v>62.218088472789724</v>
      </c>
      <c r="AM48" s="4">
        <v>175.19638959771632</v>
      </c>
      <c r="AN48" s="4">
        <v>27.966927101825533</v>
      </c>
      <c r="AO48" s="4">
        <v>100.65337576073128</v>
      </c>
      <c r="AP48" s="4">
        <v>798.34437741921647</v>
      </c>
      <c r="AQ48" s="4">
        <v>95.024181487814943</v>
      </c>
      <c r="AR48" s="4">
        <v>391.41412417608421</v>
      </c>
      <c r="AS48" s="4">
        <v>1074.0923942600664</v>
      </c>
      <c r="AT48" s="4">
        <v>83.220518800444466</v>
      </c>
      <c r="AU48" s="4">
        <v>0</v>
      </c>
      <c r="AV48" s="4">
        <v>5757.4727295391485</v>
      </c>
      <c r="AW48" s="4">
        <v>276.59133092580987</v>
      </c>
      <c r="AX48" s="4">
        <v>640.92863320996696</v>
      </c>
      <c r="AY48" s="4">
        <v>101.80796629252143</v>
      </c>
      <c r="AZ48" s="4">
        <v>39.15824493841869</v>
      </c>
      <c r="BA48" s="4">
        <v>821.03581849738771</v>
      </c>
      <c r="BB48" s="4">
        <v>105.2678336078088</v>
      </c>
      <c r="BC48" s="4">
        <v>47.732591301555253</v>
      </c>
      <c r="BD48" s="4">
        <v>903.24859986500303</v>
      </c>
      <c r="BE48" s="4">
        <v>32.02793858860619</v>
      </c>
      <c r="BF48" s="4">
        <v>2.7578253511070203</v>
      </c>
      <c r="BG48" s="4">
        <v>34.283476511829953</v>
      </c>
      <c r="BH48" s="4">
        <v>11.902181403128759</v>
      </c>
      <c r="BI48" s="4">
        <v>18.739387686398658</v>
      </c>
      <c r="BJ48" s="4">
        <v>44.042374461776376</v>
      </c>
      <c r="BK48" s="4">
        <v>248.59351825664069</v>
      </c>
      <c r="BL48" s="4">
        <v>6.7501332485003207</v>
      </c>
      <c r="BM48" s="4">
        <v>22.507871480271938</v>
      </c>
      <c r="BN48" s="4">
        <v>0</v>
      </c>
      <c r="BO48" s="5">
        <f t="shared" si="4"/>
        <v>20683.299982648015</v>
      </c>
      <c r="BP48" s="4">
        <v>0</v>
      </c>
      <c r="BQ48" s="4">
        <v>0</v>
      </c>
      <c r="BR48" s="4">
        <v>0</v>
      </c>
      <c r="BS48" s="4">
        <v>0</v>
      </c>
      <c r="BT48" s="4">
        <v>0</v>
      </c>
      <c r="BU48" s="4">
        <v>0</v>
      </c>
      <c r="BV48" s="4">
        <v>0</v>
      </c>
      <c r="BW48" s="4">
        <v>0</v>
      </c>
      <c r="BX48" s="5">
        <f t="shared" si="5"/>
        <v>20683.299982648015</v>
      </c>
    </row>
    <row r="49" spans="1:76" x14ac:dyDescent="0.2">
      <c r="A49" s="32" t="s">
        <v>101</v>
      </c>
      <c r="B49" s="12"/>
      <c r="C49" s="4">
        <v>4.1543658473795292E-2</v>
      </c>
      <c r="D49" s="4">
        <v>0.12538984693942767</v>
      </c>
      <c r="E49" s="4">
        <v>0</v>
      </c>
      <c r="F49" s="4">
        <v>1.0913535435949071</v>
      </c>
      <c r="G49" s="4">
        <v>2.4989560851050219</v>
      </c>
      <c r="H49" s="4">
        <v>0.60038757183233271</v>
      </c>
      <c r="I49" s="4">
        <v>0</v>
      </c>
      <c r="J49" s="4">
        <v>0.22363377175320129</v>
      </c>
      <c r="K49" s="4">
        <v>1.5079865234106584E-2</v>
      </c>
      <c r="L49" s="4">
        <v>10.32162530899217</v>
      </c>
      <c r="M49" s="4">
        <v>622.10125119412396</v>
      </c>
      <c r="N49" s="4">
        <v>38.977203922816983</v>
      </c>
      <c r="O49" s="4">
        <v>7.7029981154573743</v>
      </c>
      <c r="P49" s="4">
        <v>2.4263681740153835</v>
      </c>
      <c r="Q49" s="4">
        <v>55.681617689851862</v>
      </c>
      <c r="R49" s="4">
        <v>97.22132799718041</v>
      </c>
      <c r="S49" s="4">
        <v>30.739619400331868</v>
      </c>
      <c r="T49" s="4">
        <v>42.618527804497759</v>
      </c>
      <c r="U49" s="4">
        <v>36.500381121472486</v>
      </c>
      <c r="V49" s="4">
        <v>1.0450081465294729</v>
      </c>
      <c r="W49" s="4">
        <v>6.8618587657280419E-3</v>
      </c>
      <c r="X49" s="4">
        <v>0.90026723221770233</v>
      </c>
      <c r="Y49" s="4">
        <v>112.24119544533382</v>
      </c>
      <c r="Z49" s="4">
        <v>13.348036074685217</v>
      </c>
      <c r="AA49" s="4">
        <v>0.57433707489964003</v>
      </c>
      <c r="AB49" s="4">
        <v>1.0059540292519602</v>
      </c>
      <c r="AC49" s="4">
        <v>5.5150062301583409</v>
      </c>
      <c r="AD49" s="4">
        <v>1.8166870531532457</v>
      </c>
      <c r="AE49" s="4">
        <v>183.00497609760015</v>
      </c>
      <c r="AF49" s="4">
        <v>0.84137783733600524</v>
      </c>
      <c r="AG49" s="4">
        <v>2.2979929192861216E-2</v>
      </c>
      <c r="AH49" s="4">
        <v>2.0257834782780555</v>
      </c>
      <c r="AI49" s="4">
        <v>2.4947574156185071</v>
      </c>
      <c r="AJ49" s="4">
        <v>3.7977855851136639</v>
      </c>
      <c r="AK49" s="4">
        <v>1.9943359644080207</v>
      </c>
      <c r="AL49" s="4">
        <v>5.9252294477093674E-2</v>
      </c>
      <c r="AM49" s="4">
        <v>0.74038375185065408</v>
      </c>
      <c r="AN49" s="4">
        <v>0</v>
      </c>
      <c r="AO49" s="4">
        <v>10.142919423695455</v>
      </c>
      <c r="AP49" s="4">
        <v>65.113263938989746</v>
      </c>
      <c r="AQ49" s="4">
        <v>4.5280803083551904</v>
      </c>
      <c r="AR49" s="4">
        <v>4.3708990626101299E-2</v>
      </c>
      <c r="AS49" s="4">
        <v>37.989025587017423</v>
      </c>
      <c r="AT49" s="4">
        <v>0.17660560773423936</v>
      </c>
      <c r="AU49" s="4">
        <v>0</v>
      </c>
      <c r="AV49" s="4">
        <v>127.53638782068667</v>
      </c>
      <c r="AW49" s="4">
        <v>517.33019128224191</v>
      </c>
      <c r="AX49" s="4">
        <v>40.433822022782181</v>
      </c>
      <c r="AY49" s="4">
        <v>0.13587342690293117</v>
      </c>
      <c r="AZ49" s="4">
        <v>0.17059474213230882</v>
      </c>
      <c r="BA49" s="4">
        <v>1.6322770371577215</v>
      </c>
      <c r="BB49" s="4">
        <v>2.1854239069977646</v>
      </c>
      <c r="BC49" s="4">
        <v>5.7717113049341816E-2</v>
      </c>
      <c r="BD49" s="4">
        <v>19.018824961373692</v>
      </c>
      <c r="BE49" s="4">
        <v>5.5572032720595536E-4</v>
      </c>
      <c r="BF49" s="4">
        <v>8.7144522777183042E-2</v>
      </c>
      <c r="BG49" s="4">
        <v>0.16150731321759113</v>
      </c>
      <c r="BH49" s="4">
        <v>2.2029786885226575E-2</v>
      </c>
      <c r="BI49" s="4">
        <v>10.583189172101521</v>
      </c>
      <c r="BJ49" s="4">
        <v>8.9489722251037546E-2</v>
      </c>
      <c r="BK49" s="4">
        <v>1.6229331236968392</v>
      </c>
      <c r="BL49" s="4">
        <v>0.15516194994876073</v>
      </c>
      <c r="BM49" s="4">
        <v>1.0587353594091582E-2</v>
      </c>
      <c r="BN49" s="4">
        <v>0</v>
      </c>
      <c r="BO49" s="5">
        <f t="shared" si="4"/>
        <v>2119.5495654050851</v>
      </c>
      <c r="BP49" s="4">
        <v>3.29167938464693E-4</v>
      </c>
      <c r="BQ49" s="4">
        <v>0</v>
      </c>
      <c r="BR49" s="4">
        <v>0</v>
      </c>
      <c r="BS49" s="4">
        <v>353.72086024002994</v>
      </c>
      <c r="BT49" s="4">
        <v>0</v>
      </c>
      <c r="BU49" s="4">
        <v>0</v>
      </c>
      <c r="BV49" s="4">
        <v>4.2975865701059673E-4</v>
      </c>
      <c r="BW49" s="4">
        <v>2.8815740896235346E-2</v>
      </c>
      <c r="BX49" s="5">
        <f t="shared" si="5"/>
        <v>2473.3000003126072</v>
      </c>
    </row>
    <row r="50" spans="1:76" x14ac:dyDescent="0.2">
      <c r="A50" s="32" t="s">
        <v>102</v>
      </c>
      <c r="B50" s="12"/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U50" s="4">
        <v>0</v>
      </c>
      <c r="AV50" s="4">
        <v>0</v>
      </c>
      <c r="AW50" s="4">
        <v>0</v>
      </c>
      <c r="AX50" s="4">
        <v>4185.3795237212198</v>
      </c>
      <c r="AY50" s="4">
        <v>0</v>
      </c>
      <c r="AZ50" s="4">
        <v>0</v>
      </c>
      <c r="BA50" s="4">
        <v>0</v>
      </c>
      <c r="BB50" s="4">
        <v>0</v>
      </c>
      <c r="BC50" s="4">
        <v>0</v>
      </c>
      <c r="BD50" s="4">
        <v>0</v>
      </c>
      <c r="BE50" s="4">
        <v>0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0</v>
      </c>
      <c r="BM50" s="4">
        <v>0</v>
      </c>
      <c r="BN50" s="4">
        <v>0</v>
      </c>
      <c r="BO50" s="5">
        <f t="shared" si="4"/>
        <v>4185.3795237212198</v>
      </c>
      <c r="BP50" s="4">
        <v>0</v>
      </c>
      <c r="BQ50" s="4">
        <v>0</v>
      </c>
      <c r="BR50" s="4">
        <v>0</v>
      </c>
      <c r="BS50" s="4">
        <v>3581.2204707124197</v>
      </c>
      <c r="BT50" s="4">
        <v>0</v>
      </c>
      <c r="BU50" s="4">
        <v>0</v>
      </c>
      <c r="BV50" s="4">
        <v>0</v>
      </c>
      <c r="BW50" s="4">
        <v>0</v>
      </c>
      <c r="BX50" s="5">
        <f t="shared" si="5"/>
        <v>7766.5999944336399</v>
      </c>
    </row>
    <row r="51" spans="1:76" x14ac:dyDescent="0.2">
      <c r="A51" s="32" t="s">
        <v>103</v>
      </c>
      <c r="B51" s="12"/>
      <c r="C51" s="4">
        <v>2.2420865495252085</v>
      </c>
      <c r="D51" s="4">
        <v>9.8987055206441105E-2</v>
      </c>
      <c r="E51" s="4">
        <v>0</v>
      </c>
      <c r="F51" s="4">
        <v>8.2993085288568316E-3</v>
      </c>
      <c r="G51" s="4">
        <v>141.829602043362</v>
      </c>
      <c r="H51" s="4">
        <v>12.603109146323321</v>
      </c>
      <c r="I51" s="4">
        <v>0.42457738543261342</v>
      </c>
      <c r="J51" s="4">
        <v>7.0254429939587386E-5</v>
      </c>
      <c r="K51" s="4">
        <v>0.28618476932557529</v>
      </c>
      <c r="L51" s="4">
        <v>9.0148023192652416E-2</v>
      </c>
      <c r="M51" s="4">
        <v>3.4993144345698894</v>
      </c>
      <c r="N51" s="4">
        <v>326.45732074314509</v>
      </c>
      <c r="O51" s="4">
        <v>5.5003456425488348</v>
      </c>
      <c r="P51" s="4">
        <v>3.8441267238659709</v>
      </c>
      <c r="Q51" s="4">
        <v>5.5194718120723779E-9</v>
      </c>
      <c r="R51" s="4">
        <v>0.83447073072228317</v>
      </c>
      <c r="S51" s="4">
        <v>2.5747349082994777</v>
      </c>
      <c r="T51" s="4">
        <v>0.30910592068356951</v>
      </c>
      <c r="U51" s="4">
        <v>3.9722416904611013E-7</v>
      </c>
      <c r="V51" s="4">
        <v>2.1018109570776197E-2</v>
      </c>
      <c r="W51" s="4">
        <v>0.1952635054976983</v>
      </c>
      <c r="X51" s="4">
        <v>9.4451645132156923</v>
      </c>
      <c r="Y51" s="4">
        <v>0.61895647117768149</v>
      </c>
      <c r="Z51" s="4">
        <v>2.4518917707369803</v>
      </c>
      <c r="AA51" s="4">
        <v>0</v>
      </c>
      <c r="AB51" s="4">
        <v>2.7184652617291707E-2</v>
      </c>
      <c r="AC51" s="4">
        <v>18.267774722507518</v>
      </c>
      <c r="AD51" s="4">
        <v>200.15200587365422</v>
      </c>
      <c r="AE51" s="4">
        <v>801.62160444193466</v>
      </c>
      <c r="AF51" s="4">
        <v>145.88283923150749</v>
      </c>
      <c r="AG51" s="4">
        <v>17.560667845246233</v>
      </c>
      <c r="AH51" s="4">
        <v>2.7073444943240408E-2</v>
      </c>
      <c r="AI51" s="4">
        <v>7.4893479503908411</v>
      </c>
      <c r="AJ51" s="4">
        <v>10.23108414869936</v>
      </c>
      <c r="AK51" s="4">
        <v>6.2186689661527206</v>
      </c>
      <c r="AL51" s="4">
        <v>13.586515603164102</v>
      </c>
      <c r="AM51" s="4">
        <v>0.19688101332988517</v>
      </c>
      <c r="AN51" s="4">
        <v>15.910965565042432</v>
      </c>
      <c r="AO51" s="4">
        <v>23.121248289139658</v>
      </c>
      <c r="AP51" s="4">
        <v>23.241278395351692</v>
      </c>
      <c r="AQ51" s="4">
        <v>18.289933454967372</v>
      </c>
      <c r="AR51" s="4">
        <v>21.020606920801963</v>
      </c>
      <c r="AS51" s="4">
        <v>44.545162518235131</v>
      </c>
      <c r="AT51" s="4">
        <v>6.6245873321237658</v>
      </c>
      <c r="AU51" s="4">
        <v>0</v>
      </c>
      <c r="AV51" s="4">
        <v>89.709836341003751</v>
      </c>
      <c r="AW51" s="4">
        <v>4.7612403995845121</v>
      </c>
      <c r="AX51" s="4">
        <v>59.709240245083137</v>
      </c>
      <c r="AY51" s="4">
        <v>918.87396757324973</v>
      </c>
      <c r="AZ51" s="4">
        <v>0.95464003757286808</v>
      </c>
      <c r="BA51" s="4">
        <v>130.47523980360594</v>
      </c>
      <c r="BB51" s="4">
        <v>4.5825766132475483</v>
      </c>
      <c r="BC51" s="4">
        <v>2.0185947970604277</v>
      </c>
      <c r="BD51" s="4">
        <v>10.462742755770497</v>
      </c>
      <c r="BE51" s="4">
        <v>3.0504319438052523</v>
      </c>
      <c r="BF51" s="4">
        <v>2.8460672711047263</v>
      </c>
      <c r="BG51" s="4">
        <v>3.5399269630216357</v>
      </c>
      <c r="BH51" s="4">
        <v>1.5027211613605584</v>
      </c>
      <c r="BI51" s="4">
        <v>17.893087863458831</v>
      </c>
      <c r="BJ51" s="4">
        <v>4.3572254931408319</v>
      </c>
      <c r="BK51" s="4">
        <v>14.209363574191196</v>
      </c>
      <c r="BL51" s="4">
        <v>1.0937259612376404E-6</v>
      </c>
      <c r="BM51" s="4">
        <v>1.9028826870130531</v>
      </c>
      <c r="BN51" s="4">
        <v>0</v>
      </c>
      <c r="BO51" s="5">
        <f t="shared" si="4"/>
        <v>3158.1999953989143</v>
      </c>
      <c r="BP51" s="4">
        <v>0</v>
      </c>
      <c r="BQ51" s="4">
        <v>0</v>
      </c>
      <c r="BR51" s="4">
        <v>0</v>
      </c>
      <c r="BS51" s="4">
        <v>0</v>
      </c>
      <c r="BT51" s="4">
        <v>0</v>
      </c>
      <c r="BU51" s="4">
        <v>0</v>
      </c>
      <c r="BV51" s="4">
        <v>0</v>
      </c>
      <c r="BW51" s="4">
        <v>0</v>
      </c>
      <c r="BX51" s="5">
        <f t="shared" si="5"/>
        <v>3158.1999953989143</v>
      </c>
    </row>
    <row r="52" spans="1:76" x14ac:dyDescent="0.2">
      <c r="A52" s="32" t="s">
        <v>104</v>
      </c>
      <c r="B52" s="12"/>
      <c r="C52" s="4">
        <v>0.97676843671550562</v>
      </c>
      <c r="D52" s="4">
        <v>6.8418592926377548E-3</v>
      </c>
      <c r="E52" s="4">
        <v>0</v>
      </c>
      <c r="F52" s="4">
        <v>1.1244303350882232E-2</v>
      </c>
      <c r="G52" s="4">
        <v>1.6243712577496714</v>
      </c>
      <c r="H52" s="4">
        <v>0.98657593307032054</v>
      </c>
      <c r="I52" s="4">
        <v>4.5276721068162439E-5</v>
      </c>
      <c r="J52" s="4">
        <v>0.35260604465583179</v>
      </c>
      <c r="K52" s="4">
        <v>3.9173120160155963</v>
      </c>
      <c r="L52" s="4">
        <v>1.2869709294821631E-2</v>
      </c>
      <c r="M52" s="4">
        <v>6.0016564017734177</v>
      </c>
      <c r="N52" s="4">
        <v>0.26674601406599197</v>
      </c>
      <c r="O52" s="4">
        <v>0.1656320478328121</v>
      </c>
      <c r="P52" s="4">
        <v>2.614671900464979</v>
      </c>
      <c r="Q52" s="4">
        <v>3.5441026929355015</v>
      </c>
      <c r="R52" s="4">
        <v>0.28834134727698041</v>
      </c>
      <c r="S52" s="4">
        <v>2.9895253364784868</v>
      </c>
      <c r="T52" s="4">
        <v>0.7711494806037037</v>
      </c>
      <c r="U52" s="4">
        <v>7.7251064980690454E-2</v>
      </c>
      <c r="V52" s="4">
        <v>0.89416131884456529</v>
      </c>
      <c r="W52" s="4">
        <v>4.0464952374783465E-5</v>
      </c>
      <c r="X52" s="4">
        <v>1.5486797196103315</v>
      </c>
      <c r="Y52" s="4">
        <v>7.2474238487285145</v>
      </c>
      <c r="Z52" s="4">
        <v>5.4979623390914902</v>
      </c>
      <c r="AA52" s="4">
        <v>0</v>
      </c>
      <c r="AB52" s="4">
        <v>5.550152712765903E-8</v>
      </c>
      <c r="AC52" s="4">
        <v>15.460909885022776</v>
      </c>
      <c r="AD52" s="4">
        <v>6.090938131717382E-2</v>
      </c>
      <c r="AE52" s="4">
        <v>35.043408266242963</v>
      </c>
      <c r="AF52" s="4">
        <v>0.25536636322163436</v>
      </c>
      <c r="AG52" s="4">
        <v>3.8940642957521527</v>
      </c>
      <c r="AH52" s="4">
        <v>9.5447929995041246E-5</v>
      </c>
      <c r="AI52" s="4">
        <v>0</v>
      </c>
      <c r="AJ52" s="4">
        <v>1.1034474412112485E-2</v>
      </c>
      <c r="AK52" s="4">
        <v>0.74576344946220086</v>
      </c>
      <c r="AL52" s="4">
        <v>0.2256689816558527</v>
      </c>
      <c r="AM52" s="4">
        <v>10.285851147317002</v>
      </c>
      <c r="AN52" s="4">
        <v>0.65243812101179854</v>
      </c>
      <c r="AO52" s="4">
        <v>3.5317024164115551</v>
      </c>
      <c r="AP52" s="4">
        <v>5.0679578272297316</v>
      </c>
      <c r="AQ52" s="4">
        <v>3.0137023707576889</v>
      </c>
      <c r="AR52" s="4">
        <v>7.9261477915333254</v>
      </c>
      <c r="AS52" s="4">
        <v>4.9348991134948017</v>
      </c>
      <c r="AT52" s="4">
        <v>4.7041310414934188</v>
      </c>
      <c r="AU52" s="4">
        <v>0</v>
      </c>
      <c r="AV52" s="4">
        <v>44.958907748331988</v>
      </c>
      <c r="AW52" s="4">
        <v>3.1926559687519345</v>
      </c>
      <c r="AX52" s="4">
        <v>10.2490210983413</v>
      </c>
      <c r="AY52" s="4">
        <v>1.2873129431016392</v>
      </c>
      <c r="AZ52" s="4">
        <v>58.558904261052859</v>
      </c>
      <c r="BA52" s="4">
        <v>13.973853558420043</v>
      </c>
      <c r="BB52" s="4">
        <v>1.2253329428460331</v>
      </c>
      <c r="BC52" s="4">
        <v>1.0124730651250868</v>
      </c>
      <c r="BD52" s="4">
        <v>26.026769482632343</v>
      </c>
      <c r="BE52" s="4">
        <v>5.4451647129658998</v>
      </c>
      <c r="BF52" s="4">
        <v>2.9309708426260683</v>
      </c>
      <c r="BG52" s="4">
        <v>9.923491093569727E-4</v>
      </c>
      <c r="BH52" s="4">
        <v>0.11507383657152656</v>
      </c>
      <c r="BI52" s="4">
        <v>2.1159322877900815</v>
      </c>
      <c r="BJ52" s="4">
        <v>5.9551591954198568E-2</v>
      </c>
      <c r="BK52" s="4">
        <v>45.717527711246774</v>
      </c>
      <c r="BL52" s="4">
        <v>0.13968518864456228</v>
      </c>
      <c r="BM52" s="4">
        <v>3.8141651974501922E-2</v>
      </c>
      <c r="BN52" s="4">
        <v>0</v>
      </c>
      <c r="BO52" s="5">
        <f t="shared" si="4"/>
        <v>352.65830048576009</v>
      </c>
      <c r="BP52" s="4">
        <v>1.1139793260911641</v>
      </c>
      <c r="BQ52" s="4">
        <v>0</v>
      </c>
      <c r="BR52" s="4">
        <v>0</v>
      </c>
      <c r="BS52" s="4">
        <v>0</v>
      </c>
      <c r="BT52" s="4">
        <v>0</v>
      </c>
      <c r="BU52" s="4">
        <v>0.1188011602259417</v>
      </c>
      <c r="BV52" s="4">
        <v>1.8749919035951571E-3</v>
      </c>
      <c r="BW52" s="4">
        <v>7.0436320656870454E-3</v>
      </c>
      <c r="BX52" s="5">
        <f t="shared" si="5"/>
        <v>353.89999959604648</v>
      </c>
    </row>
    <row r="53" spans="1:76" x14ac:dyDescent="0.2">
      <c r="A53" s="32" t="s">
        <v>105</v>
      </c>
      <c r="B53" s="12"/>
      <c r="C53" s="4">
        <v>0.24700212717737505</v>
      </c>
      <c r="D53" s="4">
        <v>0</v>
      </c>
      <c r="E53" s="4">
        <v>0</v>
      </c>
      <c r="F53" s="4">
        <v>2.6889060344759477</v>
      </c>
      <c r="G53" s="4">
        <v>66.743725219273188</v>
      </c>
      <c r="H53" s="4">
        <v>0.90993705634153876</v>
      </c>
      <c r="I53" s="4">
        <v>0.971980528372689</v>
      </c>
      <c r="J53" s="4">
        <v>12.780473463736627</v>
      </c>
      <c r="K53" s="4">
        <v>1.0506498551491061</v>
      </c>
      <c r="L53" s="4">
        <v>0.87414097640647892</v>
      </c>
      <c r="M53" s="4">
        <v>63.518509175041565</v>
      </c>
      <c r="N53" s="4">
        <v>1169.4145315898088</v>
      </c>
      <c r="O53" s="4">
        <v>43.24771395440213</v>
      </c>
      <c r="P53" s="4">
        <v>25.586336609314351</v>
      </c>
      <c r="Q53" s="4">
        <v>49.877871377356506</v>
      </c>
      <c r="R53" s="4">
        <v>14.001984667212234</v>
      </c>
      <c r="S53" s="4">
        <v>12.394250036531623</v>
      </c>
      <c r="T53" s="4">
        <v>3.4161602755663516</v>
      </c>
      <c r="U53" s="4">
        <v>8.4929568812736331</v>
      </c>
      <c r="V53" s="4">
        <v>20.078048778469061</v>
      </c>
      <c r="W53" s="4">
        <v>1.249678702423485</v>
      </c>
      <c r="X53" s="4">
        <v>0.57753747276645728</v>
      </c>
      <c r="Y53" s="4">
        <v>36.922846787107687</v>
      </c>
      <c r="Z53" s="4">
        <v>1.1912145741484903</v>
      </c>
      <c r="AA53" s="4">
        <v>0.46300393708387466</v>
      </c>
      <c r="AB53" s="4">
        <v>7.2017683252157969</v>
      </c>
      <c r="AC53" s="4">
        <v>220.17295369996774</v>
      </c>
      <c r="AD53" s="4">
        <v>41.698399074891796</v>
      </c>
      <c r="AE53" s="4">
        <v>416.78708704607322</v>
      </c>
      <c r="AF53" s="4">
        <v>18.917564394798418</v>
      </c>
      <c r="AG53" s="4">
        <v>65.356860621433214</v>
      </c>
      <c r="AH53" s="4">
        <v>17.701120800802777</v>
      </c>
      <c r="AI53" s="4">
        <v>208.56258145193343</v>
      </c>
      <c r="AJ53" s="4">
        <v>57.864361020866774</v>
      </c>
      <c r="AK53" s="4">
        <v>1.11871139516364</v>
      </c>
      <c r="AL53" s="4">
        <v>7.9930576242811444</v>
      </c>
      <c r="AM53" s="4">
        <v>44.133074956912623</v>
      </c>
      <c r="AN53" s="4">
        <v>15.60815072242036</v>
      </c>
      <c r="AO53" s="4">
        <v>6.7646743784568297</v>
      </c>
      <c r="AP53" s="4">
        <v>56.871940832476454</v>
      </c>
      <c r="AQ53" s="4">
        <v>16.401650583642276</v>
      </c>
      <c r="AR53" s="4">
        <v>0.95593810734796825</v>
      </c>
      <c r="AS53" s="4">
        <v>60.073894793660052</v>
      </c>
      <c r="AT53" s="4">
        <v>5.2519371202106555</v>
      </c>
      <c r="AU53" s="4">
        <v>0</v>
      </c>
      <c r="AV53" s="4">
        <v>168.9825159891576</v>
      </c>
      <c r="AW53" s="4">
        <v>22.544435678382968</v>
      </c>
      <c r="AX53" s="4">
        <v>98.582072824829183</v>
      </c>
      <c r="AY53" s="4">
        <v>4.2221815643273626</v>
      </c>
      <c r="AZ53" s="4">
        <v>4.382150710986874</v>
      </c>
      <c r="BA53" s="4">
        <v>549.86147835435327</v>
      </c>
      <c r="BB53" s="4">
        <v>2.5609217005956326</v>
      </c>
      <c r="BC53" s="4">
        <v>0.33562737911983981</v>
      </c>
      <c r="BD53" s="4">
        <v>24.379471978349908</v>
      </c>
      <c r="BE53" s="4">
        <v>0.59719587536070795</v>
      </c>
      <c r="BF53" s="4">
        <v>2.3046655034420724</v>
      </c>
      <c r="BG53" s="4">
        <v>2.5559597822022302</v>
      </c>
      <c r="BH53" s="4">
        <v>2.8797840994738362</v>
      </c>
      <c r="BI53" s="4">
        <v>18.148411827549442</v>
      </c>
      <c r="BJ53" s="4">
        <v>1.7556825351494956</v>
      </c>
      <c r="BK53" s="4">
        <v>2.2563936638431272</v>
      </c>
      <c r="BL53" s="4">
        <v>0.40426341591292936</v>
      </c>
      <c r="BM53" s="4">
        <v>1.2115964615143839</v>
      </c>
      <c r="BN53" s="4">
        <v>0</v>
      </c>
      <c r="BO53" s="5">
        <f t="shared" si="4"/>
        <v>3714.0999963745448</v>
      </c>
      <c r="BP53" s="4">
        <v>0</v>
      </c>
      <c r="BQ53" s="4">
        <v>0</v>
      </c>
      <c r="BR53" s="4">
        <v>0</v>
      </c>
      <c r="BS53" s="4">
        <v>0</v>
      </c>
      <c r="BT53" s="4">
        <v>0</v>
      </c>
      <c r="BU53" s="4">
        <v>0</v>
      </c>
      <c r="BV53" s="4">
        <v>0</v>
      </c>
      <c r="BW53" s="4">
        <v>0</v>
      </c>
      <c r="BX53" s="5">
        <f t="shared" si="5"/>
        <v>3714.0999963745448</v>
      </c>
    </row>
    <row r="54" spans="1:76" x14ac:dyDescent="0.2">
      <c r="A54" s="32" t="s">
        <v>106</v>
      </c>
      <c r="B54" s="12"/>
      <c r="C54" s="4">
        <v>0.12963099127917643</v>
      </c>
      <c r="D54" s="4">
        <v>6.7261940894421156E-3</v>
      </c>
      <c r="E54" s="4">
        <v>0</v>
      </c>
      <c r="F54" s="4">
        <v>0.1028289915524704</v>
      </c>
      <c r="G54" s="4">
        <v>26.459394082665597</v>
      </c>
      <c r="H54" s="4">
        <v>0.53743774637727704</v>
      </c>
      <c r="I54" s="4">
        <v>0.19173874874381328</v>
      </c>
      <c r="J54" s="4">
        <v>1.9918892621569757</v>
      </c>
      <c r="K54" s="4">
        <v>0.23335754529057431</v>
      </c>
      <c r="L54" s="4">
        <v>7.8589331959466185E-3</v>
      </c>
      <c r="M54" s="4">
        <v>2.6870727941657955</v>
      </c>
      <c r="N54" s="4">
        <v>34.458468243392076</v>
      </c>
      <c r="O54" s="4">
        <v>2.3620211640170949</v>
      </c>
      <c r="P54" s="4">
        <v>3.3035041956146181</v>
      </c>
      <c r="Q54" s="4">
        <v>1.0620228632173692</v>
      </c>
      <c r="R54" s="4">
        <v>3.6363111165329745</v>
      </c>
      <c r="S54" s="4">
        <v>0.1321033868590008</v>
      </c>
      <c r="T54" s="4">
        <v>1.2338336123102436</v>
      </c>
      <c r="U54" s="4">
        <v>0.87498347681823851</v>
      </c>
      <c r="V54" s="4">
        <v>1.7618228346703599</v>
      </c>
      <c r="W54" s="4">
        <v>0.3223990157431485</v>
      </c>
      <c r="X54" s="4">
        <v>0.54612484215396595</v>
      </c>
      <c r="Y54" s="4">
        <v>3.6296133028494935</v>
      </c>
      <c r="Z54" s="4">
        <v>2.7840025852412702</v>
      </c>
      <c r="AA54" s="4">
        <v>3.6911511829665726E-3</v>
      </c>
      <c r="AB54" s="4">
        <v>3.3892730383805243</v>
      </c>
      <c r="AC54" s="4">
        <v>29.471046590817259</v>
      </c>
      <c r="AD54" s="4">
        <v>2.2871158425165512</v>
      </c>
      <c r="AE54" s="4">
        <v>54.959261888035456</v>
      </c>
      <c r="AF54" s="4">
        <v>6.472936899696383</v>
      </c>
      <c r="AG54" s="4">
        <v>2.9110432914438054</v>
      </c>
      <c r="AH54" s="4">
        <v>4.5973114229349417</v>
      </c>
      <c r="AI54" s="4">
        <v>0.20608233629944531</v>
      </c>
      <c r="AJ54" s="4">
        <v>17.031750389918134</v>
      </c>
      <c r="AK54" s="4">
        <v>6.1685316156732712</v>
      </c>
      <c r="AL54" s="4">
        <v>1.6480357785453703</v>
      </c>
      <c r="AM54" s="4">
        <v>0.37683454762699414</v>
      </c>
      <c r="AN54" s="4">
        <v>0.30144401277786093</v>
      </c>
      <c r="AO54" s="4">
        <v>0.31030975999936095</v>
      </c>
      <c r="AP54" s="4">
        <v>15.117389861304261</v>
      </c>
      <c r="AQ54" s="4">
        <v>53.930977086688685</v>
      </c>
      <c r="AR54" s="4">
        <v>0.55896887337472467</v>
      </c>
      <c r="AS54" s="4">
        <v>58.852809960004137</v>
      </c>
      <c r="AT54" s="4">
        <v>1.8291346718007755</v>
      </c>
      <c r="AU54" s="4">
        <v>0</v>
      </c>
      <c r="AV54" s="4">
        <v>13.711528832716851</v>
      </c>
      <c r="AW54" s="4">
        <v>12.260839025390522</v>
      </c>
      <c r="AX54" s="4">
        <v>4.6138973904570868</v>
      </c>
      <c r="AY54" s="4">
        <v>0.70879050677159816</v>
      </c>
      <c r="AZ54" s="4">
        <v>3.5316628381506394</v>
      </c>
      <c r="BA54" s="4">
        <v>9.7248862049114333</v>
      </c>
      <c r="BB54" s="4">
        <v>118.55251946884188</v>
      </c>
      <c r="BC54" s="4">
        <v>0.32825637711317074</v>
      </c>
      <c r="BD54" s="4">
        <v>14.420193290346322</v>
      </c>
      <c r="BE54" s="4">
        <v>6.9704797937590671E-2</v>
      </c>
      <c r="BF54" s="4">
        <v>1.9036765531823589E-2</v>
      </c>
      <c r="BG54" s="4">
        <v>0.38199666652503533</v>
      </c>
      <c r="BH54" s="4">
        <v>0.12503901240746365</v>
      </c>
      <c r="BI54" s="4">
        <v>0.21933162976056217</v>
      </c>
      <c r="BJ54" s="4">
        <v>1.8179040859344686</v>
      </c>
      <c r="BK54" s="4">
        <v>1.2316506712353559</v>
      </c>
      <c r="BL54" s="4">
        <v>0.10469134293190026</v>
      </c>
      <c r="BM54" s="4">
        <v>0.29897549661777112</v>
      </c>
      <c r="BN54" s="4">
        <v>0</v>
      </c>
      <c r="BO54" s="5">
        <f t="shared" si="4"/>
        <v>530.99999935153937</v>
      </c>
      <c r="BP54" s="4">
        <v>0</v>
      </c>
      <c r="BQ54" s="4">
        <v>0</v>
      </c>
      <c r="BR54" s="4">
        <v>0</v>
      </c>
      <c r="BS54" s="4">
        <v>0</v>
      </c>
      <c r="BT54" s="4">
        <v>0</v>
      </c>
      <c r="BU54" s="4">
        <v>0</v>
      </c>
      <c r="BV54" s="4">
        <v>0</v>
      </c>
      <c r="BW54" s="4">
        <v>0</v>
      </c>
      <c r="BX54" s="5">
        <f t="shared" si="5"/>
        <v>530.99999935153937</v>
      </c>
    </row>
    <row r="55" spans="1:76" x14ac:dyDescent="0.2">
      <c r="A55" s="32" t="s">
        <v>107</v>
      </c>
      <c r="B55" s="12"/>
      <c r="C55" s="4">
        <v>3.0208129257250074E-3</v>
      </c>
      <c r="D55" s="4">
        <v>0</v>
      </c>
      <c r="E55" s="4">
        <v>0</v>
      </c>
      <c r="F55" s="4">
        <v>4.6376491078974867E-3</v>
      </c>
      <c r="G55" s="4">
        <v>4.0245355160443579E-2</v>
      </c>
      <c r="H55" s="4">
        <v>2.7058574584097627E-3</v>
      </c>
      <c r="I55" s="4">
        <v>0</v>
      </c>
      <c r="J55" s="4">
        <v>2.132316791665016E-7</v>
      </c>
      <c r="K55" s="4">
        <v>0</v>
      </c>
      <c r="L55" s="4">
        <v>0</v>
      </c>
      <c r="M55" s="4">
        <v>0.117434928232615</v>
      </c>
      <c r="N55" s="4">
        <v>5.8509981582382548E-2</v>
      </c>
      <c r="O55" s="4">
        <v>1.3723352754906734E-2</v>
      </c>
      <c r="P55" s="4">
        <v>4.4036410683143731E-3</v>
      </c>
      <c r="Q55" s="4">
        <v>1.1832643241398627E-2</v>
      </c>
      <c r="R55" s="4">
        <v>6.6150588513095403E-3</v>
      </c>
      <c r="S55" s="4">
        <v>5.2137843849116954E-3</v>
      </c>
      <c r="T55" s="4">
        <v>1.1598011721618114E-2</v>
      </c>
      <c r="U55" s="4">
        <v>9.9007983340906769E-2</v>
      </c>
      <c r="V55" s="4">
        <v>1.5743226213316499E-5</v>
      </c>
      <c r="W55" s="4">
        <v>1.3668479566615467E-2</v>
      </c>
      <c r="X55" s="4">
        <v>6.3951547148505149E-7</v>
      </c>
      <c r="Y55" s="4">
        <v>5.378102635084394E-2</v>
      </c>
      <c r="Z55" s="4">
        <v>5.024270286365499E-3</v>
      </c>
      <c r="AA55" s="4">
        <v>0</v>
      </c>
      <c r="AB55" s="4">
        <v>1.3312766437185073E-3</v>
      </c>
      <c r="AC55" s="4">
        <v>3.9278478811118386E-2</v>
      </c>
      <c r="AD55" s="4">
        <v>6.2698693365147024E-2</v>
      </c>
      <c r="AE55" s="4">
        <v>0.82213900388589856</v>
      </c>
      <c r="AF55" s="4">
        <v>8.6241167169836992E-3</v>
      </c>
      <c r="AG55" s="4">
        <v>0.51135637733257622</v>
      </c>
      <c r="AH55" s="4">
        <v>0</v>
      </c>
      <c r="AI55" s="4">
        <v>7.1713368245859339</v>
      </c>
      <c r="AJ55" s="4">
        <v>5.0042204126640786E-9</v>
      </c>
      <c r="AK55" s="4">
        <v>4.7414121093711974E-3</v>
      </c>
      <c r="AL55" s="4">
        <v>2.1476125804250217E-2</v>
      </c>
      <c r="AM55" s="4">
        <v>2.9003218431469521E-2</v>
      </c>
      <c r="AN55" s="4">
        <v>0</v>
      </c>
      <c r="AO55" s="4">
        <v>8.8517732674744734E-3</v>
      </c>
      <c r="AP55" s="4">
        <v>9.9316673606873282E-2</v>
      </c>
      <c r="AQ55" s="4">
        <v>4.0766962526825575E-3</v>
      </c>
      <c r="AR55" s="4">
        <v>2.0656573324470098E-2</v>
      </c>
      <c r="AS55" s="4">
        <v>5.7009448912331243E-2</v>
      </c>
      <c r="AT55" s="4">
        <v>8.2026334671141967E-4</v>
      </c>
      <c r="AU55" s="4">
        <v>0</v>
      </c>
      <c r="AV55" s="4">
        <v>0.21381877042008537</v>
      </c>
      <c r="AW55" s="4">
        <v>9.6575449874545249E-2</v>
      </c>
      <c r="AX55" s="4">
        <v>0.13991914913992834</v>
      </c>
      <c r="AY55" s="4">
        <v>3.7994063329768401E-3</v>
      </c>
      <c r="AZ55" s="4">
        <v>1.1608030973755956E-2</v>
      </c>
      <c r="BA55" s="4">
        <v>0.68070023921275813</v>
      </c>
      <c r="BB55" s="4">
        <v>8.7469221442259947E-3</v>
      </c>
      <c r="BC55" s="4">
        <v>0.63791713586329102</v>
      </c>
      <c r="BD55" s="4">
        <v>3.7896140763539967E-3</v>
      </c>
      <c r="BE55" s="4">
        <v>0</v>
      </c>
      <c r="BF55" s="4">
        <v>0.18023444153313176</v>
      </c>
      <c r="BG55" s="4">
        <v>0</v>
      </c>
      <c r="BH55" s="4">
        <v>4.4826418986758605E-5</v>
      </c>
      <c r="BI55" s="4">
        <v>3.6421388296735878E-2</v>
      </c>
      <c r="BJ55" s="4">
        <v>1.0020268924687529E-2</v>
      </c>
      <c r="BK55" s="4">
        <v>0.15908606253791788</v>
      </c>
      <c r="BL55" s="4">
        <v>0</v>
      </c>
      <c r="BM55" s="4">
        <v>3.1618923514129512E-3</v>
      </c>
      <c r="BN55" s="4">
        <v>0</v>
      </c>
      <c r="BO55" s="5">
        <f t="shared" si="4"/>
        <v>11.499999991510052</v>
      </c>
      <c r="BP55" s="4">
        <v>0</v>
      </c>
      <c r="BQ55" s="4">
        <v>0</v>
      </c>
      <c r="BR55" s="4">
        <v>0</v>
      </c>
      <c r="BS55" s="4">
        <v>0</v>
      </c>
      <c r="BT55" s="4">
        <v>0</v>
      </c>
      <c r="BU55" s="4">
        <v>0</v>
      </c>
      <c r="BV55" s="4">
        <v>0</v>
      </c>
      <c r="BW55" s="4">
        <v>0</v>
      </c>
      <c r="BX55" s="5">
        <f t="shared" si="5"/>
        <v>11.499999991510052</v>
      </c>
    </row>
    <row r="56" spans="1:76" x14ac:dyDescent="0.2">
      <c r="A56" s="32" t="s">
        <v>108</v>
      </c>
      <c r="B56" s="12"/>
      <c r="C56" s="4">
        <v>0.86277264508910645</v>
      </c>
      <c r="D56" s="4">
        <v>0</v>
      </c>
      <c r="E56" s="4">
        <v>0</v>
      </c>
      <c r="F56" s="4">
        <v>1.7848529078464224</v>
      </c>
      <c r="G56" s="4">
        <v>75.11381140637225</v>
      </c>
      <c r="H56" s="4">
        <v>3.6531298699751704</v>
      </c>
      <c r="I56" s="4">
        <v>3.4626101174201889</v>
      </c>
      <c r="J56" s="4">
        <v>8.7583718688833212</v>
      </c>
      <c r="K56" s="4">
        <v>2.2403529413496366</v>
      </c>
      <c r="L56" s="4">
        <v>0.88399598798823786</v>
      </c>
      <c r="M56" s="4">
        <v>126.30268855112413</v>
      </c>
      <c r="N56" s="4">
        <v>105.04308621660388</v>
      </c>
      <c r="O56" s="4">
        <v>4.1009276421075844</v>
      </c>
      <c r="P56" s="4">
        <v>4.3764524584304292</v>
      </c>
      <c r="Q56" s="4">
        <v>13.999245868186854</v>
      </c>
      <c r="R56" s="4">
        <v>4.3562058105912485</v>
      </c>
      <c r="S56" s="4">
        <v>0.78499203645767746</v>
      </c>
      <c r="T56" s="4">
        <v>3.0609793975163422</v>
      </c>
      <c r="U56" s="4">
        <v>41.156565034786219</v>
      </c>
      <c r="V56" s="4">
        <v>10.979157173446715</v>
      </c>
      <c r="W56" s="4">
        <v>0.6676720247920801</v>
      </c>
      <c r="X56" s="4">
        <v>7.2089814007864348</v>
      </c>
      <c r="Y56" s="4">
        <v>15.7989883580645</v>
      </c>
      <c r="Z56" s="4">
        <v>8.9205978895394331</v>
      </c>
      <c r="AA56" s="4">
        <v>0.10037656888918199</v>
      </c>
      <c r="AB56" s="4">
        <v>9.5700723662474445</v>
      </c>
      <c r="AC56" s="4">
        <v>39.049919038524422</v>
      </c>
      <c r="AD56" s="4">
        <v>109.29637692399876</v>
      </c>
      <c r="AE56" s="4">
        <v>244.30947394721102</v>
      </c>
      <c r="AF56" s="4">
        <v>43.647408144348752</v>
      </c>
      <c r="AG56" s="4">
        <v>8.498541304240284</v>
      </c>
      <c r="AH56" s="4">
        <v>0.53266372162429643</v>
      </c>
      <c r="AI56" s="4">
        <v>8.1258587439661589</v>
      </c>
      <c r="AJ56" s="4">
        <v>46.420459585986031</v>
      </c>
      <c r="AK56" s="4">
        <v>6.7111021063941276</v>
      </c>
      <c r="AL56" s="4">
        <v>4.9359688163611217</v>
      </c>
      <c r="AM56" s="4">
        <v>6.3287911568399329</v>
      </c>
      <c r="AN56" s="4">
        <v>2.4085033259915374</v>
      </c>
      <c r="AO56" s="4">
        <v>8.7480833173016173</v>
      </c>
      <c r="AP56" s="4">
        <v>46.794635803681793</v>
      </c>
      <c r="AQ56" s="4">
        <v>30.856470028357478</v>
      </c>
      <c r="AR56" s="4">
        <v>9.7086420390676711</v>
      </c>
      <c r="AS56" s="4">
        <v>148.85209335163032</v>
      </c>
      <c r="AT56" s="4">
        <v>11.283544342193776</v>
      </c>
      <c r="AU56" s="4">
        <v>0</v>
      </c>
      <c r="AV56" s="4">
        <v>566.56714948669128</v>
      </c>
      <c r="AW56" s="4">
        <v>27.150586382399645</v>
      </c>
      <c r="AX56" s="4">
        <v>73.960501154963168</v>
      </c>
      <c r="AY56" s="4">
        <v>8.3656818652403722</v>
      </c>
      <c r="AZ56" s="4">
        <v>6.0087858898865791</v>
      </c>
      <c r="BA56" s="4">
        <v>44.157380708030864</v>
      </c>
      <c r="BB56" s="4">
        <v>14.988147519325816</v>
      </c>
      <c r="BC56" s="4">
        <v>5.7490608121334912</v>
      </c>
      <c r="BD56" s="4">
        <v>102.54267594027276</v>
      </c>
      <c r="BE56" s="4">
        <v>3.2425666742448036</v>
      </c>
      <c r="BF56" s="4">
        <v>6.5075405690126047</v>
      </c>
      <c r="BG56" s="4">
        <v>5.8218718594757668</v>
      </c>
      <c r="BH56" s="4">
        <v>1.0694846797396695</v>
      </c>
      <c r="BI56" s="4">
        <v>2.7470438008540556</v>
      </c>
      <c r="BJ56" s="4">
        <v>11.730665001283999</v>
      </c>
      <c r="BK56" s="4">
        <v>8.8346644065700914</v>
      </c>
      <c r="BL56" s="4">
        <v>0.86642342752305379</v>
      </c>
      <c r="BM56" s="4">
        <v>1.3942011932655451</v>
      </c>
      <c r="BN56" s="4">
        <v>0</v>
      </c>
      <c r="BO56" s="5">
        <f t="shared" si="4"/>
        <v>2121.3998536111267</v>
      </c>
      <c r="BP56" s="4">
        <v>0</v>
      </c>
      <c r="BQ56" s="4">
        <v>0</v>
      </c>
      <c r="BR56" s="4">
        <v>0</v>
      </c>
      <c r="BS56" s="4">
        <v>0</v>
      </c>
      <c r="BT56" s="4">
        <v>0</v>
      </c>
      <c r="BU56" s="4">
        <v>0</v>
      </c>
      <c r="BV56" s="4">
        <v>0</v>
      </c>
      <c r="BW56" s="4">
        <v>0</v>
      </c>
      <c r="BX56" s="5">
        <f t="shared" si="5"/>
        <v>2121.3998536111267</v>
      </c>
    </row>
    <row r="57" spans="1:76" x14ac:dyDescent="0.2">
      <c r="A57" s="32" t="s">
        <v>109</v>
      </c>
      <c r="B57" s="12"/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4">
        <v>0</v>
      </c>
      <c r="AP57" s="4">
        <v>0</v>
      </c>
      <c r="AQ57" s="4">
        <v>0</v>
      </c>
      <c r="AR57" s="4">
        <v>0</v>
      </c>
      <c r="AS57" s="4">
        <v>0</v>
      </c>
      <c r="AT57" s="4">
        <v>0</v>
      </c>
      <c r="AU57" s="4">
        <v>0</v>
      </c>
      <c r="AV57" s="4">
        <v>0</v>
      </c>
      <c r="AW57" s="4">
        <v>0</v>
      </c>
      <c r="AX57" s="4">
        <v>0</v>
      </c>
      <c r="AY57" s="4">
        <v>0</v>
      </c>
      <c r="AZ57" s="4">
        <v>0</v>
      </c>
      <c r="BA57" s="4">
        <v>0</v>
      </c>
      <c r="BB57" s="4">
        <v>0</v>
      </c>
      <c r="BC57" s="4">
        <v>0</v>
      </c>
      <c r="BD57" s="4">
        <v>0</v>
      </c>
      <c r="BE57" s="4">
        <v>0</v>
      </c>
      <c r="BF57" s="4">
        <v>0</v>
      </c>
      <c r="BG57" s="4">
        <v>0</v>
      </c>
      <c r="BH57" s="4">
        <v>0</v>
      </c>
      <c r="BI57" s="4">
        <v>0</v>
      </c>
      <c r="BJ57" s="4">
        <v>0</v>
      </c>
      <c r="BK57" s="4">
        <v>0</v>
      </c>
      <c r="BL57" s="4">
        <v>0</v>
      </c>
      <c r="BM57" s="4">
        <v>0</v>
      </c>
      <c r="BN57" s="4">
        <v>0</v>
      </c>
      <c r="BO57" s="5">
        <f t="shared" si="4"/>
        <v>0</v>
      </c>
      <c r="BP57" s="4">
        <v>0</v>
      </c>
      <c r="BQ57" s="4">
        <v>0</v>
      </c>
      <c r="BR57" s="4">
        <v>21.099989108230531</v>
      </c>
      <c r="BS57" s="4">
        <v>0</v>
      </c>
      <c r="BT57" s="4">
        <v>0</v>
      </c>
      <c r="BU57" s="4">
        <v>0</v>
      </c>
      <c r="BV57" s="4">
        <v>0</v>
      </c>
      <c r="BW57" s="4">
        <v>0</v>
      </c>
      <c r="BX57" s="5">
        <f t="shared" si="5"/>
        <v>21.099989108230531</v>
      </c>
    </row>
    <row r="58" spans="1:76" x14ac:dyDescent="0.2">
      <c r="A58" s="32" t="s">
        <v>110</v>
      </c>
      <c r="B58" s="12"/>
      <c r="C58" s="4">
        <v>0</v>
      </c>
      <c r="D58" s="4">
        <v>0</v>
      </c>
      <c r="E58" s="4">
        <v>0</v>
      </c>
      <c r="F58" s="4">
        <v>2.4236630733897774E-2</v>
      </c>
      <c r="G58" s="4">
        <v>0.27696562018879867</v>
      </c>
      <c r="H58" s="4">
        <v>7.6140694335948469E-3</v>
      </c>
      <c r="I58" s="4">
        <v>1.4192794529137356E-10</v>
      </c>
      <c r="J58" s="4">
        <v>4.9359667927245852E-2</v>
      </c>
      <c r="K58" s="4">
        <v>6.7279429308187257E-3</v>
      </c>
      <c r="L58" s="4">
        <v>0.20162203978286775</v>
      </c>
      <c r="M58" s="4">
        <v>2.4022578516661657</v>
      </c>
      <c r="N58" s="4">
        <v>0.75892558926946341</v>
      </c>
      <c r="O58" s="4">
        <v>8.695144970969064E-2</v>
      </c>
      <c r="P58" s="4">
        <v>0.14865739382056298</v>
      </c>
      <c r="Q58" s="4">
        <v>0.28002000973107616</v>
      </c>
      <c r="R58" s="4">
        <v>5.9819182411061753E-2</v>
      </c>
      <c r="S58" s="4">
        <v>1.9242504898088462E-2</v>
      </c>
      <c r="T58" s="4">
        <v>5.7030765009335174E-3</v>
      </c>
      <c r="U58" s="4">
        <v>6.894671127469712E-2</v>
      </c>
      <c r="V58" s="4">
        <v>0.15842144879617273</v>
      </c>
      <c r="W58" s="4">
        <v>1.40330310726816E-2</v>
      </c>
      <c r="X58" s="4">
        <v>3.9000706609606847E-2</v>
      </c>
      <c r="Y58" s="4">
        <v>0.19529070341512803</v>
      </c>
      <c r="Z58" s="4">
        <v>9.8937116267360292E-2</v>
      </c>
      <c r="AA58" s="4">
        <v>2.3443770400995742E-3</v>
      </c>
      <c r="AB58" s="4">
        <v>2.6162533796556826E-2</v>
      </c>
      <c r="AC58" s="4">
        <v>0.32335549120754292</v>
      </c>
      <c r="AD58" s="4">
        <v>0.87909013883807829</v>
      </c>
      <c r="AE58" s="4">
        <v>24.773771983601737</v>
      </c>
      <c r="AF58" s="4">
        <v>2.1329491344329741</v>
      </c>
      <c r="AG58" s="4">
        <v>1.6044903684528959</v>
      </c>
      <c r="AH58" s="4">
        <v>2.3694935533795248E-2</v>
      </c>
      <c r="AI58" s="4">
        <v>0.21917849668718342</v>
      </c>
      <c r="AJ58" s="4">
        <v>0.30969203907436504</v>
      </c>
      <c r="AK58" s="4">
        <v>9.9682827030081363E-3</v>
      </c>
      <c r="AL58" s="4">
        <v>1.3753584786335069E-2</v>
      </c>
      <c r="AM58" s="4">
        <v>2.1983021058098937E-2</v>
      </c>
      <c r="AN58" s="4">
        <v>1.203671460254175E-2</v>
      </c>
      <c r="AO58" s="4">
        <v>0.4743217873192106</v>
      </c>
      <c r="AP58" s="4">
        <v>2.5578892321462599</v>
      </c>
      <c r="AQ58" s="4">
        <v>0.1172518559786877</v>
      </c>
      <c r="AR58" s="4">
        <v>0.61831580469946745</v>
      </c>
      <c r="AS58" s="4">
        <v>7.4982415605389878</v>
      </c>
      <c r="AT58" s="4">
        <v>2.1050107999947144E-2</v>
      </c>
      <c r="AU58" s="4">
        <v>0</v>
      </c>
      <c r="AV58" s="4">
        <v>2.9352534030554658</v>
      </c>
      <c r="AW58" s="4">
        <v>0.61743401384289887</v>
      </c>
      <c r="AX58" s="4">
        <v>4.7242428487594328</v>
      </c>
      <c r="AY58" s="4">
        <v>7.5119342459507937E-2</v>
      </c>
      <c r="AZ58" s="4">
        <v>0.16267288781164072</v>
      </c>
      <c r="BA58" s="4">
        <v>0.52665718398828754</v>
      </c>
      <c r="BB58" s="4">
        <v>0.14822904732976794</v>
      </c>
      <c r="BC58" s="4">
        <v>1.4348358433340085E-2</v>
      </c>
      <c r="BD58" s="4">
        <v>0.81029200001915369</v>
      </c>
      <c r="BE58" s="4">
        <v>4.3465888371936749</v>
      </c>
      <c r="BF58" s="4">
        <v>3.3158430644845387</v>
      </c>
      <c r="BG58" s="4">
        <v>6.2997491371183617E-5</v>
      </c>
      <c r="BH58" s="4">
        <v>8.6166194162056453E-3</v>
      </c>
      <c r="BI58" s="4">
        <v>0.12557875719725628</v>
      </c>
      <c r="BJ58" s="4">
        <v>2.4834016188424325E-2</v>
      </c>
      <c r="BK58" s="4">
        <v>1.6660045163924655</v>
      </c>
      <c r="BL58" s="4">
        <v>5.4780857484329933E-2</v>
      </c>
      <c r="BM58" s="4">
        <v>1.1670004426341445E-3</v>
      </c>
      <c r="BN58" s="4">
        <v>0</v>
      </c>
      <c r="BO58" s="5">
        <f t="shared" si="4"/>
        <v>66.099999949069996</v>
      </c>
      <c r="BP58" s="4">
        <v>0</v>
      </c>
      <c r="BQ58" s="4">
        <v>0</v>
      </c>
      <c r="BR58" s="4">
        <v>0</v>
      </c>
      <c r="BS58" s="4">
        <v>0</v>
      </c>
      <c r="BT58" s="4">
        <v>0</v>
      </c>
      <c r="BU58" s="4">
        <v>0</v>
      </c>
      <c r="BV58" s="4">
        <v>0</v>
      </c>
      <c r="BW58" s="4">
        <v>0</v>
      </c>
      <c r="BX58" s="5">
        <f t="shared" si="5"/>
        <v>66.099999949069996</v>
      </c>
    </row>
    <row r="59" spans="1:76" x14ac:dyDescent="0.2">
      <c r="A59" s="32" t="s">
        <v>111</v>
      </c>
      <c r="B59" s="12"/>
      <c r="C59" s="4">
        <v>1.206391106793834E-3</v>
      </c>
      <c r="D59" s="4">
        <v>0</v>
      </c>
      <c r="E59" s="4">
        <v>0</v>
      </c>
      <c r="F59" s="4">
        <v>5.8452285071949721E-4</v>
      </c>
      <c r="G59" s="4">
        <v>4.0082545202180457E-2</v>
      </c>
      <c r="H59" s="4">
        <v>1.1579189191653499E-2</v>
      </c>
      <c r="I59" s="4">
        <v>2.0830729438546702E-11</v>
      </c>
      <c r="J59" s="4">
        <v>4.290714303160819E-2</v>
      </c>
      <c r="K59" s="4">
        <v>2.8673053155660157E-3</v>
      </c>
      <c r="L59" s="4">
        <v>1.3336115482740137E-5</v>
      </c>
      <c r="M59" s="4">
        <v>5.6677216914993091E-2</v>
      </c>
      <c r="N59" s="4">
        <v>6.8339567650013342E-4</v>
      </c>
      <c r="O59" s="4">
        <v>2.6941908804563628E-2</v>
      </c>
      <c r="P59" s="4">
        <v>7.0545611904513396E-3</v>
      </c>
      <c r="Q59" s="4">
        <v>1.0057656723335242E-2</v>
      </c>
      <c r="R59" s="4">
        <v>8.6635171053280457E-3</v>
      </c>
      <c r="S59" s="4">
        <v>1.3431023611559569E-2</v>
      </c>
      <c r="T59" s="4">
        <v>6.2005715673392869E-3</v>
      </c>
      <c r="U59" s="4">
        <v>3.2636711183065131E-2</v>
      </c>
      <c r="V59" s="4">
        <v>8.2822694560816396E-3</v>
      </c>
      <c r="W59" s="4">
        <v>4.9911857610218241E-3</v>
      </c>
      <c r="X59" s="4">
        <v>2.0480526708746387E-2</v>
      </c>
      <c r="Y59" s="4">
        <v>2.1158774021489635E-2</v>
      </c>
      <c r="Z59" s="4">
        <v>0</v>
      </c>
      <c r="AA59" s="4">
        <v>3.156620061996895E-4</v>
      </c>
      <c r="AB59" s="4">
        <v>5.0190796553615576E-3</v>
      </c>
      <c r="AC59" s="4">
        <v>0.12093171788093852</v>
      </c>
      <c r="AD59" s="4">
        <v>6.2577916092688465E-2</v>
      </c>
      <c r="AE59" s="4">
        <v>0.49976453081514732</v>
      </c>
      <c r="AF59" s="4">
        <v>3.3392227627821985E-2</v>
      </c>
      <c r="AG59" s="4">
        <v>8.2388698593257384E-2</v>
      </c>
      <c r="AH59" s="4">
        <v>1.3863394206900829E-4</v>
      </c>
      <c r="AI59" s="4">
        <v>0</v>
      </c>
      <c r="AJ59" s="4">
        <v>7.38238660205804E-2</v>
      </c>
      <c r="AK59" s="4">
        <v>6.6459938037505398E-2</v>
      </c>
      <c r="AL59" s="4">
        <v>5.6855241734644311E-2</v>
      </c>
      <c r="AM59" s="4">
        <v>4.0740177762619843E-6</v>
      </c>
      <c r="AN59" s="4">
        <v>1.4596899740111737E-3</v>
      </c>
      <c r="AO59" s="4">
        <v>1.4500511269323911E-2</v>
      </c>
      <c r="AP59" s="4">
        <v>0.19862474587226414</v>
      </c>
      <c r="AQ59" s="4">
        <v>1.4730864403051263E-7</v>
      </c>
      <c r="AR59" s="4">
        <v>0</v>
      </c>
      <c r="AS59" s="4">
        <v>2.5066172896910599E-2</v>
      </c>
      <c r="AT59" s="4">
        <v>3.5214708830135534E-2</v>
      </c>
      <c r="AU59" s="4">
        <v>0</v>
      </c>
      <c r="AV59" s="4">
        <v>3.0369484365722385E-2</v>
      </c>
      <c r="AW59" s="4">
        <v>2.6542928024402598E-2</v>
      </c>
      <c r="AX59" s="4">
        <v>0.33998261869667162</v>
      </c>
      <c r="AY59" s="4">
        <v>1.6680115003013134E-2</v>
      </c>
      <c r="AZ59" s="4">
        <v>3.5045093444767061E-3</v>
      </c>
      <c r="BA59" s="4">
        <v>0.17826217058930988</v>
      </c>
      <c r="BB59" s="4">
        <v>2.048044168627541E-2</v>
      </c>
      <c r="BC59" s="4">
        <v>0</v>
      </c>
      <c r="BD59" s="4">
        <v>3.5619176295109106E-2</v>
      </c>
      <c r="BE59" s="4">
        <v>3.3043525845299009E-2</v>
      </c>
      <c r="BF59" s="4">
        <v>6.5718224184527593E-2</v>
      </c>
      <c r="BG59" s="4">
        <v>5.7370586823734682</v>
      </c>
      <c r="BH59" s="4">
        <v>4.3373149733222927E-2</v>
      </c>
      <c r="BI59" s="4">
        <v>6.4348066672561058E-3</v>
      </c>
      <c r="BJ59" s="4">
        <v>5.969131907912726E-2</v>
      </c>
      <c r="BK59" s="4">
        <v>6.967152542416903E-3</v>
      </c>
      <c r="BL59" s="4">
        <v>0</v>
      </c>
      <c r="BM59" s="4">
        <v>3.2343709588851478E-3</v>
      </c>
      <c r="BN59" s="4">
        <v>0</v>
      </c>
      <c r="BO59" s="5">
        <f t="shared" si="4"/>
        <v>8.1999999895237732</v>
      </c>
      <c r="BP59" s="4">
        <v>0</v>
      </c>
      <c r="BQ59" s="4">
        <v>0</v>
      </c>
      <c r="BR59" s="4">
        <v>0</v>
      </c>
      <c r="BS59" s="4">
        <v>0</v>
      </c>
      <c r="BT59" s="4">
        <v>0</v>
      </c>
      <c r="BU59" s="4">
        <v>0</v>
      </c>
      <c r="BV59" s="4">
        <v>0</v>
      </c>
      <c r="BW59" s="4">
        <v>0</v>
      </c>
      <c r="BX59" s="5">
        <f t="shared" si="5"/>
        <v>8.1999999895237732</v>
      </c>
    </row>
    <row r="60" spans="1:76" x14ac:dyDescent="0.2">
      <c r="A60" s="32" t="s">
        <v>112</v>
      </c>
      <c r="B60" s="12"/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0</v>
      </c>
      <c r="AX60" s="4">
        <v>0</v>
      </c>
      <c r="AY60" s="4">
        <v>0</v>
      </c>
      <c r="AZ60" s="4">
        <v>0</v>
      </c>
      <c r="BA60" s="4">
        <v>0</v>
      </c>
      <c r="BB60" s="4">
        <v>0</v>
      </c>
      <c r="BC60" s="4">
        <v>0</v>
      </c>
      <c r="BD60" s="4">
        <v>0</v>
      </c>
      <c r="BE60" s="4">
        <v>0</v>
      </c>
      <c r="BF60" s="4">
        <v>0</v>
      </c>
      <c r="BG60" s="4">
        <v>0</v>
      </c>
      <c r="BH60" s="4">
        <v>0</v>
      </c>
      <c r="BI60" s="4">
        <v>0</v>
      </c>
      <c r="BJ60" s="4">
        <v>0</v>
      </c>
      <c r="BK60" s="4">
        <v>0</v>
      </c>
      <c r="BL60" s="4">
        <v>0</v>
      </c>
      <c r="BM60" s="4">
        <v>0</v>
      </c>
      <c r="BN60" s="4">
        <v>0</v>
      </c>
      <c r="BO60" s="5">
        <f t="shared" si="4"/>
        <v>0</v>
      </c>
      <c r="BP60" s="4">
        <v>0</v>
      </c>
      <c r="BQ60" s="4">
        <v>0</v>
      </c>
      <c r="BR60" s="4">
        <v>0</v>
      </c>
      <c r="BS60" s="4">
        <v>0</v>
      </c>
      <c r="BT60" s="4">
        <v>0</v>
      </c>
      <c r="BU60" s="4">
        <v>0</v>
      </c>
      <c r="BV60" s="4">
        <v>0</v>
      </c>
      <c r="BW60" s="4">
        <v>0</v>
      </c>
      <c r="BX60" s="5">
        <f t="shared" si="5"/>
        <v>0</v>
      </c>
    </row>
    <row r="61" spans="1:76" x14ac:dyDescent="0.2">
      <c r="A61" s="32" t="s">
        <v>113</v>
      </c>
      <c r="B61" s="12"/>
      <c r="C61" s="4">
        <v>1.024732878189024E-2</v>
      </c>
      <c r="D61" s="4">
        <v>0</v>
      </c>
      <c r="E61" s="4">
        <v>0</v>
      </c>
      <c r="F61" s="4">
        <v>2.6089269668534942E-4</v>
      </c>
      <c r="G61" s="4">
        <v>0.44196512829325252</v>
      </c>
      <c r="H61" s="4">
        <v>1.4149895801477185E-3</v>
      </c>
      <c r="I61" s="4">
        <v>8.3521636896071449E-2</v>
      </c>
      <c r="J61" s="4">
        <v>6.0858600774126928E-3</v>
      </c>
      <c r="K61" s="4">
        <v>0.10229160049638771</v>
      </c>
      <c r="L61" s="4">
        <v>4.7117025383764869E-4</v>
      </c>
      <c r="M61" s="4">
        <v>3.7623223321116402E-2</v>
      </c>
      <c r="N61" s="4">
        <v>0.21765165085946042</v>
      </c>
      <c r="O61" s="4">
        <v>7.1657814639129071E-5</v>
      </c>
      <c r="P61" s="4">
        <v>2.0898226041291684E-2</v>
      </c>
      <c r="Q61" s="4">
        <v>1.2089179537884451E-2</v>
      </c>
      <c r="R61" s="4">
        <v>0.41850597261833139</v>
      </c>
      <c r="S61" s="4">
        <v>0.36438105389396908</v>
      </c>
      <c r="T61" s="4">
        <v>8.5568436737407435E-3</v>
      </c>
      <c r="U61" s="4">
        <v>0</v>
      </c>
      <c r="V61" s="4">
        <v>3.8318356114661727E-5</v>
      </c>
      <c r="W61" s="4">
        <v>0.12656860375161263</v>
      </c>
      <c r="X61" s="4">
        <v>2.8477125370700202E-5</v>
      </c>
      <c r="Y61" s="4">
        <v>7.1406724583801496E-3</v>
      </c>
      <c r="Z61" s="4">
        <v>0</v>
      </c>
      <c r="AA61" s="4">
        <v>1.0157317929539334E-3</v>
      </c>
      <c r="AB61" s="4">
        <v>1.326571086109779E-2</v>
      </c>
      <c r="AC61" s="4">
        <v>0.42863237336319643</v>
      </c>
      <c r="AD61" s="4">
        <v>4.0902234760239224</v>
      </c>
      <c r="AE61" s="4">
        <v>8.6558781786467627</v>
      </c>
      <c r="AF61" s="4">
        <v>7.330452609054241</v>
      </c>
      <c r="AG61" s="4">
        <v>0.37917128885959789</v>
      </c>
      <c r="AH61" s="4">
        <v>1.3147296932026196E-5</v>
      </c>
      <c r="AI61" s="4">
        <v>0</v>
      </c>
      <c r="AJ61" s="4">
        <v>2.4616838457866178E-4</v>
      </c>
      <c r="AK61" s="4">
        <v>3.2494447413756095E-2</v>
      </c>
      <c r="AL61" s="4">
        <v>0.15265068164320902</v>
      </c>
      <c r="AM61" s="4">
        <v>3.0407781648246379</v>
      </c>
      <c r="AN61" s="4">
        <v>3.5832556813579588</v>
      </c>
      <c r="AO61" s="4">
        <v>0.77607805809442187</v>
      </c>
      <c r="AP61" s="4">
        <v>2.1576387845105599E-2</v>
      </c>
      <c r="AQ61" s="4">
        <v>1.923863231250851</v>
      </c>
      <c r="AR61" s="4">
        <v>0</v>
      </c>
      <c r="AS61" s="4">
        <v>1.2545377526667254</v>
      </c>
      <c r="AT61" s="4">
        <v>0.46198451847753608</v>
      </c>
      <c r="AU61" s="4">
        <v>0</v>
      </c>
      <c r="AV61" s="4">
        <v>6.5443424806193686</v>
      </c>
      <c r="AW61" s="4">
        <v>0.3299896053027036</v>
      </c>
      <c r="AX61" s="4">
        <v>1.2556349381861431</v>
      </c>
      <c r="AY61" s="4">
        <v>1.666239910324357</v>
      </c>
      <c r="AZ61" s="4">
        <v>0.57548928734907367</v>
      </c>
      <c r="BA61" s="4">
        <v>0.13847652985355235</v>
      </c>
      <c r="BB61" s="4">
        <v>4.625808356272916E-2</v>
      </c>
      <c r="BC61" s="4">
        <v>1.8597915007533952</v>
      </c>
      <c r="BD61" s="4">
        <v>1.9498544534363802</v>
      </c>
      <c r="BE61" s="4">
        <v>0.88536133291276753</v>
      </c>
      <c r="BF61" s="4">
        <v>0.21177024619523946</v>
      </c>
      <c r="BG61" s="4">
        <v>0.28701392186115093</v>
      </c>
      <c r="BH61" s="4">
        <v>2.7083867443228563E-2</v>
      </c>
      <c r="BI61" s="4">
        <v>28.98065074526664</v>
      </c>
      <c r="BJ61" s="4">
        <v>2.010069800525176</v>
      </c>
      <c r="BK61" s="4">
        <v>0.53285985754681053</v>
      </c>
      <c r="BL61" s="4">
        <v>0</v>
      </c>
      <c r="BM61" s="4">
        <v>2.1473196515587298E-2</v>
      </c>
      <c r="BN61" s="4">
        <v>0</v>
      </c>
      <c r="BO61" s="5">
        <f t="shared" si="4"/>
        <v>81.32828985203939</v>
      </c>
      <c r="BP61" s="4">
        <v>103.70771206150761</v>
      </c>
      <c r="BQ61" s="4">
        <v>0</v>
      </c>
      <c r="BR61" s="4">
        <v>0</v>
      </c>
      <c r="BS61" s="4">
        <v>2.7097529109966563</v>
      </c>
      <c r="BT61" s="4">
        <v>0</v>
      </c>
      <c r="BU61" s="4">
        <v>2.4825391005310018</v>
      </c>
      <c r="BV61" s="4">
        <v>0.56049149079714</v>
      </c>
      <c r="BW61" s="4">
        <v>28.011214490301693</v>
      </c>
      <c r="BX61" s="5">
        <f t="shared" si="5"/>
        <v>218.7999999061735</v>
      </c>
    </row>
    <row r="62" spans="1:76" x14ac:dyDescent="0.2">
      <c r="A62" s="32" t="s">
        <v>114</v>
      </c>
      <c r="B62" s="12"/>
      <c r="C62" s="4">
        <v>3.4326919283249685E-2</v>
      </c>
      <c r="D62" s="4">
        <v>4.9428096386777811E-3</v>
      </c>
      <c r="E62" s="4">
        <v>2.8917755836178094E-5</v>
      </c>
      <c r="F62" s="4">
        <v>3.079420198709157E-3</v>
      </c>
      <c r="G62" s="4">
        <v>0.62626364504107934</v>
      </c>
      <c r="H62" s="4">
        <v>0.33685850289957048</v>
      </c>
      <c r="I62" s="4">
        <v>1.0256026740283607E-2</v>
      </c>
      <c r="J62" s="4">
        <v>1.3680972577725962E-2</v>
      </c>
      <c r="K62" s="4">
        <v>0.77422848739735006</v>
      </c>
      <c r="L62" s="4">
        <v>1.3223925388953004E-2</v>
      </c>
      <c r="M62" s="4">
        <v>0.83134349780691508</v>
      </c>
      <c r="N62" s="4">
        <v>3.2044958350563926</v>
      </c>
      <c r="O62" s="4">
        <v>4.4354876765225211E-2</v>
      </c>
      <c r="P62" s="4">
        <v>3.7960734520348038E-2</v>
      </c>
      <c r="Q62" s="4">
        <v>0.13230583599215723</v>
      </c>
      <c r="R62" s="4">
        <v>8.024621240300174E-2</v>
      </c>
      <c r="S62" s="4">
        <v>0.23737241809893206</v>
      </c>
      <c r="T62" s="4">
        <v>4.3067213007079011E-2</v>
      </c>
      <c r="U62" s="4">
        <v>0.19561533237910081</v>
      </c>
      <c r="V62" s="4">
        <v>4.4847996402556267E-2</v>
      </c>
      <c r="W62" s="4">
        <v>6.2925193717473279E-2</v>
      </c>
      <c r="X62" s="4">
        <v>1.5069904328223988E-2</v>
      </c>
      <c r="Y62" s="4">
        <v>0.20915157579192498</v>
      </c>
      <c r="Z62" s="4">
        <v>7.0689779547842779E-2</v>
      </c>
      <c r="AA62" s="4">
        <v>0</v>
      </c>
      <c r="AB62" s="4">
        <v>3.6071357129549106E-2</v>
      </c>
      <c r="AC62" s="4">
        <v>0.45486705481578593</v>
      </c>
      <c r="AD62" s="4">
        <v>1.044783914012833</v>
      </c>
      <c r="AE62" s="4">
        <v>1.5483723311068491</v>
      </c>
      <c r="AF62" s="4">
        <v>0.19655904930998985</v>
      </c>
      <c r="AG62" s="4">
        <v>0.53622519576379812</v>
      </c>
      <c r="AH62" s="4">
        <v>0.92026046377565773</v>
      </c>
      <c r="AI62" s="4">
        <v>0.38270847450314416</v>
      </c>
      <c r="AJ62" s="4">
        <v>3.7009384833950008</v>
      </c>
      <c r="AK62" s="4">
        <v>0.14185513800303975</v>
      </c>
      <c r="AL62" s="4">
        <v>0.42589299015930343</v>
      </c>
      <c r="AM62" s="4">
        <v>3.0925457005780257</v>
      </c>
      <c r="AN62" s="4">
        <v>0.2553212903151158</v>
      </c>
      <c r="AO62" s="4">
        <v>0.22732818052729029</v>
      </c>
      <c r="AP62" s="4">
        <v>1.2936060008499051</v>
      </c>
      <c r="AQ62" s="4">
        <v>0.31811213369070929</v>
      </c>
      <c r="AR62" s="4">
        <v>5.8833590038607601E-2</v>
      </c>
      <c r="AS62" s="4">
        <v>4.755611448067846</v>
      </c>
      <c r="AT62" s="4">
        <v>0.11022116500989926</v>
      </c>
      <c r="AU62" s="4">
        <v>4.5291848021121881E-5</v>
      </c>
      <c r="AV62" s="4">
        <v>7.9711637525485397</v>
      </c>
      <c r="AW62" s="4">
        <v>0.25980623989820417</v>
      </c>
      <c r="AX62" s="4">
        <v>1.2718246119341896</v>
      </c>
      <c r="AY62" s="4">
        <v>0.48019644474996304</v>
      </c>
      <c r="AZ62" s="4">
        <v>0.48812161420154787</v>
      </c>
      <c r="BA62" s="4">
        <v>1.2803037399088579</v>
      </c>
      <c r="BB62" s="4">
        <v>7.5006398530590268E-2</v>
      </c>
      <c r="BC62" s="4">
        <v>2.7030406324923204</v>
      </c>
      <c r="BD62" s="4">
        <v>0.75346184243226888</v>
      </c>
      <c r="BE62" s="4">
        <v>1.0286383223238778E-2</v>
      </c>
      <c r="BF62" s="4">
        <v>0.2470956968099621</v>
      </c>
      <c r="BG62" s="4">
        <v>0.15619253330339566</v>
      </c>
      <c r="BH62" s="4">
        <v>5.5117161219738739E-2</v>
      </c>
      <c r="BI62" s="4">
        <v>0.19189867702578864</v>
      </c>
      <c r="BJ62" s="4">
        <v>42.28300406303326</v>
      </c>
      <c r="BK62" s="4">
        <v>0.12644809645907595</v>
      </c>
      <c r="BL62" s="4">
        <v>6.8150745507364798E-3</v>
      </c>
      <c r="BM62" s="4">
        <v>1.3721654660393469E-2</v>
      </c>
      <c r="BN62" s="4">
        <v>0</v>
      </c>
      <c r="BO62" s="5">
        <f t="shared" si="4"/>
        <v>84.899999902621033</v>
      </c>
      <c r="BP62" s="4">
        <v>0</v>
      </c>
      <c r="BQ62" s="4">
        <v>0</v>
      </c>
      <c r="BR62" s="4">
        <v>0</v>
      </c>
      <c r="BS62" s="4">
        <v>0</v>
      </c>
      <c r="BT62" s="4">
        <v>0</v>
      </c>
      <c r="BU62" s="4">
        <v>0</v>
      </c>
      <c r="BV62" s="4">
        <v>0</v>
      </c>
      <c r="BW62" s="4">
        <v>0</v>
      </c>
      <c r="BX62" s="5">
        <f t="shared" si="5"/>
        <v>84.899999902621033</v>
      </c>
    </row>
    <row r="63" spans="1:76" x14ac:dyDescent="0.2">
      <c r="A63" s="32" t="s">
        <v>115</v>
      </c>
      <c r="B63" s="12"/>
      <c r="C63" s="4">
        <v>0.24237176150436224</v>
      </c>
      <c r="D63" s="4">
        <v>2.5754646590542283E-3</v>
      </c>
      <c r="E63" s="4">
        <v>9.8210082826590622E-7</v>
      </c>
      <c r="F63" s="4">
        <v>8.3698305700913966E-2</v>
      </c>
      <c r="G63" s="4">
        <v>0.66641024444903185</v>
      </c>
      <c r="H63" s="4">
        <v>5.933602144472342E-2</v>
      </c>
      <c r="I63" s="4">
        <v>6.3522122254867128E-2</v>
      </c>
      <c r="J63" s="4">
        <v>3.3432412177801754E-2</v>
      </c>
      <c r="K63" s="4">
        <v>5.3863653700243208E-2</v>
      </c>
      <c r="L63" s="4">
        <v>3.9133587520850813E-3</v>
      </c>
      <c r="M63" s="4">
        <v>0.3704435191097219</v>
      </c>
      <c r="N63" s="4">
        <v>0.42927689331592667</v>
      </c>
      <c r="O63" s="4">
        <v>4.6569816977830227E-2</v>
      </c>
      <c r="P63" s="4">
        <v>6.3525134787914675E-2</v>
      </c>
      <c r="Q63" s="4">
        <v>0.35333423188873614</v>
      </c>
      <c r="R63" s="4">
        <v>5.0129633839954335E-2</v>
      </c>
      <c r="S63" s="4">
        <v>3.4958223441339351E-2</v>
      </c>
      <c r="T63" s="4">
        <v>8.5222319137451055E-3</v>
      </c>
      <c r="U63" s="4">
        <v>7.315990435749159E-2</v>
      </c>
      <c r="V63" s="4">
        <v>3.4520928059773612</v>
      </c>
      <c r="W63" s="4">
        <v>2.4537911679638286E-2</v>
      </c>
      <c r="X63" s="4">
        <v>2.7657706833317617E-2</v>
      </c>
      <c r="Y63" s="4">
        <v>6.7734425225886311E-2</v>
      </c>
      <c r="Z63" s="4">
        <v>7.3481220185969892E-2</v>
      </c>
      <c r="AA63" s="4">
        <v>8.0500744846242617E-2</v>
      </c>
      <c r="AB63" s="4">
        <v>1.7595769448965896E-2</v>
      </c>
      <c r="AC63" s="4">
        <v>0.22832583736154211</v>
      </c>
      <c r="AD63" s="4">
        <v>1.814681592496697</v>
      </c>
      <c r="AE63" s="4">
        <v>2.4688880550224259</v>
      </c>
      <c r="AF63" s="4">
        <v>0.25412236786840398</v>
      </c>
      <c r="AG63" s="4">
        <v>1.9801494072743959</v>
      </c>
      <c r="AH63" s="4">
        <v>0.20686024939160455</v>
      </c>
      <c r="AI63" s="4">
        <v>7.773405787994199E-2</v>
      </c>
      <c r="AJ63" s="4">
        <v>0.9061813193301107</v>
      </c>
      <c r="AK63" s="4">
        <v>0.22110224444377463</v>
      </c>
      <c r="AL63" s="4">
        <v>0.30207419928669244</v>
      </c>
      <c r="AM63" s="4">
        <v>0.76873199459021135</v>
      </c>
      <c r="AN63" s="4">
        <v>0.30900290968464839</v>
      </c>
      <c r="AO63" s="4">
        <v>0.51854402988364956</v>
      </c>
      <c r="AP63" s="4">
        <v>0.79526128437363253</v>
      </c>
      <c r="AQ63" s="4">
        <v>2.9912202327228424E-2</v>
      </c>
      <c r="AR63" s="4">
        <v>0.78989947225008028</v>
      </c>
      <c r="AS63" s="4">
        <v>5.4876970992188738</v>
      </c>
      <c r="AT63" s="4">
        <v>1.9848405744242317E-2</v>
      </c>
      <c r="AU63" s="4">
        <v>5.9305913053075667E-5</v>
      </c>
      <c r="AV63" s="4">
        <v>7.0743291345422463</v>
      </c>
      <c r="AW63" s="4">
        <v>1.0260445045296716</v>
      </c>
      <c r="AX63" s="4">
        <v>3.6972637558179606</v>
      </c>
      <c r="AY63" s="4">
        <v>0.2849295635286333</v>
      </c>
      <c r="AZ63" s="4">
        <v>0.48616018447603765</v>
      </c>
      <c r="BA63" s="4">
        <v>0.26376127893718698</v>
      </c>
      <c r="BB63" s="4">
        <v>9.21613618358188E-2</v>
      </c>
      <c r="BC63" s="4">
        <v>1.5349265992324939</v>
      </c>
      <c r="BD63" s="4">
        <v>2.1535392169362733</v>
      </c>
      <c r="BE63" s="4">
        <v>0</v>
      </c>
      <c r="BF63" s="4">
        <v>0.71361636880706669</v>
      </c>
      <c r="BG63" s="4">
        <v>0.49241675610169827</v>
      </c>
      <c r="BH63" s="4">
        <v>2.2689241139257823E-2</v>
      </c>
      <c r="BI63" s="4">
        <v>0.33247273689433832</v>
      </c>
      <c r="BJ63" s="4">
        <v>1.2983021070720313</v>
      </c>
      <c r="BK63" s="4">
        <v>9.2549006719285352</v>
      </c>
      <c r="BL63" s="4">
        <v>3.2848089606559807E-3</v>
      </c>
      <c r="BM63" s="4">
        <v>7.4811023240191959E-3</v>
      </c>
      <c r="BN63" s="4">
        <v>0</v>
      </c>
      <c r="BO63" s="5">
        <f t="shared" si="4"/>
        <v>52.299999927979101</v>
      </c>
      <c r="BP63" s="4">
        <v>0</v>
      </c>
      <c r="BQ63" s="4">
        <v>0</v>
      </c>
      <c r="BR63" s="4">
        <v>0</v>
      </c>
      <c r="BS63" s="4">
        <v>0</v>
      </c>
      <c r="BT63" s="4">
        <v>0</v>
      </c>
      <c r="BU63" s="4">
        <v>0</v>
      </c>
      <c r="BV63" s="4">
        <v>0</v>
      </c>
      <c r="BW63" s="4">
        <v>0</v>
      </c>
      <c r="BX63" s="5">
        <f t="shared" si="5"/>
        <v>52.299999927979101</v>
      </c>
    </row>
    <row r="64" spans="1:76" x14ac:dyDescent="0.2">
      <c r="A64" s="32" t="s">
        <v>116</v>
      </c>
      <c r="B64" s="12"/>
      <c r="C64" s="4">
        <v>0.29826585442006448</v>
      </c>
      <c r="D64" s="4">
        <v>7.2999069424828852E-2</v>
      </c>
      <c r="E64" s="4">
        <v>0</v>
      </c>
      <c r="F64" s="4">
        <v>8.8353967883377127E-2</v>
      </c>
      <c r="G64" s="4">
        <v>3.3502701784164697</v>
      </c>
      <c r="H64" s="4">
        <v>0.81295913555657995</v>
      </c>
      <c r="I64" s="4">
        <v>0.3006159251557648</v>
      </c>
      <c r="J64" s="4">
        <v>0.35272807864545802</v>
      </c>
      <c r="K64" s="4">
        <v>0.5123740699056667</v>
      </c>
      <c r="L64" s="4">
        <v>0.52822070526083509</v>
      </c>
      <c r="M64" s="4">
        <v>1.600365580720682</v>
      </c>
      <c r="N64" s="4">
        <v>1.9793769774941172</v>
      </c>
      <c r="O64" s="4">
        <v>0.23811842989978779</v>
      </c>
      <c r="P64" s="4">
        <v>4.3880728389299026</v>
      </c>
      <c r="Q64" s="4">
        <v>6.1120710566506151</v>
      </c>
      <c r="R64" s="4">
        <v>1.1077614077170814</v>
      </c>
      <c r="S64" s="4">
        <v>0.51291301245165455</v>
      </c>
      <c r="T64" s="4">
        <v>0.83906735678165911</v>
      </c>
      <c r="U64" s="4">
        <v>2.0763429084612866</v>
      </c>
      <c r="V64" s="4">
        <v>0.54716184916032085</v>
      </c>
      <c r="W64" s="4">
        <v>0.28866853366812018</v>
      </c>
      <c r="X64" s="4">
        <v>0.65223477786878625</v>
      </c>
      <c r="Y64" s="4">
        <v>3.6724143319582052</v>
      </c>
      <c r="Z64" s="4">
        <v>0.18684321831246486</v>
      </c>
      <c r="AA64" s="4">
        <v>0</v>
      </c>
      <c r="AB64" s="4">
        <v>0.87710433579897096</v>
      </c>
      <c r="AC64" s="4">
        <v>10.16609499570375</v>
      </c>
      <c r="AD64" s="4">
        <v>7.7872904162769654</v>
      </c>
      <c r="AE64" s="4">
        <v>106.68433766078859</v>
      </c>
      <c r="AF64" s="4">
        <v>17.180035565673879</v>
      </c>
      <c r="AG64" s="4">
        <v>5.779827059526502</v>
      </c>
      <c r="AH64" s="4">
        <v>7.5958595323798936E-3</v>
      </c>
      <c r="AI64" s="4">
        <v>0</v>
      </c>
      <c r="AJ64" s="4">
        <v>10.414524294113495</v>
      </c>
      <c r="AK64" s="4">
        <v>0.86912181563595858</v>
      </c>
      <c r="AL64" s="4">
        <v>1.9328887608087182</v>
      </c>
      <c r="AM64" s="4">
        <v>3.0735656189279754</v>
      </c>
      <c r="AN64" s="4">
        <v>0.99310172512818551</v>
      </c>
      <c r="AO64" s="4">
        <v>16.057762275207804</v>
      </c>
      <c r="AP64" s="4">
        <v>64.704796930838569</v>
      </c>
      <c r="AQ64" s="4">
        <v>49.799948332249699</v>
      </c>
      <c r="AR64" s="4">
        <v>9.2889503920253205</v>
      </c>
      <c r="AS64" s="4">
        <v>32.552389882523435</v>
      </c>
      <c r="AT64" s="4">
        <v>9.9122332687442949</v>
      </c>
      <c r="AU64" s="4">
        <v>1.0121743609742506E-2</v>
      </c>
      <c r="AV64" s="4">
        <v>157.52866601251816</v>
      </c>
      <c r="AW64" s="4">
        <v>16.174300252026619</v>
      </c>
      <c r="AX64" s="4">
        <v>4.5933761758552771</v>
      </c>
      <c r="AY64" s="4">
        <v>3.8028233830687674</v>
      </c>
      <c r="AZ64" s="4">
        <v>1.094876314192081</v>
      </c>
      <c r="BA64" s="4">
        <v>6.4194276862722788</v>
      </c>
      <c r="BB64" s="4">
        <v>2.3647171637994497</v>
      </c>
      <c r="BC64" s="4">
        <v>5.1600114372746642E-2</v>
      </c>
      <c r="BD64" s="4">
        <v>14.959823411082205</v>
      </c>
      <c r="BE64" s="4">
        <v>0</v>
      </c>
      <c r="BF64" s="4">
        <v>4.5242875465295125</v>
      </c>
      <c r="BG64" s="4">
        <v>1.9433552728555812</v>
      </c>
      <c r="BH64" s="4">
        <v>1.2216452949075649</v>
      </c>
      <c r="BI64" s="4">
        <v>1.9566860737899108</v>
      </c>
      <c r="BJ64" s="4">
        <v>1.3800894089741644</v>
      </c>
      <c r="BK64" s="4">
        <v>1.9798648689034146</v>
      </c>
      <c r="BL64" s="4">
        <v>9.4851149650450601</v>
      </c>
      <c r="BM64" s="4">
        <v>0.30983775721712636</v>
      </c>
      <c r="BN64" s="4">
        <v>0</v>
      </c>
      <c r="BO64" s="5">
        <f t="shared" si="4"/>
        <v>608.40038189926781</v>
      </c>
      <c r="BP64" s="4">
        <v>0</v>
      </c>
      <c r="BQ64" s="4">
        <v>0</v>
      </c>
      <c r="BR64" s="4">
        <v>0</v>
      </c>
      <c r="BS64" s="4">
        <v>0</v>
      </c>
      <c r="BT64" s="4">
        <v>0</v>
      </c>
      <c r="BU64" s="4">
        <v>0</v>
      </c>
      <c r="BV64" s="4">
        <v>0</v>
      </c>
      <c r="BW64" s="4">
        <v>0</v>
      </c>
      <c r="BX64" s="5">
        <f t="shared" si="5"/>
        <v>608.40038189926781</v>
      </c>
    </row>
    <row r="65" spans="1:76" x14ac:dyDescent="0.2">
      <c r="A65" s="32" t="s">
        <v>117</v>
      </c>
      <c r="B65" s="12"/>
      <c r="C65" s="4">
        <v>2.7819641241117843E-3</v>
      </c>
      <c r="D65" s="4">
        <v>0</v>
      </c>
      <c r="E65" s="4">
        <v>0</v>
      </c>
      <c r="F65" s="4">
        <v>7.8075691071483581E-6</v>
      </c>
      <c r="G65" s="4">
        <v>4.5514507782592403E-3</v>
      </c>
      <c r="H65" s="4">
        <v>0</v>
      </c>
      <c r="I65" s="4">
        <v>4.281648520309339E-10</v>
      </c>
      <c r="J65" s="4">
        <v>6.3015117035109501E-4</v>
      </c>
      <c r="K65" s="4">
        <v>3.3410437893164967E-4</v>
      </c>
      <c r="L65" s="4">
        <v>9.7155724760247515E-6</v>
      </c>
      <c r="M65" s="4">
        <v>1.0961418191238881E-2</v>
      </c>
      <c r="N65" s="4">
        <v>1.7907047080633987E-3</v>
      </c>
      <c r="O65" s="4">
        <v>1.832561224600841E-2</v>
      </c>
      <c r="P65" s="4">
        <v>2.0658332048408114E-3</v>
      </c>
      <c r="Q65" s="4">
        <v>2.1777944030846163E-3</v>
      </c>
      <c r="R65" s="4">
        <v>6.4932766028323987E-4</v>
      </c>
      <c r="S65" s="4">
        <v>2.0317383469792023E-3</v>
      </c>
      <c r="T65" s="4">
        <v>1.5940382673581801E-4</v>
      </c>
      <c r="U65" s="4">
        <v>4.3579567064493683E-3</v>
      </c>
      <c r="V65" s="4">
        <v>1.0591049948996834E-2</v>
      </c>
      <c r="W65" s="4">
        <v>0.18415920622732224</v>
      </c>
      <c r="X65" s="4">
        <v>4.352048538050383E-4</v>
      </c>
      <c r="Y65" s="4">
        <v>4.9796604394899589E-4</v>
      </c>
      <c r="Z65" s="4">
        <v>6.8083768654479789E-6</v>
      </c>
      <c r="AA65" s="4">
        <v>0</v>
      </c>
      <c r="AB65" s="4">
        <v>2.0432675807080967E-4</v>
      </c>
      <c r="AC65" s="4">
        <v>6.6986408336828125E-3</v>
      </c>
      <c r="AD65" s="4">
        <v>7.6010496261998697E-2</v>
      </c>
      <c r="AE65" s="4">
        <v>2.1325885117872003E-2</v>
      </c>
      <c r="AF65" s="4">
        <v>5.9196586494873644E-3</v>
      </c>
      <c r="AG65" s="4">
        <v>2.5065971705585015E-3</v>
      </c>
      <c r="AH65" s="4">
        <v>5.9702264759341789E-8</v>
      </c>
      <c r="AI65" s="4">
        <v>6.0259754167922897E-2</v>
      </c>
      <c r="AJ65" s="4">
        <v>7.8949534662969856E-7</v>
      </c>
      <c r="AK65" s="4">
        <v>0</v>
      </c>
      <c r="AL65" s="4">
        <v>22.743412347852285</v>
      </c>
      <c r="AM65" s="4">
        <v>0</v>
      </c>
      <c r="AN65" s="4">
        <v>0</v>
      </c>
      <c r="AO65" s="4">
        <v>0</v>
      </c>
      <c r="AP65" s="4">
        <v>3.6600041773784486E-5</v>
      </c>
      <c r="AQ65" s="4">
        <v>2.623742140728825E-7</v>
      </c>
      <c r="AR65" s="4">
        <v>0</v>
      </c>
      <c r="AS65" s="4">
        <v>0</v>
      </c>
      <c r="AT65" s="4">
        <v>1.4816569506201352E-2</v>
      </c>
      <c r="AU65" s="4">
        <v>0</v>
      </c>
      <c r="AV65" s="4">
        <v>4.304741524574493E-2</v>
      </c>
      <c r="AW65" s="4">
        <v>1.7826913659587881E-3</v>
      </c>
      <c r="AX65" s="4">
        <v>2.573092287088824E-3</v>
      </c>
      <c r="AY65" s="4">
        <v>0</v>
      </c>
      <c r="AZ65" s="4">
        <v>0.16541643829947994</v>
      </c>
      <c r="BA65" s="4">
        <v>1.5837735448024071E-2</v>
      </c>
      <c r="BB65" s="4">
        <v>0.78954686142672581</v>
      </c>
      <c r="BC65" s="4">
        <v>0</v>
      </c>
      <c r="BD65" s="4">
        <v>0.18277191882432853</v>
      </c>
      <c r="BE65" s="4">
        <v>6.595542206864884E-3</v>
      </c>
      <c r="BF65" s="4">
        <v>5.3659376041876347E-4</v>
      </c>
      <c r="BG65" s="4">
        <v>0.1902611884772715</v>
      </c>
      <c r="BH65" s="4">
        <v>2.5108469130056514</v>
      </c>
      <c r="BI65" s="4">
        <v>0.59358844166263225</v>
      </c>
      <c r="BJ65" s="4">
        <v>2.2068409613261276E-4</v>
      </c>
      <c r="BK65" s="4">
        <v>0.82243183505506123</v>
      </c>
      <c r="BL65" s="4">
        <v>0.49236066465081474</v>
      </c>
      <c r="BM65" s="4">
        <v>0.50446473731023922</v>
      </c>
      <c r="BN65" s="4">
        <v>0</v>
      </c>
      <c r="BO65" s="5">
        <f t="shared" si="4"/>
        <v>29.499999959820141</v>
      </c>
      <c r="BP65" s="4">
        <v>56.8</v>
      </c>
      <c r="BQ65" s="4">
        <v>0</v>
      </c>
      <c r="BR65" s="4">
        <v>0</v>
      </c>
      <c r="BS65" s="4">
        <v>0</v>
      </c>
      <c r="BT65" s="4">
        <v>0</v>
      </c>
      <c r="BU65" s="4">
        <v>0</v>
      </c>
      <c r="BV65" s="4">
        <v>0</v>
      </c>
      <c r="BW65" s="4">
        <v>0</v>
      </c>
      <c r="BX65" s="5">
        <f t="shared" si="5"/>
        <v>86.299999959820141</v>
      </c>
    </row>
    <row r="66" spans="1:76" x14ac:dyDescent="0.2">
      <c r="A66" s="32" t="s">
        <v>129</v>
      </c>
      <c r="B66" s="12"/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s="4">
        <v>0</v>
      </c>
      <c r="AY66" s="4">
        <v>0</v>
      </c>
      <c r="AZ66" s="4">
        <v>0</v>
      </c>
      <c r="BA66" s="4">
        <v>0</v>
      </c>
      <c r="BB66" s="4">
        <v>0</v>
      </c>
      <c r="BC66" s="4">
        <v>0</v>
      </c>
      <c r="BD66" s="4">
        <v>0</v>
      </c>
      <c r="BE66" s="4">
        <v>0</v>
      </c>
      <c r="BF66" s="4">
        <v>0</v>
      </c>
      <c r="BG66" s="4">
        <v>0</v>
      </c>
      <c r="BH66" s="4">
        <v>0</v>
      </c>
      <c r="BI66" s="4">
        <v>0</v>
      </c>
      <c r="BJ66" s="4">
        <v>0</v>
      </c>
      <c r="BK66" s="4">
        <v>0</v>
      </c>
      <c r="BL66" s="4">
        <v>0</v>
      </c>
      <c r="BM66" s="4">
        <v>0</v>
      </c>
      <c r="BN66" s="4">
        <v>0</v>
      </c>
      <c r="BO66" s="5">
        <f t="shared" si="4"/>
        <v>0</v>
      </c>
      <c r="BP66" s="4">
        <v>0</v>
      </c>
      <c r="BQ66" s="4">
        <v>0</v>
      </c>
      <c r="BR66" s="4">
        <v>0</v>
      </c>
      <c r="BS66" s="4">
        <v>0</v>
      </c>
      <c r="BT66" s="4">
        <v>0</v>
      </c>
      <c r="BU66" s="4">
        <v>0</v>
      </c>
      <c r="BV66" s="4">
        <v>0</v>
      </c>
      <c r="BW66" s="4">
        <v>0</v>
      </c>
      <c r="BX66" s="5">
        <f t="shared" si="5"/>
        <v>0</v>
      </c>
    </row>
    <row r="67" spans="1:76" x14ac:dyDescent="0.2">
      <c r="A67" s="11"/>
      <c r="B67" s="12" t="s">
        <v>17</v>
      </c>
      <c r="C67" s="5">
        <f t="shared" ref="C67:Z67" si="6">SUM(C3:C66)</f>
        <v>1177.7445988100499</v>
      </c>
      <c r="D67" s="5">
        <f t="shared" si="6"/>
        <v>68.981915737081579</v>
      </c>
      <c r="E67" s="5">
        <f t="shared" si="6"/>
        <v>20.300029906234933</v>
      </c>
      <c r="F67" s="5">
        <f t="shared" si="6"/>
        <v>318.76482264959253</v>
      </c>
      <c r="G67" s="5">
        <f t="shared" si="6"/>
        <v>14377.426264135032</v>
      </c>
      <c r="H67" s="5">
        <f t="shared" si="6"/>
        <v>1239.4855174232716</v>
      </c>
      <c r="I67" s="5">
        <f t="shared" si="6"/>
        <v>947.95518048471786</v>
      </c>
      <c r="J67" s="5">
        <f t="shared" si="6"/>
        <v>1545.8357279190129</v>
      </c>
      <c r="K67" s="5">
        <f t="shared" si="6"/>
        <v>433.5385360002968</v>
      </c>
      <c r="L67" s="5">
        <f t="shared" si="6"/>
        <v>8017.1171839123208</v>
      </c>
      <c r="M67" s="5">
        <f t="shared" si="6"/>
        <v>14156.640484982187</v>
      </c>
      <c r="N67" s="5">
        <f t="shared" si="6"/>
        <v>10885.16799565455</v>
      </c>
      <c r="O67" s="5">
        <f t="shared" si="6"/>
        <v>2668.732645992759</v>
      </c>
      <c r="P67" s="5">
        <f t="shared" si="6"/>
        <v>1559.7139712760213</v>
      </c>
      <c r="Q67" s="5">
        <f t="shared" si="6"/>
        <v>8713.7298376444214</v>
      </c>
      <c r="R67" s="5">
        <f t="shared" si="6"/>
        <v>2969.7478273938345</v>
      </c>
      <c r="S67" s="5">
        <f t="shared" si="6"/>
        <v>1455.796083309406</v>
      </c>
      <c r="T67" s="5">
        <f t="shared" si="6"/>
        <v>1169.0742558975005</v>
      </c>
      <c r="U67" s="5">
        <f t="shared" si="6"/>
        <v>3050.7169317463836</v>
      </c>
      <c r="V67" s="5">
        <f t="shared" si="6"/>
        <v>8284.8522906786766</v>
      </c>
      <c r="W67" s="5">
        <f t="shared" si="6"/>
        <v>382.89626236246232</v>
      </c>
      <c r="X67" s="5">
        <f t="shared" si="6"/>
        <v>1041.2829772793875</v>
      </c>
      <c r="Y67" s="5">
        <f t="shared" si="6"/>
        <v>1997.8281215936149</v>
      </c>
      <c r="Z67" s="5">
        <f t="shared" si="6"/>
        <v>1903.2132062347368</v>
      </c>
      <c r="AA67" s="5">
        <f t="shared" ref="AA67:AL67" si="7">SUM(AA3:AA66)</f>
        <v>47.139065989578249</v>
      </c>
      <c r="AB67" s="5">
        <f t="shared" si="7"/>
        <v>2640.9266803921469</v>
      </c>
      <c r="AC67" s="5">
        <f t="shared" si="7"/>
        <v>7583.0325276736194</v>
      </c>
      <c r="AD67" s="5">
        <f t="shared" si="7"/>
        <v>3784.5661828923426</v>
      </c>
      <c r="AE67" s="5">
        <f t="shared" si="7"/>
        <v>10736.555588707102</v>
      </c>
      <c r="AF67" s="5">
        <f t="shared" si="7"/>
        <v>2165.4459723358523</v>
      </c>
      <c r="AG67" s="5">
        <f t="shared" si="7"/>
        <v>3578.1774519757464</v>
      </c>
      <c r="AH67" s="5">
        <f t="shared" si="7"/>
        <v>1580.337583025309</v>
      </c>
      <c r="AI67" s="5">
        <f t="shared" si="7"/>
        <v>1287.7044823246888</v>
      </c>
      <c r="AJ67" s="5">
        <f t="shared" si="7"/>
        <v>5114.2186310023844</v>
      </c>
      <c r="AK67" s="5">
        <f t="shared" si="7"/>
        <v>1364.0477587852408</v>
      </c>
      <c r="AL67" s="5">
        <f t="shared" si="7"/>
        <v>1258.4610250456803</v>
      </c>
      <c r="AM67" s="5">
        <f t="shared" ref="AM67:BS67" si="8">SUM(AM3:AM66)</f>
        <v>498.3653332204542</v>
      </c>
      <c r="AN67" s="5">
        <f t="shared" si="8"/>
        <v>575.2778481218661</v>
      </c>
      <c r="AO67" s="5">
        <f t="shared" si="8"/>
        <v>2730.8413190977667</v>
      </c>
      <c r="AP67" s="5">
        <f t="shared" si="8"/>
        <v>4968.4741550575536</v>
      </c>
      <c r="AQ67" s="5">
        <f t="shared" si="8"/>
        <v>2198.4403170175055</v>
      </c>
      <c r="AR67" s="5">
        <f t="shared" si="8"/>
        <v>2740.5426662357509</v>
      </c>
      <c r="AS67" s="5">
        <f t="shared" si="8"/>
        <v>3759.203681024153</v>
      </c>
      <c r="AT67" s="5">
        <f t="shared" si="8"/>
        <v>620.65586780564979</v>
      </c>
      <c r="AU67" s="5">
        <f t="shared" si="8"/>
        <v>313.1242723607977</v>
      </c>
      <c r="AV67" s="5">
        <f t="shared" si="8"/>
        <v>9278.4898002918544</v>
      </c>
      <c r="AW67" s="5">
        <f t="shared" si="8"/>
        <v>1282.9115239584426</v>
      </c>
      <c r="AX67" s="5">
        <f t="shared" si="8"/>
        <v>5915.7864206702625</v>
      </c>
      <c r="AY67" s="5">
        <f t="shared" si="8"/>
        <v>1351.4403625265982</v>
      </c>
      <c r="AZ67" s="5">
        <f t="shared" si="8"/>
        <v>292.13256234331061</v>
      </c>
      <c r="BA67" s="5">
        <f t="shared" si="8"/>
        <v>2291.1134880531413</v>
      </c>
      <c r="BB67" s="5">
        <f t="shared" si="8"/>
        <v>302.93828529881989</v>
      </c>
      <c r="BC67" s="5">
        <f t="shared" si="8"/>
        <v>515.26878148313881</v>
      </c>
      <c r="BD67" s="5">
        <f t="shared" si="8"/>
        <v>1772.9625156629411</v>
      </c>
      <c r="BE67" s="5">
        <f t="shared" si="8"/>
        <v>738.99534867579359</v>
      </c>
      <c r="BF67" s="5">
        <f t="shared" si="8"/>
        <v>531.20916804299088</v>
      </c>
      <c r="BG67" s="5">
        <f t="shared" si="8"/>
        <v>4263.3976792058893</v>
      </c>
      <c r="BH67" s="5">
        <f t="shared" si="8"/>
        <v>566.67391508054902</v>
      </c>
      <c r="BI67" s="5">
        <f t="shared" si="8"/>
        <v>308.29241758252113</v>
      </c>
      <c r="BJ67" s="5">
        <f t="shared" si="8"/>
        <v>273.05192920662512</v>
      </c>
      <c r="BK67" s="5">
        <f t="shared" si="8"/>
        <v>584.44432179199407</v>
      </c>
      <c r="BL67" s="5">
        <f t="shared" si="8"/>
        <v>133.46682504135612</v>
      </c>
      <c r="BM67" s="5">
        <f t="shared" si="8"/>
        <v>230.89431891485199</v>
      </c>
      <c r="BN67" s="5">
        <f t="shared" si="8"/>
        <v>0</v>
      </c>
      <c r="BO67" s="5">
        <f t="shared" si="8"/>
        <v>178565.55074294581</v>
      </c>
      <c r="BP67" s="5">
        <f t="shared" si="8"/>
        <v>28835.421387106599</v>
      </c>
      <c r="BQ67" s="5">
        <f t="shared" si="8"/>
        <v>0</v>
      </c>
      <c r="BR67" s="5">
        <f t="shared" si="8"/>
        <v>740.18292743606582</v>
      </c>
      <c r="BS67" s="5">
        <f t="shared" si="8"/>
        <v>24700.035131713848</v>
      </c>
      <c r="BT67" s="5">
        <f>SUM(BT3:BT66)</f>
        <v>288.3501973926127</v>
      </c>
      <c r="BU67" s="5">
        <f>SUM(BU3:BU66)</f>
        <v>62792.724661841523</v>
      </c>
      <c r="BV67" s="5">
        <f>SUM(BV3:BV66)</f>
        <v>8843.7216336221845</v>
      </c>
      <c r="BW67" s="5">
        <f>SUM(BW3:BW66)</f>
        <v>40277.81206686973</v>
      </c>
      <c r="BX67" s="5">
        <f t="shared" si="5"/>
        <v>345043.79874892841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53F7F-5783-44D3-98FB-45417B8B9081}">
  <dimension ref="A1:BX67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2.75" x14ac:dyDescent="0.2"/>
  <cols>
    <col min="1" max="1" width="9.140625" style="3"/>
    <col min="2" max="2" width="35.28515625" style="3" bestFit="1" customWidth="1"/>
    <col min="3" max="16384" width="9.140625" style="3"/>
  </cols>
  <sheetData>
    <row r="1" spans="1:76" x14ac:dyDescent="0.2">
      <c r="A1" s="4"/>
      <c r="B1" s="4"/>
      <c r="C1" s="32" t="s">
        <v>57</v>
      </c>
      <c r="D1" s="32" t="s">
        <v>58</v>
      </c>
      <c r="E1" s="32" t="s">
        <v>59</v>
      </c>
      <c r="F1" s="32" t="s">
        <v>60</v>
      </c>
      <c r="G1" s="32" t="s">
        <v>61</v>
      </c>
      <c r="H1" s="32" t="s">
        <v>62</v>
      </c>
      <c r="I1" s="32" t="s">
        <v>63</v>
      </c>
      <c r="J1" s="32" t="s">
        <v>64</v>
      </c>
      <c r="K1" s="32" t="s">
        <v>65</v>
      </c>
      <c r="L1" s="32" t="s">
        <v>66</v>
      </c>
      <c r="M1" s="32" t="s">
        <v>67</v>
      </c>
      <c r="N1" s="32" t="s">
        <v>68</v>
      </c>
      <c r="O1" s="32" t="s">
        <v>69</v>
      </c>
      <c r="P1" s="32" t="s">
        <v>70</v>
      </c>
      <c r="Q1" s="32" t="s">
        <v>71</v>
      </c>
      <c r="R1" s="32" t="s">
        <v>72</v>
      </c>
      <c r="S1" s="32" t="s">
        <v>73</v>
      </c>
      <c r="T1" s="32" t="s">
        <v>74</v>
      </c>
      <c r="U1" s="32" t="s">
        <v>75</v>
      </c>
      <c r="V1" s="32" t="s">
        <v>76</v>
      </c>
      <c r="W1" s="32" t="s">
        <v>77</v>
      </c>
      <c r="X1" s="32" t="s">
        <v>89</v>
      </c>
      <c r="Y1" s="32" t="s">
        <v>78</v>
      </c>
      <c r="Z1" s="32" t="s">
        <v>79</v>
      </c>
      <c r="AA1" s="32" t="s">
        <v>80</v>
      </c>
      <c r="AB1" s="32" t="s">
        <v>90</v>
      </c>
      <c r="AC1" s="32" t="s">
        <v>91</v>
      </c>
      <c r="AD1" s="32" t="s">
        <v>81</v>
      </c>
      <c r="AE1" s="32" t="s">
        <v>82</v>
      </c>
      <c r="AF1" s="32" t="s">
        <v>83</v>
      </c>
      <c r="AG1" s="32" t="s">
        <v>84</v>
      </c>
      <c r="AH1" s="32" t="s">
        <v>85</v>
      </c>
      <c r="AI1" s="32" t="s">
        <v>86</v>
      </c>
      <c r="AJ1" s="32" t="s">
        <v>87</v>
      </c>
      <c r="AK1" s="32" t="s">
        <v>88</v>
      </c>
      <c r="AL1" s="32" t="s">
        <v>92</v>
      </c>
      <c r="AM1" s="32" t="s">
        <v>93</v>
      </c>
      <c r="AN1" s="32" t="s">
        <v>94</v>
      </c>
      <c r="AO1" s="32" t="s">
        <v>95</v>
      </c>
      <c r="AP1" s="32" t="s">
        <v>96</v>
      </c>
      <c r="AQ1" s="32" t="s">
        <v>97</v>
      </c>
      <c r="AR1" s="32" t="s">
        <v>98</v>
      </c>
      <c r="AS1" s="32" t="s">
        <v>99</v>
      </c>
      <c r="AT1" s="32" t="s">
        <v>130</v>
      </c>
      <c r="AU1" s="32" t="s">
        <v>122</v>
      </c>
      <c r="AV1" s="32" t="s">
        <v>100</v>
      </c>
      <c r="AW1" s="32" t="s">
        <v>101</v>
      </c>
      <c r="AX1" s="32" t="s">
        <v>102</v>
      </c>
      <c r="AY1" s="32" t="s">
        <v>103</v>
      </c>
      <c r="AZ1" s="32" t="s">
        <v>104</v>
      </c>
      <c r="BA1" s="32" t="s">
        <v>105</v>
      </c>
      <c r="BB1" s="32" t="s">
        <v>106</v>
      </c>
      <c r="BC1" s="32" t="s">
        <v>107</v>
      </c>
      <c r="BD1" s="32" t="s">
        <v>108</v>
      </c>
      <c r="BE1" s="32" t="s">
        <v>109</v>
      </c>
      <c r="BF1" s="32" t="s">
        <v>110</v>
      </c>
      <c r="BG1" s="32" t="s">
        <v>111</v>
      </c>
      <c r="BH1" s="32" t="s">
        <v>112</v>
      </c>
      <c r="BI1" s="32" t="s">
        <v>113</v>
      </c>
      <c r="BJ1" s="32" t="s">
        <v>114</v>
      </c>
      <c r="BK1" s="32" t="s">
        <v>115</v>
      </c>
      <c r="BL1" s="32" t="s">
        <v>116</v>
      </c>
      <c r="BM1" s="32" t="s">
        <v>117</v>
      </c>
      <c r="BN1" s="32" t="s">
        <v>129</v>
      </c>
      <c r="BO1" s="6" t="s">
        <v>20</v>
      </c>
      <c r="BP1" s="6" t="s">
        <v>11</v>
      </c>
      <c r="BQ1" s="6" t="s">
        <v>13</v>
      </c>
      <c r="BR1" s="6" t="s">
        <v>15</v>
      </c>
      <c r="BS1" s="6" t="s">
        <v>9</v>
      </c>
      <c r="BT1" s="6" t="s">
        <v>256</v>
      </c>
      <c r="BU1" s="6" t="s">
        <v>251</v>
      </c>
      <c r="BV1" s="6" t="s">
        <v>252</v>
      </c>
      <c r="BW1" s="6" t="s">
        <v>33</v>
      </c>
      <c r="BX1" s="7" t="s">
        <v>43</v>
      </c>
    </row>
    <row r="2" spans="1:76" ht="105" x14ac:dyDescent="0.2">
      <c r="A2" s="8"/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9" t="s">
        <v>10</v>
      </c>
      <c r="BP2" s="9" t="s">
        <v>12</v>
      </c>
      <c r="BQ2" s="9" t="s">
        <v>14</v>
      </c>
      <c r="BR2" s="9" t="s">
        <v>16</v>
      </c>
      <c r="BS2" s="9" t="s">
        <v>8</v>
      </c>
      <c r="BT2" s="9" t="s">
        <v>255</v>
      </c>
      <c r="BU2" s="9" t="s">
        <v>253</v>
      </c>
      <c r="BV2" s="9" t="s">
        <v>254</v>
      </c>
      <c r="BW2" s="9" t="s">
        <v>41</v>
      </c>
      <c r="BX2" s="9" t="s">
        <v>44</v>
      </c>
    </row>
    <row r="3" spans="1:76" x14ac:dyDescent="0.2">
      <c r="A3" s="32" t="s">
        <v>57</v>
      </c>
      <c r="B3" s="12"/>
      <c r="C3" s="4">
        <v>367.27749568791722</v>
      </c>
      <c r="D3" s="4">
        <v>11.38164417733682</v>
      </c>
      <c r="E3" s="4">
        <v>0</v>
      </c>
      <c r="F3" s="4">
        <v>0</v>
      </c>
      <c r="G3" s="4">
        <v>3383.6781059580376</v>
      </c>
      <c r="H3" s="4">
        <v>20.287999820514468</v>
      </c>
      <c r="I3" s="4">
        <v>0</v>
      </c>
      <c r="J3" s="4">
        <v>0</v>
      </c>
      <c r="K3" s="4">
        <v>0</v>
      </c>
      <c r="L3" s="4">
        <v>0</v>
      </c>
      <c r="M3" s="4">
        <v>132.4882011690336</v>
      </c>
      <c r="N3" s="4">
        <v>5.8916464302013267</v>
      </c>
      <c r="O3" s="4">
        <v>8.0519955925407078</v>
      </c>
      <c r="P3" s="4">
        <v>0.22664215737404933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6.2547321296757996E-2</v>
      </c>
      <c r="W3" s="4">
        <v>0</v>
      </c>
      <c r="X3" s="4">
        <v>5.3595603550671891</v>
      </c>
      <c r="Y3" s="4">
        <v>0</v>
      </c>
      <c r="Z3" s="4">
        <v>0.39179372577546417</v>
      </c>
      <c r="AA3" s="4">
        <v>0</v>
      </c>
      <c r="AB3" s="4">
        <v>0</v>
      </c>
      <c r="AC3" s="4">
        <v>4.0534045510971115</v>
      </c>
      <c r="AD3" s="4">
        <v>0</v>
      </c>
      <c r="AE3" s="4">
        <v>201.41239971584946</v>
      </c>
      <c r="AF3" s="4">
        <v>18.315959524319844</v>
      </c>
      <c r="AG3" s="4">
        <v>4.372354758766004E-2</v>
      </c>
      <c r="AH3" s="4">
        <v>0</v>
      </c>
      <c r="AI3" s="4">
        <v>0</v>
      </c>
      <c r="AJ3" s="4">
        <v>0.35497900652996217</v>
      </c>
      <c r="AK3" s="4">
        <v>0</v>
      </c>
      <c r="AL3" s="4">
        <v>90.096309964271327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3.7766982065127355</v>
      </c>
      <c r="AU3" s="4">
        <v>0</v>
      </c>
      <c r="AV3" s="4">
        <v>0.32890990012071314</v>
      </c>
      <c r="AW3" s="4">
        <v>0.57760765525010649</v>
      </c>
      <c r="AX3" s="4">
        <v>0.65092534615356923</v>
      </c>
      <c r="AY3" s="4">
        <v>0</v>
      </c>
      <c r="AZ3" s="4">
        <v>0.62160333375255572</v>
      </c>
      <c r="BA3" s="4">
        <v>0</v>
      </c>
      <c r="BB3" s="4">
        <v>0</v>
      </c>
      <c r="BC3" s="4">
        <v>0</v>
      </c>
      <c r="BD3" s="4">
        <v>19.401218673214334</v>
      </c>
      <c r="BE3" s="4">
        <v>2.0315819731389215</v>
      </c>
      <c r="BF3" s="4">
        <v>0</v>
      </c>
      <c r="BG3" s="4">
        <v>9.6572532671997742</v>
      </c>
      <c r="BH3" s="4">
        <v>1.7348139873625334</v>
      </c>
      <c r="BI3" s="4">
        <v>0.24752930535687223</v>
      </c>
      <c r="BJ3" s="4">
        <v>0</v>
      </c>
      <c r="BK3" s="4">
        <v>0</v>
      </c>
      <c r="BL3" s="4">
        <v>0</v>
      </c>
      <c r="BM3" s="4">
        <v>2.4655685016904743</v>
      </c>
      <c r="BN3" s="4">
        <v>0</v>
      </c>
      <c r="BO3" s="5">
        <f>SUM(C3:BN3)</f>
        <v>4290.8681188545024</v>
      </c>
      <c r="BP3" s="4">
        <v>1388.1973407211519</v>
      </c>
      <c r="BQ3" s="4">
        <v>0</v>
      </c>
      <c r="BR3" s="4">
        <v>0</v>
      </c>
      <c r="BS3" s="4">
        <v>31.173623980099947</v>
      </c>
      <c r="BT3" s="4">
        <v>2.8478686166558874E-2</v>
      </c>
      <c r="BU3" s="4">
        <v>1904.8069316608137</v>
      </c>
      <c r="BV3" s="4">
        <v>95.426063487722303</v>
      </c>
      <c r="BW3" s="4">
        <v>263.79910867177483</v>
      </c>
      <c r="BX3" s="5">
        <f>SUM(BO3:BW3)</f>
        <v>7974.2996660622312</v>
      </c>
    </row>
    <row r="4" spans="1:76" x14ac:dyDescent="0.2">
      <c r="A4" s="32" t="s">
        <v>58</v>
      </c>
      <c r="B4" s="12"/>
      <c r="C4" s="4">
        <v>3.6938941699600436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101.54576248412056</v>
      </c>
      <c r="J4" s="4">
        <v>38.450887065148187</v>
      </c>
      <c r="K4" s="4">
        <v>0</v>
      </c>
      <c r="L4" s="4">
        <v>0</v>
      </c>
      <c r="M4" s="4">
        <v>2.086233813884927</v>
      </c>
      <c r="N4" s="4">
        <v>0</v>
      </c>
      <c r="O4" s="4">
        <v>0</v>
      </c>
      <c r="P4" s="4">
        <v>0.99018417693664385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1.4968799998563802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5.9869530584895934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>
        <v>0</v>
      </c>
      <c r="AL4" s="4">
        <v>0</v>
      </c>
      <c r="AM4" s="4">
        <v>0</v>
      </c>
      <c r="AN4" s="4">
        <v>0</v>
      </c>
      <c r="AO4" s="4">
        <v>0</v>
      </c>
      <c r="AP4" s="4">
        <v>0</v>
      </c>
      <c r="AQ4" s="4">
        <v>0</v>
      </c>
      <c r="AR4" s="4">
        <v>0</v>
      </c>
      <c r="AS4" s="4">
        <v>0</v>
      </c>
      <c r="AT4" s="4">
        <v>0.96709767642646549</v>
      </c>
      <c r="AU4" s="4">
        <v>0</v>
      </c>
      <c r="AV4" s="4">
        <v>0</v>
      </c>
      <c r="AW4" s="4">
        <v>1.6656338903212997E-2</v>
      </c>
      <c r="AX4" s="4">
        <v>0</v>
      </c>
      <c r="AY4" s="4">
        <v>0</v>
      </c>
      <c r="AZ4" s="4">
        <v>2.4618886867756512E-2</v>
      </c>
      <c r="BA4" s="4">
        <v>0</v>
      </c>
      <c r="BB4" s="4">
        <v>0</v>
      </c>
      <c r="BC4" s="4">
        <v>0</v>
      </c>
      <c r="BD4" s="4">
        <v>2.0273378223713401</v>
      </c>
      <c r="BE4" s="4">
        <v>0</v>
      </c>
      <c r="BF4" s="4">
        <v>0</v>
      </c>
      <c r="BG4" s="4">
        <v>0</v>
      </c>
      <c r="BH4" s="4">
        <v>0</v>
      </c>
      <c r="BI4" s="4">
        <v>0</v>
      </c>
      <c r="BJ4" s="4">
        <v>0</v>
      </c>
      <c r="BK4" s="4">
        <v>0</v>
      </c>
      <c r="BL4" s="4">
        <v>0</v>
      </c>
      <c r="BM4" s="4">
        <v>0</v>
      </c>
      <c r="BN4" s="4">
        <v>0</v>
      </c>
      <c r="BO4" s="5">
        <f>SUM(C4:BN4)</f>
        <v>157.28650549296515</v>
      </c>
      <c r="BP4" s="4">
        <v>24.228505743565492</v>
      </c>
      <c r="BQ4" s="4">
        <v>0</v>
      </c>
      <c r="BR4" s="4">
        <v>0</v>
      </c>
      <c r="BS4" s="4">
        <v>0</v>
      </c>
      <c r="BT4" s="4">
        <v>0</v>
      </c>
      <c r="BU4" s="4">
        <v>17.727505919705372</v>
      </c>
      <c r="BV4" s="4">
        <v>1.0283589969145319</v>
      </c>
      <c r="BW4" s="4">
        <v>35.129123846849495</v>
      </c>
      <c r="BX4" s="5">
        <f>SUM(BO4:BW4)</f>
        <v>235.40000000000006</v>
      </c>
    </row>
    <row r="5" spans="1:76" x14ac:dyDescent="0.2">
      <c r="A5" s="32" t="s">
        <v>59</v>
      </c>
      <c r="B5" s="12"/>
      <c r="C5" s="4">
        <v>0</v>
      </c>
      <c r="D5" s="4">
        <v>0</v>
      </c>
      <c r="E5" s="4">
        <v>0</v>
      </c>
      <c r="F5" s="4">
        <v>0</v>
      </c>
      <c r="G5" s="4">
        <v>12.209125984511205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59.941179919935649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>
        <v>0</v>
      </c>
      <c r="BM5" s="4">
        <v>0</v>
      </c>
      <c r="BN5" s="4">
        <v>0</v>
      </c>
      <c r="BO5" s="5">
        <f t="shared" ref="BO5:BO66" si="0">SUM(C5:BN5)</f>
        <v>72.150305904446853</v>
      </c>
      <c r="BP5" s="4">
        <v>186.06183584375788</v>
      </c>
      <c r="BQ5" s="4">
        <v>0</v>
      </c>
      <c r="BR5" s="4">
        <v>0</v>
      </c>
      <c r="BS5" s="4">
        <v>0</v>
      </c>
      <c r="BT5" s="4">
        <v>0</v>
      </c>
      <c r="BU5" s="4">
        <v>31.276810037253043</v>
      </c>
      <c r="BV5" s="4">
        <v>1.9484372027982582</v>
      </c>
      <c r="BW5" s="4">
        <v>1.1626110117439861</v>
      </c>
      <c r="BX5" s="5">
        <f t="shared" ref="BX5:BX67" si="1">SUM(BO5:BW5)</f>
        <v>292.59999999999997</v>
      </c>
    </row>
    <row r="6" spans="1:76" x14ac:dyDescent="0.2">
      <c r="A6" s="32" t="s">
        <v>60</v>
      </c>
      <c r="B6" s="12"/>
      <c r="C6" s="4">
        <v>1.4918611828557828</v>
      </c>
      <c r="D6" s="4">
        <v>0</v>
      </c>
      <c r="E6" s="4">
        <v>0</v>
      </c>
      <c r="F6" s="4">
        <v>55.356805655904743</v>
      </c>
      <c r="G6" s="4">
        <v>52.838849247258203</v>
      </c>
      <c r="H6" s="4">
        <v>1.2965045346935982</v>
      </c>
      <c r="I6" s="4">
        <v>0</v>
      </c>
      <c r="J6" s="4">
        <v>27.384290729736374</v>
      </c>
      <c r="K6" s="4">
        <v>0</v>
      </c>
      <c r="L6" s="4">
        <v>7665.1459061060341</v>
      </c>
      <c r="M6" s="4">
        <v>438.36965335208555</v>
      </c>
      <c r="N6" s="4">
        <v>1.5895359182796815</v>
      </c>
      <c r="O6" s="4">
        <v>0.19726549818024286</v>
      </c>
      <c r="P6" s="4">
        <v>163.98318099996385</v>
      </c>
      <c r="Q6" s="4">
        <v>1443.3086002176647</v>
      </c>
      <c r="R6" s="4">
        <v>1.0600349593757228</v>
      </c>
      <c r="S6" s="4">
        <v>0</v>
      </c>
      <c r="T6" s="4">
        <v>4.0997077236864321</v>
      </c>
      <c r="U6" s="4">
        <v>0</v>
      </c>
      <c r="V6" s="4">
        <v>0</v>
      </c>
      <c r="W6" s="4">
        <v>0</v>
      </c>
      <c r="X6" s="4">
        <v>213.8810832376256</v>
      </c>
      <c r="Y6" s="4">
        <v>0</v>
      </c>
      <c r="Z6" s="4">
        <v>58.420034586201801</v>
      </c>
      <c r="AA6" s="4">
        <v>0.231777294315239</v>
      </c>
      <c r="AB6" s="4">
        <v>4.82354439701398</v>
      </c>
      <c r="AC6" s="4">
        <v>312.43206332402218</v>
      </c>
      <c r="AD6" s="4">
        <v>0</v>
      </c>
      <c r="AE6" s="4">
        <v>17.5</v>
      </c>
      <c r="AF6" s="4">
        <v>0</v>
      </c>
      <c r="AG6" s="4">
        <v>4.9275613466670141</v>
      </c>
      <c r="AH6" s="4">
        <v>0</v>
      </c>
      <c r="AI6" s="4">
        <v>0</v>
      </c>
      <c r="AJ6" s="4">
        <v>2.6227342651614745</v>
      </c>
      <c r="AK6" s="4">
        <v>0</v>
      </c>
      <c r="AL6" s="4">
        <v>7.9476795913984086E-2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4">
        <v>7.2899049968583499E-2</v>
      </c>
      <c r="AS6" s="4">
        <v>0</v>
      </c>
      <c r="AT6" s="4">
        <v>9.6897662479293363</v>
      </c>
      <c r="AU6" s="4">
        <v>14.866917452423312</v>
      </c>
      <c r="AV6" s="4">
        <v>0</v>
      </c>
      <c r="AW6" s="4">
        <v>0</v>
      </c>
      <c r="AX6" s="4">
        <v>0</v>
      </c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11.726328470730808</v>
      </c>
      <c r="BE6" s="4">
        <v>8.6769451326378118</v>
      </c>
      <c r="BF6" s="4">
        <v>0</v>
      </c>
      <c r="BG6" s="4">
        <v>0</v>
      </c>
      <c r="BH6" s="4">
        <v>1.6683617255089311</v>
      </c>
      <c r="BI6" s="4">
        <v>0</v>
      </c>
      <c r="BJ6" s="4">
        <v>3.0645155186649564E-2</v>
      </c>
      <c r="BK6" s="4">
        <v>0</v>
      </c>
      <c r="BL6" s="4">
        <v>0</v>
      </c>
      <c r="BM6" s="4">
        <v>10.256139492275512</v>
      </c>
      <c r="BN6" s="4">
        <v>0</v>
      </c>
      <c r="BO6" s="5">
        <f t="shared" si="0"/>
        <v>10528.028474099299</v>
      </c>
      <c r="BP6" s="4">
        <v>0.1652167199951069</v>
      </c>
      <c r="BQ6" s="4">
        <v>0</v>
      </c>
      <c r="BR6" s="4">
        <v>0</v>
      </c>
      <c r="BS6" s="4">
        <v>0</v>
      </c>
      <c r="BT6" s="4">
        <v>-64.979963830209925</v>
      </c>
      <c r="BU6" s="4">
        <v>485.74252202738336</v>
      </c>
      <c r="BV6" s="4">
        <v>18.401008868297392</v>
      </c>
      <c r="BW6" s="4">
        <v>4253.9427421152332</v>
      </c>
      <c r="BX6" s="5">
        <f t="shared" si="1"/>
        <v>15221.3</v>
      </c>
    </row>
    <row r="7" spans="1:76" x14ac:dyDescent="0.2">
      <c r="A7" s="32" t="s">
        <v>61</v>
      </c>
      <c r="B7" s="12"/>
      <c r="C7" s="4">
        <v>299.0554578968771</v>
      </c>
      <c r="D7" s="4">
        <v>3.5480868918655532E-2</v>
      </c>
      <c r="E7" s="4">
        <v>0</v>
      </c>
      <c r="F7" s="4">
        <v>0</v>
      </c>
      <c r="G7" s="4">
        <v>6342.8516754140446</v>
      </c>
      <c r="H7" s="4">
        <v>1.8337252124678087</v>
      </c>
      <c r="I7" s="4">
        <v>0</v>
      </c>
      <c r="J7" s="4">
        <v>9.6952974446775961</v>
      </c>
      <c r="K7" s="4">
        <v>0</v>
      </c>
      <c r="L7" s="4">
        <v>8.1261728497987242</v>
      </c>
      <c r="M7" s="4">
        <v>474.86721684431166</v>
      </c>
      <c r="N7" s="4">
        <v>14.884247679408587</v>
      </c>
      <c r="O7" s="4">
        <v>2.2126478536612577</v>
      </c>
      <c r="P7" s="4">
        <v>1.3979400233998069</v>
      </c>
      <c r="Q7" s="4">
        <v>0.1504541199413485</v>
      </c>
      <c r="R7" s="4">
        <v>0.57573397522131542</v>
      </c>
      <c r="S7" s="4">
        <v>0</v>
      </c>
      <c r="T7" s="4">
        <v>0</v>
      </c>
      <c r="U7" s="4">
        <v>0.39408491232279774</v>
      </c>
      <c r="V7" s="4">
        <v>0.48838593430043781</v>
      </c>
      <c r="W7" s="4">
        <v>0</v>
      </c>
      <c r="X7" s="4">
        <v>6.016966091367812</v>
      </c>
      <c r="Y7" s="4">
        <v>0.20644037795530604</v>
      </c>
      <c r="Z7" s="4">
        <v>11.816708410329122</v>
      </c>
      <c r="AA7" s="4">
        <v>0</v>
      </c>
      <c r="AB7" s="4">
        <v>7.5376913017139096</v>
      </c>
      <c r="AC7" s="4">
        <v>6.5328723838433724</v>
      </c>
      <c r="AD7" s="4">
        <v>2.3079571448089142</v>
      </c>
      <c r="AE7" s="4">
        <v>193.99637090340863</v>
      </c>
      <c r="AF7" s="4">
        <v>115.81335991344794</v>
      </c>
      <c r="AG7" s="4">
        <v>3.9301866577942892</v>
      </c>
      <c r="AH7" s="4">
        <v>1.6330225414396014E-2</v>
      </c>
      <c r="AI7" s="4">
        <v>4.1309814462695735</v>
      </c>
      <c r="AJ7" s="4">
        <v>10.514289868518304</v>
      </c>
      <c r="AK7" s="4">
        <v>0.32241493988626335</v>
      </c>
      <c r="AL7" s="4">
        <v>756.2040168373718</v>
      </c>
      <c r="AM7" s="4">
        <v>0.55215995666708362</v>
      </c>
      <c r="AN7" s="4">
        <v>2.0631952875038531</v>
      </c>
      <c r="AO7" s="4">
        <v>1.9706150650817325</v>
      </c>
      <c r="AP7" s="4">
        <v>1.1592684408698277</v>
      </c>
      <c r="AQ7" s="4">
        <v>2.7398309925414486</v>
      </c>
      <c r="AR7" s="4">
        <v>0.10783866652875244</v>
      </c>
      <c r="AS7" s="4">
        <v>1.547805228817472</v>
      </c>
      <c r="AT7" s="4">
        <v>0.20580158033120471</v>
      </c>
      <c r="AU7" s="4">
        <v>0</v>
      </c>
      <c r="AV7" s="4">
        <v>3.5500471622932293</v>
      </c>
      <c r="AW7" s="4">
        <v>2.2272947032355686</v>
      </c>
      <c r="AX7" s="4">
        <v>0.52790775788797872</v>
      </c>
      <c r="AY7" s="4">
        <v>1.1895853934411051</v>
      </c>
      <c r="AZ7" s="4">
        <v>3.0020394053038588</v>
      </c>
      <c r="BA7" s="4">
        <v>1.6139323902837974</v>
      </c>
      <c r="BB7" s="4">
        <v>0.29277759733702197</v>
      </c>
      <c r="BC7" s="4">
        <v>0.3491322215421182</v>
      </c>
      <c r="BD7" s="4">
        <v>4.2771997008127771</v>
      </c>
      <c r="BE7" s="4">
        <v>79.127000378952928</v>
      </c>
      <c r="BF7" s="4">
        <v>32.245772542561944</v>
      </c>
      <c r="BG7" s="4">
        <v>136.20499651381024</v>
      </c>
      <c r="BH7" s="4">
        <v>88.14958126104645</v>
      </c>
      <c r="BI7" s="4">
        <v>4.4080793793693305</v>
      </c>
      <c r="BJ7" s="4">
        <v>12.540409814969255</v>
      </c>
      <c r="BK7" s="4">
        <v>2.3469202257920085</v>
      </c>
      <c r="BL7" s="4">
        <v>0.57722349650904636</v>
      </c>
      <c r="BM7" s="4">
        <v>3.5445683064744848</v>
      </c>
      <c r="BN7" s="4">
        <v>0</v>
      </c>
      <c r="BO7" s="5">
        <f t="shared" si="0"/>
        <v>8662.4360910014402</v>
      </c>
      <c r="BP7" s="4">
        <v>6843.7255864855779</v>
      </c>
      <c r="BQ7" s="4">
        <v>0</v>
      </c>
      <c r="BR7" s="4">
        <v>0</v>
      </c>
      <c r="BS7" s="4">
        <v>0</v>
      </c>
      <c r="BT7" s="4">
        <v>8.2377352982451537</v>
      </c>
      <c r="BU7" s="4">
        <v>4626.4298377571686</v>
      </c>
      <c r="BV7" s="4">
        <v>378.70394542485906</v>
      </c>
      <c r="BW7" s="4">
        <v>1245.46637615294</v>
      </c>
      <c r="BX7" s="5">
        <f t="shared" si="1"/>
        <v>21764.999572120232</v>
      </c>
    </row>
    <row r="8" spans="1:76" x14ac:dyDescent="0.2">
      <c r="A8" s="32" t="s">
        <v>62</v>
      </c>
      <c r="B8" s="12"/>
      <c r="C8" s="4">
        <v>3.782913771390505</v>
      </c>
      <c r="D8" s="4">
        <v>0</v>
      </c>
      <c r="E8" s="4">
        <v>6.7942943124880468</v>
      </c>
      <c r="F8" s="4">
        <v>0.15620210340378138</v>
      </c>
      <c r="G8" s="4">
        <v>10.421048565635234</v>
      </c>
      <c r="H8" s="4">
        <v>547.52927180514007</v>
      </c>
      <c r="I8" s="4">
        <v>0.32202542145163132</v>
      </c>
      <c r="J8" s="4">
        <v>55.099761525424647</v>
      </c>
      <c r="K8" s="4">
        <v>0.16099230322854707</v>
      </c>
      <c r="L8" s="4">
        <v>20.639388837526514</v>
      </c>
      <c r="M8" s="4">
        <v>41.569006182243605</v>
      </c>
      <c r="N8" s="4">
        <v>0.42709647230339526</v>
      </c>
      <c r="O8" s="4">
        <v>61.188416533743656</v>
      </c>
      <c r="P8" s="4">
        <v>26.77705192766803</v>
      </c>
      <c r="Q8" s="4">
        <v>5.474548500119945</v>
      </c>
      <c r="R8" s="4">
        <v>14.379330673018472</v>
      </c>
      <c r="S8" s="4">
        <v>0.13931792798672399</v>
      </c>
      <c r="T8" s="4">
        <v>7.420213715287044E-2</v>
      </c>
      <c r="U8" s="4">
        <v>1.9782209974784324</v>
      </c>
      <c r="V8" s="4">
        <v>59.494913165776083</v>
      </c>
      <c r="W8" s="4">
        <v>0.83197121684665232</v>
      </c>
      <c r="X8" s="4">
        <v>78.510793600142804</v>
      </c>
      <c r="Y8" s="4">
        <v>6.3244226521490789</v>
      </c>
      <c r="Z8" s="4">
        <v>0</v>
      </c>
      <c r="AA8" s="4">
        <v>0.26824415188730844</v>
      </c>
      <c r="AB8" s="4">
        <v>2.1743674346537989</v>
      </c>
      <c r="AC8" s="4">
        <v>40.11145489798384</v>
      </c>
      <c r="AD8" s="4">
        <v>22.587120250657048</v>
      </c>
      <c r="AE8" s="4">
        <v>15.246315049598273</v>
      </c>
      <c r="AF8" s="4">
        <v>9.4014726469847361</v>
      </c>
      <c r="AG8" s="4">
        <v>0.65730746019417885</v>
      </c>
      <c r="AH8" s="4">
        <v>8.66668905674879E-2</v>
      </c>
      <c r="AI8" s="4">
        <v>0.27863912345059111</v>
      </c>
      <c r="AJ8" s="4">
        <v>13.575189930746362</v>
      </c>
      <c r="AK8" s="4">
        <v>0.25172344741658492</v>
      </c>
      <c r="AL8" s="4">
        <v>7.6462252234026078</v>
      </c>
      <c r="AM8" s="4">
        <v>0</v>
      </c>
      <c r="AN8" s="4">
        <v>2.6610434925759172</v>
      </c>
      <c r="AO8" s="4">
        <v>0.43523114633023513</v>
      </c>
      <c r="AP8" s="4">
        <v>0</v>
      </c>
      <c r="AQ8" s="4">
        <v>0</v>
      </c>
      <c r="AR8" s="4">
        <v>0</v>
      </c>
      <c r="AS8" s="4">
        <v>0</v>
      </c>
      <c r="AT8" s="4">
        <v>11.848717533324958</v>
      </c>
      <c r="AU8" s="4">
        <v>0</v>
      </c>
      <c r="AV8" s="4">
        <v>6.0758750996935458</v>
      </c>
      <c r="AW8" s="4">
        <v>9.915005402958057</v>
      </c>
      <c r="AX8" s="4">
        <v>1.2547143032193526</v>
      </c>
      <c r="AY8" s="4">
        <v>0.26505259349789168</v>
      </c>
      <c r="AZ8" s="4">
        <v>13.451815227074881</v>
      </c>
      <c r="BA8" s="4">
        <v>10.367159713784046</v>
      </c>
      <c r="BB8" s="4">
        <v>1.0657656309333217</v>
      </c>
      <c r="BC8" s="4">
        <v>0</v>
      </c>
      <c r="BD8" s="4">
        <v>22.588958448784442</v>
      </c>
      <c r="BE8" s="4">
        <v>26.01288860813278</v>
      </c>
      <c r="BF8" s="4">
        <v>2.4377832484916584</v>
      </c>
      <c r="BG8" s="4">
        <v>45.490612146374112</v>
      </c>
      <c r="BH8" s="4">
        <v>3.7083151328475514</v>
      </c>
      <c r="BI8" s="4">
        <v>0.11804873011587225</v>
      </c>
      <c r="BJ8" s="4">
        <v>0.50636306337393089</v>
      </c>
      <c r="BK8" s="4">
        <v>0.11088307077094811</v>
      </c>
      <c r="BL8" s="4">
        <v>7.3150913421345729</v>
      </c>
      <c r="BM8" s="4">
        <v>28.462305837041903</v>
      </c>
      <c r="BN8" s="4">
        <v>0</v>
      </c>
      <c r="BO8" s="5">
        <f t="shared" si="0"/>
        <v>1248.4515469113217</v>
      </c>
      <c r="BP8" s="4">
        <v>4696.0555681059386</v>
      </c>
      <c r="BQ8" s="4">
        <v>0</v>
      </c>
      <c r="BR8" s="4">
        <v>0</v>
      </c>
      <c r="BS8" s="4">
        <v>0</v>
      </c>
      <c r="BT8" s="4">
        <v>7.2735022693038713</v>
      </c>
      <c r="BU8" s="4">
        <v>1986.3035718859469</v>
      </c>
      <c r="BV8" s="4">
        <v>186.29268195326335</v>
      </c>
      <c r="BW8" s="4">
        <v>516.82221609507963</v>
      </c>
      <c r="BX8" s="5">
        <f t="shared" si="1"/>
        <v>8641.1990872208553</v>
      </c>
    </row>
    <row r="9" spans="1:76" x14ac:dyDescent="0.2">
      <c r="A9" s="32" t="s">
        <v>63</v>
      </c>
      <c r="B9" s="12"/>
      <c r="C9" s="4">
        <v>3.3335096524017489</v>
      </c>
      <c r="D9" s="4">
        <v>0</v>
      </c>
      <c r="E9" s="4">
        <v>0</v>
      </c>
      <c r="F9" s="4">
        <v>0.39527419998085239</v>
      </c>
      <c r="G9" s="4">
        <v>27.00522747981649</v>
      </c>
      <c r="H9" s="4">
        <v>1.1755208187802739</v>
      </c>
      <c r="I9" s="4">
        <v>453.54044542373651</v>
      </c>
      <c r="J9" s="4">
        <v>6.5973018028989125</v>
      </c>
      <c r="K9" s="4">
        <v>0.31906544572397216</v>
      </c>
      <c r="L9" s="4">
        <v>0.68858379686978144</v>
      </c>
      <c r="M9" s="4">
        <v>16.759370527891495</v>
      </c>
      <c r="N9" s="4">
        <v>0.53420835068993799</v>
      </c>
      <c r="O9" s="4">
        <v>6.8734883202787014</v>
      </c>
      <c r="P9" s="4">
        <v>17.650918310986885</v>
      </c>
      <c r="Q9" s="4">
        <v>5.7603745785566218</v>
      </c>
      <c r="R9" s="4">
        <v>12.121995701610512</v>
      </c>
      <c r="S9" s="4">
        <v>0.19755387413097064</v>
      </c>
      <c r="T9" s="4">
        <v>2.9453459504996102</v>
      </c>
      <c r="U9" s="4">
        <v>3.7382648146350466</v>
      </c>
      <c r="V9" s="4">
        <v>4.1064419962161525</v>
      </c>
      <c r="W9" s="4">
        <v>0.20150889949651216</v>
      </c>
      <c r="X9" s="4">
        <v>85.037120570817024</v>
      </c>
      <c r="Y9" s="4">
        <v>0.65189596549364204</v>
      </c>
      <c r="Z9" s="4">
        <v>176.23613974857909</v>
      </c>
      <c r="AA9" s="4">
        <v>0</v>
      </c>
      <c r="AB9" s="4">
        <v>0.76483850057388725</v>
      </c>
      <c r="AC9" s="4">
        <v>474.60524227285475</v>
      </c>
      <c r="AD9" s="4">
        <v>1.6230989039313242</v>
      </c>
      <c r="AE9" s="4">
        <v>28.035533612309294</v>
      </c>
      <c r="AF9" s="4">
        <v>2.9</v>
      </c>
      <c r="AG9" s="4">
        <v>6.4111601040074992</v>
      </c>
      <c r="AH9" s="4">
        <v>0</v>
      </c>
      <c r="AI9" s="4">
        <v>0</v>
      </c>
      <c r="AJ9" s="4">
        <v>6.6489491903456894</v>
      </c>
      <c r="AK9" s="4">
        <v>2.2650028797029285E-2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37.410258604451506</v>
      </c>
      <c r="AU9" s="4">
        <v>69.012906240067537</v>
      </c>
      <c r="AV9" s="4">
        <v>0.54304050970983919</v>
      </c>
      <c r="AW9" s="4">
        <v>0</v>
      </c>
      <c r="AX9" s="4">
        <v>4.6383950247051255E-2</v>
      </c>
      <c r="AY9" s="4">
        <v>0.19979543880618666</v>
      </c>
      <c r="AZ9" s="4">
        <v>11.850494276831341</v>
      </c>
      <c r="BA9" s="4">
        <v>5.6680477181316364</v>
      </c>
      <c r="BB9" s="4">
        <v>0</v>
      </c>
      <c r="BC9" s="4">
        <v>0</v>
      </c>
      <c r="BD9" s="4">
        <v>13.267855981307523</v>
      </c>
      <c r="BE9" s="4">
        <v>2.9727778773736757</v>
      </c>
      <c r="BF9" s="4">
        <v>0</v>
      </c>
      <c r="BG9" s="4">
        <v>0</v>
      </c>
      <c r="BH9" s="4">
        <v>0</v>
      </c>
      <c r="BI9" s="4">
        <v>0</v>
      </c>
      <c r="BJ9" s="4">
        <v>0</v>
      </c>
      <c r="BK9" s="4">
        <v>0.13433165865671753</v>
      </c>
      <c r="BL9" s="4">
        <v>0</v>
      </c>
      <c r="BM9" s="4">
        <v>0.88960717874563711</v>
      </c>
      <c r="BN9" s="4">
        <v>0</v>
      </c>
      <c r="BO9" s="5">
        <f t="shared" si="0"/>
        <v>1488.8765282772385</v>
      </c>
      <c r="BP9" s="4">
        <v>57.976861762494423</v>
      </c>
      <c r="BQ9" s="4">
        <v>0</v>
      </c>
      <c r="BR9" s="4">
        <v>0</v>
      </c>
      <c r="BS9" s="4">
        <v>18.026820703105191</v>
      </c>
      <c r="BT9" s="4">
        <v>12.588241701092883</v>
      </c>
      <c r="BU9" s="4">
        <v>426.58498039229647</v>
      </c>
      <c r="BV9" s="4">
        <v>24.194822657862581</v>
      </c>
      <c r="BW9" s="4">
        <v>61.752044728743954</v>
      </c>
      <c r="BX9" s="5">
        <f t="shared" si="1"/>
        <v>2090.0003002228341</v>
      </c>
    </row>
    <row r="10" spans="1:76" x14ac:dyDescent="0.2">
      <c r="A10" s="32" t="s">
        <v>64</v>
      </c>
      <c r="B10" s="12"/>
      <c r="C10" s="4">
        <v>2.6570930215350201</v>
      </c>
      <c r="D10" s="4">
        <v>0</v>
      </c>
      <c r="E10" s="4">
        <v>0</v>
      </c>
      <c r="F10" s="4">
        <v>0.64457976341362277</v>
      </c>
      <c r="G10" s="4">
        <v>312.81968949027424</v>
      </c>
      <c r="H10" s="4">
        <v>13.578609746539248</v>
      </c>
      <c r="I10" s="4">
        <v>63.982034430323921</v>
      </c>
      <c r="J10" s="4">
        <v>768.86234361705056</v>
      </c>
      <c r="K10" s="4">
        <v>256.84752920625198</v>
      </c>
      <c r="L10" s="4">
        <v>3.6549320022113889</v>
      </c>
      <c r="M10" s="4">
        <v>75.733127035623198</v>
      </c>
      <c r="N10" s="4">
        <v>61.716846865418582</v>
      </c>
      <c r="O10" s="4">
        <v>91.520872859999358</v>
      </c>
      <c r="P10" s="4">
        <v>34.712898729176445</v>
      </c>
      <c r="Q10" s="4">
        <v>2.2571492600238066</v>
      </c>
      <c r="R10" s="4">
        <v>6.1853627815911807</v>
      </c>
      <c r="S10" s="4">
        <v>0.73434195096375654</v>
      </c>
      <c r="T10" s="4">
        <v>4.9227698741821095</v>
      </c>
      <c r="U10" s="4">
        <v>2.899480180836489</v>
      </c>
      <c r="V10" s="4">
        <v>6.3214909968643882</v>
      </c>
      <c r="W10" s="4">
        <v>0.29200540897217608</v>
      </c>
      <c r="X10" s="4">
        <v>34.825795048513719</v>
      </c>
      <c r="Y10" s="4">
        <v>0.19393939171170291</v>
      </c>
      <c r="Z10" s="4">
        <v>0.59154620290550808</v>
      </c>
      <c r="AA10" s="4">
        <v>0.47425074784290749</v>
      </c>
      <c r="AB10" s="4">
        <v>0.11222670595448825</v>
      </c>
      <c r="AC10" s="4">
        <v>2.3955094063714162</v>
      </c>
      <c r="AD10" s="4">
        <v>8.8864874215829293</v>
      </c>
      <c r="AE10" s="4">
        <v>198.39300639757806</v>
      </c>
      <c r="AF10" s="4">
        <v>40.655024620424591</v>
      </c>
      <c r="AG10" s="4">
        <v>3.741759922111886</v>
      </c>
      <c r="AH10" s="4">
        <v>1.7127508472952181E-2</v>
      </c>
      <c r="AI10" s="4">
        <v>5.186859099821272E-2</v>
      </c>
      <c r="AJ10" s="4">
        <v>34.036772078839839</v>
      </c>
      <c r="AK10" s="4">
        <v>1.2306625287555768</v>
      </c>
      <c r="AL10" s="4">
        <v>11.730775435632804</v>
      </c>
      <c r="AM10" s="4">
        <v>72.169638266048054</v>
      </c>
      <c r="AN10" s="4">
        <v>0.25895548906417942</v>
      </c>
      <c r="AO10" s="4">
        <v>0.3962176972925236</v>
      </c>
      <c r="AP10" s="4">
        <v>0.34261856551468223</v>
      </c>
      <c r="AQ10" s="4">
        <v>5.8511380658625551</v>
      </c>
      <c r="AR10" s="4">
        <v>1.1515416926982343</v>
      </c>
      <c r="AS10" s="4">
        <v>3.0318799802242165</v>
      </c>
      <c r="AT10" s="4">
        <v>0.98292840207775123</v>
      </c>
      <c r="AU10" s="4">
        <v>0</v>
      </c>
      <c r="AV10" s="4">
        <v>3.4438344193268229</v>
      </c>
      <c r="AW10" s="4">
        <v>2.4587524412089601</v>
      </c>
      <c r="AX10" s="4">
        <v>0.27890109928115048</v>
      </c>
      <c r="AY10" s="4">
        <v>3.1171293582263142</v>
      </c>
      <c r="AZ10" s="4">
        <v>15.959169212257047</v>
      </c>
      <c r="BA10" s="4">
        <v>2.7161517053560806</v>
      </c>
      <c r="BB10" s="4">
        <v>0.26213017624062346</v>
      </c>
      <c r="BC10" s="4">
        <v>8.6446993672739794E-2</v>
      </c>
      <c r="BD10" s="4">
        <v>10.495349398206034</v>
      </c>
      <c r="BE10" s="4">
        <v>38.589204320844885</v>
      </c>
      <c r="BF10" s="4">
        <v>3.4958041892167944</v>
      </c>
      <c r="BG10" s="4">
        <v>127.51066298405233</v>
      </c>
      <c r="BH10" s="4">
        <v>2.0032077464470497</v>
      </c>
      <c r="BI10" s="4">
        <v>0.48670478910693349</v>
      </c>
      <c r="BJ10" s="4">
        <v>7.4632723788338601E-2</v>
      </c>
      <c r="BK10" s="4">
        <v>0.61704340471382568</v>
      </c>
      <c r="BL10" s="4">
        <v>8.8662713808631E-2</v>
      </c>
      <c r="BM10" s="4">
        <v>1.2649668432287589</v>
      </c>
      <c r="BN10" s="4">
        <v>0</v>
      </c>
      <c r="BO10" s="5">
        <f t="shared" si="0"/>
        <v>2344.8135819067161</v>
      </c>
      <c r="BP10" s="4">
        <v>334.9381294076706</v>
      </c>
      <c r="BQ10" s="4">
        <v>0</v>
      </c>
      <c r="BR10" s="4">
        <v>0</v>
      </c>
      <c r="BS10" s="4">
        <v>0</v>
      </c>
      <c r="BT10" s="4">
        <v>1.7620235071985184</v>
      </c>
      <c r="BU10" s="4">
        <v>413.88450909092592</v>
      </c>
      <c r="BV10" s="4">
        <v>28.396095927410407</v>
      </c>
      <c r="BW10" s="4">
        <v>113.50582561187971</v>
      </c>
      <c r="BX10" s="5">
        <f t="shared" si="1"/>
        <v>3237.3001654518011</v>
      </c>
    </row>
    <row r="11" spans="1:76" x14ac:dyDescent="0.2">
      <c r="A11" s="32" t="s">
        <v>65</v>
      </c>
      <c r="B11" s="12"/>
      <c r="C11" s="4">
        <v>1.4799313198524617E-3</v>
      </c>
      <c r="D11" s="4">
        <v>0</v>
      </c>
      <c r="E11" s="4">
        <v>0</v>
      </c>
      <c r="F11" s="4">
        <v>0</v>
      </c>
      <c r="G11" s="4">
        <v>0.12981491614654353</v>
      </c>
      <c r="H11" s="4">
        <v>6.8297405375035728E-3</v>
      </c>
      <c r="I11" s="4">
        <v>0</v>
      </c>
      <c r="J11" s="4">
        <v>2.5943240995839068</v>
      </c>
      <c r="K11" s="4">
        <v>21.029914743950759</v>
      </c>
      <c r="L11" s="4">
        <v>2.0745200518278074E-5</v>
      </c>
      <c r="M11" s="4">
        <v>9.8977846937748554E-2</v>
      </c>
      <c r="N11" s="4">
        <v>0.37218905023339283</v>
      </c>
      <c r="O11" s="4">
        <v>1.5227748617079955</v>
      </c>
      <c r="P11" s="4">
        <v>1.1123904149728809E-3</v>
      </c>
      <c r="Q11" s="4">
        <v>0</v>
      </c>
      <c r="R11" s="4">
        <v>0</v>
      </c>
      <c r="S11" s="4">
        <v>3.3163812827250881E-4</v>
      </c>
      <c r="T11" s="4">
        <v>2.4295230103260901E-3</v>
      </c>
      <c r="U11" s="4">
        <v>1.4937151355481624E-3</v>
      </c>
      <c r="V11" s="4">
        <v>4.907234125551644E-2</v>
      </c>
      <c r="W11" s="4">
        <v>0</v>
      </c>
      <c r="X11" s="4">
        <v>4.6984416484207592E-3</v>
      </c>
      <c r="Y11" s="4">
        <v>4.0978947358957539E-2</v>
      </c>
      <c r="Z11" s="4">
        <v>0</v>
      </c>
      <c r="AA11" s="4">
        <v>0</v>
      </c>
      <c r="AB11" s="4">
        <v>0</v>
      </c>
      <c r="AC11" s="4">
        <v>0.10946262698151991</v>
      </c>
      <c r="AD11" s="4">
        <v>5.7381438845397412E-2</v>
      </c>
      <c r="AE11" s="4">
        <v>6.4754110168561745</v>
      </c>
      <c r="AF11" s="4">
        <v>0.4181896206849699</v>
      </c>
      <c r="AG11" s="4">
        <v>0.19740499563428116</v>
      </c>
      <c r="AH11" s="4">
        <v>0</v>
      </c>
      <c r="AI11" s="4">
        <v>2.1786166361471267E-3</v>
      </c>
      <c r="AJ11" s="4">
        <v>6.5673418578714095E-4</v>
      </c>
      <c r="AK11" s="4">
        <v>3.2247565021613057E-3</v>
      </c>
      <c r="AL11" s="4">
        <v>2.3084968275815923E-5</v>
      </c>
      <c r="AM11" s="4">
        <v>6.4487521451796219</v>
      </c>
      <c r="AN11" s="4">
        <v>6.2964439787619703E-2</v>
      </c>
      <c r="AO11" s="4">
        <v>3.2498003133615887E-4</v>
      </c>
      <c r="AP11" s="4">
        <v>3.1316159209725242E-4</v>
      </c>
      <c r="AQ11" s="4">
        <v>1.8724737783948093</v>
      </c>
      <c r="AR11" s="4">
        <v>8.2458784211865387E-3</v>
      </c>
      <c r="AS11" s="4">
        <v>0.38998696125462623</v>
      </c>
      <c r="AT11" s="4">
        <v>1.9617710171091464E-2</v>
      </c>
      <c r="AU11" s="4">
        <v>0</v>
      </c>
      <c r="AV11" s="4">
        <v>3.8999942417197939E-3</v>
      </c>
      <c r="AW11" s="4">
        <v>2.1353542154630501E-3</v>
      </c>
      <c r="AX11" s="4">
        <v>0</v>
      </c>
      <c r="AY11" s="4">
        <v>7.6148499551490341</v>
      </c>
      <c r="AZ11" s="4">
        <v>1.9290179125070612</v>
      </c>
      <c r="BA11" s="4">
        <v>3.3270062208535923E-3</v>
      </c>
      <c r="BB11" s="4">
        <v>0</v>
      </c>
      <c r="BC11" s="4">
        <v>1.04163468706164E-2</v>
      </c>
      <c r="BD11" s="4">
        <v>5.0013665566610507E-2</v>
      </c>
      <c r="BE11" s="4">
        <v>0.37978521160480866</v>
      </c>
      <c r="BF11" s="4">
        <v>2.2158868200331961E-3</v>
      </c>
      <c r="BG11" s="4">
        <v>1.3814832757721459E-2</v>
      </c>
      <c r="BH11" s="4">
        <v>2.2885945750558839E-2</v>
      </c>
      <c r="BI11" s="4">
        <v>1.1273783182849773E-2</v>
      </c>
      <c r="BJ11" s="4">
        <v>0</v>
      </c>
      <c r="BK11" s="4">
        <v>1.1798115567964813</v>
      </c>
      <c r="BL11" s="4">
        <v>1.4475211420463992E-2</v>
      </c>
      <c r="BM11" s="4">
        <v>6.9858414817137671E-2</v>
      </c>
      <c r="BN11" s="4">
        <v>0</v>
      </c>
      <c r="BO11" s="5">
        <f t="shared" si="0"/>
        <v>53.230835956618755</v>
      </c>
      <c r="BP11" s="4">
        <v>3.184970589761369E-4</v>
      </c>
      <c r="BQ11" s="4">
        <v>0</v>
      </c>
      <c r="BR11" s="4">
        <v>0</v>
      </c>
      <c r="BS11" s="4">
        <v>0</v>
      </c>
      <c r="BT11" s="4">
        <v>0</v>
      </c>
      <c r="BU11" s="4">
        <v>0.39908431236535458</v>
      </c>
      <c r="BV11" s="4">
        <v>2.2559850677349143E-3</v>
      </c>
      <c r="BW11" s="4">
        <v>0.16750524888918064</v>
      </c>
      <c r="BX11" s="5">
        <f t="shared" si="1"/>
        <v>53.8</v>
      </c>
    </row>
    <row r="12" spans="1:76" x14ac:dyDescent="0.2">
      <c r="A12" s="32" t="s">
        <v>66</v>
      </c>
      <c r="B12" s="12"/>
      <c r="C12" s="4">
        <v>49.59256665527554</v>
      </c>
      <c r="D12" s="4">
        <v>16.619629626217723</v>
      </c>
      <c r="E12" s="4">
        <v>5.0395518041273633</v>
      </c>
      <c r="F12" s="4">
        <v>2.7311843500866546</v>
      </c>
      <c r="G12" s="4">
        <v>41.064514838673162</v>
      </c>
      <c r="H12" s="4">
        <v>4.0311188916664493</v>
      </c>
      <c r="I12" s="4">
        <v>2.011608358307599</v>
      </c>
      <c r="J12" s="4">
        <v>1.4147098211307589</v>
      </c>
      <c r="K12" s="4">
        <v>0.74354155967118607</v>
      </c>
      <c r="L12" s="4">
        <v>686.79141040026138</v>
      </c>
      <c r="M12" s="4">
        <v>1589.2466724990643</v>
      </c>
      <c r="N12" s="4">
        <v>7.1733168656958517</v>
      </c>
      <c r="O12" s="4">
        <v>2.1580843525110587</v>
      </c>
      <c r="P12" s="4">
        <v>86.403298958260393</v>
      </c>
      <c r="Q12" s="4">
        <v>87.734630986659752</v>
      </c>
      <c r="R12" s="4">
        <v>7.0613466452261786</v>
      </c>
      <c r="S12" s="4">
        <v>1.0778550786198959</v>
      </c>
      <c r="T12" s="4">
        <v>1.6303349419947486</v>
      </c>
      <c r="U12" s="4">
        <v>4.3892860828959863</v>
      </c>
      <c r="V12" s="4">
        <v>2.9769527204792956</v>
      </c>
      <c r="W12" s="4">
        <v>1.1230609565386722</v>
      </c>
      <c r="X12" s="4">
        <v>10.527325300539825</v>
      </c>
      <c r="Y12" s="4">
        <v>5.0415369606168792</v>
      </c>
      <c r="Z12" s="4">
        <v>4.048054330109494</v>
      </c>
      <c r="AA12" s="4">
        <v>1.7237218334128461</v>
      </c>
      <c r="AB12" s="4">
        <v>17.851957403826763</v>
      </c>
      <c r="AC12" s="4">
        <v>116.41657227186116</v>
      </c>
      <c r="AD12" s="4">
        <v>7.8330469920936938</v>
      </c>
      <c r="AE12" s="4">
        <v>109.99896885050939</v>
      </c>
      <c r="AF12" s="4">
        <v>20.942092089610775</v>
      </c>
      <c r="AG12" s="4">
        <v>162.14083532481848</v>
      </c>
      <c r="AH12" s="4">
        <v>172.98241305662901</v>
      </c>
      <c r="AI12" s="4">
        <v>257.18414598453245</v>
      </c>
      <c r="AJ12" s="4">
        <v>101.71215074036314</v>
      </c>
      <c r="AK12" s="4">
        <v>26.4164039959009</v>
      </c>
      <c r="AL12" s="4">
        <v>19.248187226415983</v>
      </c>
      <c r="AM12" s="4">
        <v>0.79370212198982359</v>
      </c>
      <c r="AN12" s="4">
        <v>1.3218198011446844</v>
      </c>
      <c r="AO12" s="4">
        <v>1.7054578447963809</v>
      </c>
      <c r="AP12" s="4">
        <v>9.8084005499896758</v>
      </c>
      <c r="AQ12" s="4">
        <v>4.4808973605416185</v>
      </c>
      <c r="AR12" s="4">
        <v>1.7977977860824086</v>
      </c>
      <c r="AS12" s="4">
        <v>10.456225289380209</v>
      </c>
      <c r="AT12" s="4">
        <v>14.839695285642335</v>
      </c>
      <c r="AU12" s="4">
        <v>0</v>
      </c>
      <c r="AV12" s="4">
        <v>20.014459791999329</v>
      </c>
      <c r="AW12" s="4">
        <v>17.902206811744321</v>
      </c>
      <c r="AX12" s="4">
        <v>4.4031930828388779</v>
      </c>
      <c r="AY12" s="4">
        <v>0.63143733680269842</v>
      </c>
      <c r="AZ12" s="4">
        <v>2.2847905456871764</v>
      </c>
      <c r="BA12" s="4">
        <v>24.284097923497956</v>
      </c>
      <c r="BB12" s="4">
        <v>1.1971888629667631</v>
      </c>
      <c r="BC12" s="4">
        <v>0.13850478778925349</v>
      </c>
      <c r="BD12" s="4">
        <v>29.401370624038542</v>
      </c>
      <c r="BE12" s="4">
        <v>94.571854351998724</v>
      </c>
      <c r="BF12" s="4">
        <v>14.987417611513642</v>
      </c>
      <c r="BG12" s="4">
        <v>35.575400584643049</v>
      </c>
      <c r="BH12" s="4">
        <v>15.812152325125277</v>
      </c>
      <c r="BI12" s="4">
        <v>0.83039341556378177</v>
      </c>
      <c r="BJ12" s="4">
        <v>2.7522815460488181</v>
      </c>
      <c r="BK12" s="4">
        <v>2.3479119792937881</v>
      </c>
      <c r="BL12" s="4">
        <v>1.6477419014257504</v>
      </c>
      <c r="BM12" s="4">
        <v>11.259910970335778</v>
      </c>
      <c r="BN12" s="4">
        <v>0</v>
      </c>
      <c r="BO12" s="5">
        <f t="shared" si="0"/>
        <v>3960.3283992474849</v>
      </c>
      <c r="BP12" s="4">
        <v>762.77108987284578</v>
      </c>
      <c r="BQ12" s="4">
        <v>0</v>
      </c>
      <c r="BR12" s="4">
        <v>0</v>
      </c>
      <c r="BS12" s="4">
        <v>0</v>
      </c>
      <c r="BT12" s="4">
        <v>0</v>
      </c>
      <c r="BU12" s="4">
        <v>2483.9346830494792</v>
      </c>
      <c r="BV12" s="4">
        <v>132.57578352792996</v>
      </c>
      <c r="BW12" s="4">
        <v>1062.8900443022594</v>
      </c>
      <c r="BX12" s="5">
        <f t="shared" si="1"/>
        <v>8402.5</v>
      </c>
    </row>
    <row r="13" spans="1:76" x14ac:dyDescent="0.2">
      <c r="A13" s="32" t="s">
        <v>67</v>
      </c>
      <c r="B13" s="12"/>
      <c r="C13" s="4">
        <v>266.84946038191782</v>
      </c>
      <c r="D13" s="4">
        <v>8.319518237416359</v>
      </c>
      <c r="E13" s="4">
        <v>0</v>
      </c>
      <c r="F13" s="4">
        <v>19.933467186484847</v>
      </c>
      <c r="G13" s="4">
        <v>544.49767093573405</v>
      </c>
      <c r="H13" s="4">
        <v>379.49642628860602</v>
      </c>
      <c r="I13" s="4">
        <v>186.69379167603648</v>
      </c>
      <c r="J13" s="4">
        <v>120.50180423389571</v>
      </c>
      <c r="K13" s="4">
        <v>48.411262887074059</v>
      </c>
      <c r="L13" s="4">
        <v>1330.5254548337389</v>
      </c>
      <c r="M13" s="4">
        <v>5745.3989873242353</v>
      </c>
      <c r="N13" s="4">
        <v>449.82519262163402</v>
      </c>
      <c r="O13" s="4">
        <v>1449.650350883292</v>
      </c>
      <c r="P13" s="4">
        <v>148.10389006396559</v>
      </c>
      <c r="Q13" s="4">
        <v>356.10924826472069</v>
      </c>
      <c r="R13" s="4">
        <v>125.33652367678955</v>
      </c>
      <c r="S13" s="4">
        <v>13.342708609792112</v>
      </c>
      <c r="T13" s="4">
        <v>107.76155035825967</v>
      </c>
      <c r="U13" s="4">
        <v>24.605284536794819</v>
      </c>
      <c r="V13" s="4">
        <v>101.91179918665033</v>
      </c>
      <c r="W13" s="4">
        <v>2.2450835259259287</v>
      </c>
      <c r="X13" s="4">
        <v>115.69073146935736</v>
      </c>
      <c r="Y13" s="4">
        <v>11.33080796561779</v>
      </c>
      <c r="Z13" s="4">
        <v>72.450545917581024</v>
      </c>
      <c r="AA13" s="4">
        <v>10.399245163165391</v>
      </c>
      <c r="AB13" s="4">
        <v>11.905898827841703</v>
      </c>
      <c r="AC13" s="4">
        <v>111.97311156377403</v>
      </c>
      <c r="AD13" s="4">
        <v>28.313293481809037</v>
      </c>
      <c r="AE13" s="4">
        <v>1031.0258207225215</v>
      </c>
      <c r="AF13" s="4">
        <v>9.7494066309682896</v>
      </c>
      <c r="AG13" s="4">
        <v>0.98524236860547376</v>
      </c>
      <c r="AH13" s="4">
        <v>0</v>
      </c>
      <c r="AI13" s="4">
        <v>0</v>
      </c>
      <c r="AJ13" s="4">
        <v>14.416619036963173</v>
      </c>
      <c r="AK13" s="4">
        <v>0</v>
      </c>
      <c r="AL13" s="4">
        <v>11.140818760683825</v>
      </c>
      <c r="AM13" s="4">
        <v>5.747992150343161</v>
      </c>
      <c r="AN13" s="4">
        <v>3.9907141266841049E-2</v>
      </c>
      <c r="AO13" s="4">
        <v>0</v>
      </c>
      <c r="AP13" s="4">
        <v>0</v>
      </c>
      <c r="AQ13" s="4">
        <v>0.37187187567403457</v>
      </c>
      <c r="AR13" s="4">
        <v>0</v>
      </c>
      <c r="AS13" s="4">
        <v>0</v>
      </c>
      <c r="AT13" s="4">
        <v>20.241634878646362</v>
      </c>
      <c r="AU13" s="4">
        <v>12.047574953741726</v>
      </c>
      <c r="AV13" s="4">
        <v>45.168359322420159</v>
      </c>
      <c r="AW13" s="4">
        <v>6.0575247166403132</v>
      </c>
      <c r="AX13" s="4">
        <v>54.207797057020933</v>
      </c>
      <c r="AY13" s="4">
        <v>0.33910697018265662</v>
      </c>
      <c r="AZ13" s="4">
        <v>10.713784212038709</v>
      </c>
      <c r="BA13" s="4">
        <v>12.474281171075294</v>
      </c>
      <c r="BB13" s="4">
        <v>0.20994499657259702</v>
      </c>
      <c r="BC13" s="4">
        <v>0</v>
      </c>
      <c r="BD13" s="4">
        <v>127.31680245207384</v>
      </c>
      <c r="BE13" s="4">
        <v>21.463756166388702</v>
      </c>
      <c r="BF13" s="4">
        <v>12.83342855038306</v>
      </c>
      <c r="BG13" s="4">
        <v>284.49579391714656</v>
      </c>
      <c r="BH13" s="4">
        <v>55.042966723597658</v>
      </c>
      <c r="BI13" s="4">
        <v>0.21102071912754852</v>
      </c>
      <c r="BJ13" s="4">
        <v>2.8467671160967889</v>
      </c>
      <c r="BK13" s="4">
        <v>1.3476884457999492</v>
      </c>
      <c r="BL13" s="4">
        <v>1.1762576315206834</v>
      </c>
      <c r="BM13" s="4">
        <v>54.269791840602792</v>
      </c>
      <c r="BN13" s="4">
        <v>0</v>
      </c>
      <c r="BO13" s="5">
        <f t="shared" si="0"/>
        <v>13587.525070630214</v>
      </c>
      <c r="BP13" s="4">
        <v>1150.9915997826556</v>
      </c>
      <c r="BQ13" s="4">
        <v>0</v>
      </c>
      <c r="BR13" s="4">
        <v>0</v>
      </c>
      <c r="BS13" s="4">
        <v>0.61444799999999999</v>
      </c>
      <c r="BT13" s="4">
        <v>23.455812733202471</v>
      </c>
      <c r="BU13" s="4">
        <v>11446.009498709058</v>
      </c>
      <c r="BV13" s="4">
        <v>1127.1697479729864</v>
      </c>
      <c r="BW13" s="4">
        <v>4157.4332223364108</v>
      </c>
      <c r="BX13" s="5">
        <f t="shared" si="1"/>
        <v>31493.199400164529</v>
      </c>
    </row>
    <row r="14" spans="1:76" x14ac:dyDescent="0.2">
      <c r="A14" s="32" t="s">
        <v>68</v>
      </c>
      <c r="B14" s="12"/>
      <c r="C14" s="4">
        <v>35.880496519949972</v>
      </c>
      <c r="D14" s="4">
        <v>0</v>
      </c>
      <c r="E14" s="4">
        <v>0</v>
      </c>
      <c r="F14" s="4">
        <v>0</v>
      </c>
      <c r="G14" s="4">
        <v>143.18110415617468</v>
      </c>
      <c r="H14" s="4">
        <v>0.23421043951552992</v>
      </c>
      <c r="I14" s="4">
        <v>2.2115812859818598</v>
      </c>
      <c r="J14" s="4">
        <v>2.3291943809682858E-2</v>
      </c>
      <c r="K14" s="4">
        <v>0</v>
      </c>
      <c r="L14" s="4">
        <v>0.32402273480155463</v>
      </c>
      <c r="M14" s="4">
        <v>75.335567423568008</v>
      </c>
      <c r="N14" s="4">
        <v>1294.3829152909191</v>
      </c>
      <c r="O14" s="4">
        <v>0.35051168541479655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1.2075161483209951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0.34517696557881772</v>
      </c>
      <c r="AE14" s="4">
        <v>4807.7069629096877</v>
      </c>
      <c r="AF14" s="4">
        <v>3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>
        <v>39.208230811383729</v>
      </c>
      <c r="AX14" s="4">
        <v>26.819238707084004</v>
      </c>
      <c r="AY14" s="4">
        <v>0</v>
      </c>
      <c r="AZ14" s="4">
        <v>32.657878612522069</v>
      </c>
      <c r="BA14" s="4">
        <v>0</v>
      </c>
      <c r="BB14" s="4">
        <v>0</v>
      </c>
      <c r="BC14" s="4">
        <v>0</v>
      </c>
      <c r="BD14" s="4">
        <v>67.485737183922879</v>
      </c>
      <c r="BE14" s="4">
        <v>7.3431263458739977</v>
      </c>
      <c r="BF14" s="4">
        <v>180.406820176547</v>
      </c>
      <c r="BG14" s="4">
        <v>2628.3858017333555</v>
      </c>
      <c r="BH14" s="4">
        <v>77.590034312176442</v>
      </c>
      <c r="BI14" s="4">
        <v>0.39430011667974585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5">
        <f t="shared" si="0"/>
        <v>9424.4745255032667</v>
      </c>
      <c r="BP14" s="4">
        <v>856.99750682064359</v>
      </c>
      <c r="BQ14" s="4">
        <v>0</v>
      </c>
      <c r="BR14" s="4">
        <v>345.02949744009175</v>
      </c>
      <c r="BS14" s="4">
        <v>0</v>
      </c>
      <c r="BT14" s="4">
        <v>74.951098569240841</v>
      </c>
      <c r="BU14" s="4">
        <v>8686.884853987518</v>
      </c>
      <c r="BV14" s="4">
        <v>838.3953159012317</v>
      </c>
      <c r="BW14" s="4">
        <v>11900.267494199683</v>
      </c>
      <c r="BX14" s="5">
        <f t="shared" si="1"/>
        <v>32127.000292421675</v>
      </c>
    </row>
    <row r="15" spans="1:76" x14ac:dyDescent="0.2">
      <c r="A15" s="32" t="s">
        <v>69</v>
      </c>
      <c r="B15" s="12"/>
      <c r="C15" s="4">
        <v>7.9138247792806515</v>
      </c>
      <c r="D15" s="4">
        <v>0</v>
      </c>
      <c r="E15" s="4">
        <v>0</v>
      </c>
      <c r="F15" s="4">
        <v>7.0688998220853385</v>
      </c>
      <c r="G15" s="4">
        <v>600.80780529219237</v>
      </c>
      <c r="H15" s="4">
        <v>39.210454921711801</v>
      </c>
      <c r="I15" s="4">
        <v>21.186398564097679</v>
      </c>
      <c r="J15" s="4">
        <v>59.46885155138839</v>
      </c>
      <c r="K15" s="4">
        <v>59.809360296054315</v>
      </c>
      <c r="L15" s="4">
        <v>17.009258309351488</v>
      </c>
      <c r="M15" s="4">
        <v>373.95750819437814</v>
      </c>
      <c r="N15" s="4">
        <v>143.37397201982125</v>
      </c>
      <c r="O15" s="4">
        <v>511.20023518613516</v>
      </c>
      <c r="P15" s="4">
        <v>111.9231889555434</v>
      </c>
      <c r="Q15" s="4">
        <v>48.936085215112683</v>
      </c>
      <c r="R15" s="4">
        <v>99.858944035658368</v>
      </c>
      <c r="S15" s="4">
        <v>17.861548076081828</v>
      </c>
      <c r="T15" s="4">
        <v>64.982430930516742</v>
      </c>
      <c r="U15" s="4">
        <v>100.78582426602145</v>
      </c>
      <c r="V15" s="4">
        <v>320.39559739523872</v>
      </c>
      <c r="W15" s="4">
        <v>9.7585788049133377</v>
      </c>
      <c r="X15" s="4">
        <v>86.727652131170856</v>
      </c>
      <c r="Y15" s="4">
        <v>21.577030441788256</v>
      </c>
      <c r="Z15" s="4">
        <v>0</v>
      </c>
      <c r="AA15" s="4">
        <v>0</v>
      </c>
      <c r="AB15" s="4">
        <v>7.6376197086656665</v>
      </c>
      <c r="AC15" s="4">
        <v>463.07960879316693</v>
      </c>
      <c r="AD15" s="4">
        <v>156.45417622196305</v>
      </c>
      <c r="AE15" s="4">
        <v>459.41134825630155</v>
      </c>
      <c r="AF15" s="4">
        <v>44.246909809161586</v>
      </c>
      <c r="AG15" s="4">
        <v>24.770737221772915</v>
      </c>
      <c r="AH15" s="4">
        <v>0</v>
      </c>
      <c r="AI15" s="4">
        <v>0.9625280852194501</v>
      </c>
      <c r="AJ15" s="4">
        <v>24.133592714963882</v>
      </c>
      <c r="AK15" s="4">
        <v>8.9757335394290719E-2</v>
      </c>
      <c r="AL15" s="4">
        <v>12.707313627195632</v>
      </c>
      <c r="AM15" s="4">
        <v>0.25009858067412477</v>
      </c>
      <c r="AN15" s="4">
        <v>0.47071596623647433</v>
      </c>
      <c r="AO15" s="4">
        <v>0</v>
      </c>
      <c r="AP15" s="4">
        <v>0.62224150401657685</v>
      </c>
      <c r="AQ15" s="4">
        <v>1.4998697389069344</v>
      </c>
      <c r="AR15" s="4">
        <v>0.40235034859846652</v>
      </c>
      <c r="AS15" s="4">
        <v>0.92412501044929896</v>
      </c>
      <c r="AT15" s="4">
        <v>15.301081028224612</v>
      </c>
      <c r="AU15" s="4">
        <v>30.609397541226031</v>
      </c>
      <c r="AV15" s="4">
        <v>3.2752602830472499</v>
      </c>
      <c r="AW15" s="4">
        <v>6.5336812786324163</v>
      </c>
      <c r="AX15" s="4">
        <v>9.4678811250188666</v>
      </c>
      <c r="AY15" s="4">
        <v>0.48224290800627889</v>
      </c>
      <c r="AZ15" s="4">
        <v>4.284166486791511</v>
      </c>
      <c r="BA15" s="4">
        <v>2.10678265659317</v>
      </c>
      <c r="BB15" s="4">
        <v>0.24007386733923081</v>
      </c>
      <c r="BC15" s="4">
        <v>7.8830103467466106E-2</v>
      </c>
      <c r="BD15" s="4">
        <v>53.285362509737212</v>
      </c>
      <c r="BE15" s="4">
        <v>22.821242011825287</v>
      </c>
      <c r="BF15" s="4">
        <v>2.6461792643946977</v>
      </c>
      <c r="BG15" s="4">
        <v>18.728845298249837</v>
      </c>
      <c r="BH15" s="4">
        <v>13.30202306134786</v>
      </c>
      <c r="BI15" s="4">
        <v>0.19782490894624721</v>
      </c>
      <c r="BJ15" s="4">
        <v>1.1885273599569457</v>
      </c>
      <c r="BK15" s="4">
        <v>0.55468339432367275</v>
      </c>
      <c r="BL15" s="4">
        <v>11.731614703599432</v>
      </c>
      <c r="BM15" s="4">
        <v>7.4251514644151033</v>
      </c>
      <c r="BN15" s="4">
        <v>0</v>
      </c>
      <c r="BO15" s="5">
        <f t="shared" si="0"/>
        <v>4125.7372933663701</v>
      </c>
      <c r="BP15" s="4">
        <v>550.08804914541622</v>
      </c>
      <c r="BQ15" s="4">
        <v>0</v>
      </c>
      <c r="BR15" s="4">
        <v>0</v>
      </c>
      <c r="BS15" s="4">
        <v>29.911612909237235</v>
      </c>
      <c r="BT15" s="4">
        <v>29.163924757628038</v>
      </c>
      <c r="BU15" s="4">
        <v>1807.398192964627</v>
      </c>
      <c r="BV15" s="4">
        <v>392.30009228310024</v>
      </c>
      <c r="BW15" s="4">
        <v>625.20111999296751</v>
      </c>
      <c r="BX15" s="5">
        <f t="shared" si="1"/>
        <v>7559.8002854193464</v>
      </c>
    </row>
    <row r="16" spans="1:76" x14ac:dyDescent="0.2">
      <c r="A16" s="32" t="s">
        <v>70</v>
      </c>
      <c r="B16" s="12"/>
      <c r="C16" s="4">
        <v>0.34343232098251902</v>
      </c>
      <c r="D16" s="4">
        <v>0</v>
      </c>
      <c r="E16" s="4">
        <v>0</v>
      </c>
      <c r="F16" s="4">
        <v>2.5326418580884846</v>
      </c>
      <c r="G16" s="4">
        <v>273.7213570035006</v>
      </c>
      <c r="H16" s="4">
        <v>16.377590745723079</v>
      </c>
      <c r="I16" s="4">
        <v>2.7944103098767892</v>
      </c>
      <c r="J16" s="4">
        <v>0</v>
      </c>
      <c r="K16" s="4">
        <v>0</v>
      </c>
      <c r="L16" s="4">
        <v>1.1540841617806259</v>
      </c>
      <c r="M16" s="4">
        <v>31.675365064494279</v>
      </c>
      <c r="N16" s="4">
        <v>66.103086256729952</v>
      </c>
      <c r="O16" s="4">
        <v>27.311586968518878</v>
      </c>
      <c r="P16" s="4">
        <v>438.30105389629097</v>
      </c>
      <c r="Q16" s="4">
        <v>70.724274648435014</v>
      </c>
      <c r="R16" s="4">
        <v>17.421526288542989</v>
      </c>
      <c r="S16" s="4">
        <v>4.6501644502489947</v>
      </c>
      <c r="T16" s="4">
        <v>10.218606511422696</v>
      </c>
      <c r="U16" s="4">
        <v>1.7420004062295562</v>
      </c>
      <c r="V16" s="4">
        <v>67.126563396196445</v>
      </c>
      <c r="W16" s="4">
        <v>0</v>
      </c>
      <c r="X16" s="4">
        <v>6.3538475258226379</v>
      </c>
      <c r="Y16" s="4">
        <v>0.72844790536889592</v>
      </c>
      <c r="Z16" s="4">
        <v>0</v>
      </c>
      <c r="AA16" s="4">
        <v>0</v>
      </c>
      <c r="AB16" s="4">
        <v>0.93971624333968573</v>
      </c>
      <c r="AC16" s="4">
        <v>699.26278883389182</v>
      </c>
      <c r="AD16" s="4">
        <v>82.131941139072651</v>
      </c>
      <c r="AE16" s="4">
        <v>6.6456299359372908</v>
      </c>
      <c r="AF16" s="4">
        <v>0</v>
      </c>
      <c r="AG16" s="4">
        <v>8.8988434994223389E-2</v>
      </c>
      <c r="AH16" s="4">
        <v>0</v>
      </c>
      <c r="AI16" s="4">
        <v>0</v>
      </c>
      <c r="AJ16" s="4">
        <v>0</v>
      </c>
      <c r="AK16" s="4">
        <v>0</v>
      </c>
      <c r="AL16" s="4">
        <v>3.5612531426925771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32.751868169338657</v>
      </c>
      <c r="AU16" s="4">
        <v>69.155229510156133</v>
      </c>
      <c r="AV16" s="4">
        <v>1.5542283397345211</v>
      </c>
      <c r="AW16" s="4">
        <v>6.9431970199266866</v>
      </c>
      <c r="AX16" s="4">
        <v>0.15870362950452033</v>
      </c>
      <c r="AY16" s="4">
        <v>0</v>
      </c>
      <c r="AZ16" s="4">
        <v>6.3520555211007306</v>
      </c>
      <c r="BA16" s="4">
        <v>0</v>
      </c>
      <c r="BB16" s="4">
        <v>0</v>
      </c>
      <c r="BC16" s="4">
        <v>0</v>
      </c>
      <c r="BD16" s="4">
        <v>19.055699864645401</v>
      </c>
      <c r="BE16" s="4">
        <v>1.0071582997072621</v>
      </c>
      <c r="BF16" s="4">
        <v>0</v>
      </c>
      <c r="BG16" s="4">
        <v>0.772392321294878</v>
      </c>
      <c r="BH16" s="4">
        <v>2.6718767558250405E-2</v>
      </c>
      <c r="BI16" s="4">
        <v>0</v>
      </c>
      <c r="BJ16" s="4">
        <v>0</v>
      </c>
      <c r="BK16" s="4">
        <v>0</v>
      </c>
      <c r="BL16" s="4">
        <v>0</v>
      </c>
      <c r="BM16" s="4">
        <v>1.0359455491046401</v>
      </c>
      <c r="BN16" s="4">
        <v>0</v>
      </c>
      <c r="BO16" s="5">
        <f t="shared" si="0"/>
        <v>1970.7235544402533</v>
      </c>
      <c r="BP16" s="4">
        <v>104.14400035265689</v>
      </c>
      <c r="BQ16" s="4">
        <v>0</v>
      </c>
      <c r="BR16" s="4">
        <v>0</v>
      </c>
      <c r="BS16" s="4">
        <v>13.882080985551365</v>
      </c>
      <c r="BT16" s="4">
        <v>43.053688342477031</v>
      </c>
      <c r="BU16" s="4">
        <v>607.66236103479548</v>
      </c>
      <c r="BV16" s="4">
        <v>72.721882320555736</v>
      </c>
      <c r="BW16" s="4">
        <v>141.21221682536793</v>
      </c>
      <c r="BX16" s="5">
        <f t="shared" si="1"/>
        <v>2953.3997843016577</v>
      </c>
    </row>
    <row r="17" spans="1:76" x14ac:dyDescent="0.2">
      <c r="A17" s="32" t="s">
        <v>71</v>
      </c>
      <c r="B17" s="12"/>
      <c r="C17" s="4">
        <v>0</v>
      </c>
      <c r="D17" s="4">
        <v>0</v>
      </c>
      <c r="E17" s="4">
        <v>0</v>
      </c>
      <c r="F17" s="4">
        <v>0</v>
      </c>
      <c r="G17" s="4">
        <v>9.8128501819542464</v>
      </c>
      <c r="H17" s="4">
        <v>0.89508926337145911</v>
      </c>
      <c r="I17" s="4">
        <v>0.64832941883362361</v>
      </c>
      <c r="J17" s="4">
        <v>0</v>
      </c>
      <c r="K17" s="4">
        <v>0</v>
      </c>
      <c r="L17" s="4">
        <v>52.58713535334492</v>
      </c>
      <c r="M17" s="4">
        <v>154.90291854283916</v>
      </c>
      <c r="N17" s="4">
        <v>1.9903099532255433</v>
      </c>
      <c r="O17" s="4">
        <v>48.861291413266549</v>
      </c>
      <c r="P17" s="4">
        <v>99.417926762118668</v>
      </c>
      <c r="Q17" s="4">
        <v>3506.5119706912924</v>
      </c>
      <c r="R17" s="4">
        <v>1662.8052305929705</v>
      </c>
      <c r="S17" s="4">
        <v>26.446542077332587</v>
      </c>
      <c r="T17" s="4">
        <v>262.4198043824041</v>
      </c>
      <c r="U17" s="4">
        <v>359.08991574354758</v>
      </c>
      <c r="V17" s="4">
        <v>113.10629929633483</v>
      </c>
      <c r="W17" s="4">
        <v>43.529356040012409</v>
      </c>
      <c r="X17" s="4">
        <v>50.559754311662608</v>
      </c>
      <c r="Y17" s="4">
        <v>27.794466561633222</v>
      </c>
      <c r="Z17" s="4">
        <v>0</v>
      </c>
      <c r="AA17" s="4">
        <v>0</v>
      </c>
      <c r="AB17" s="4">
        <v>0.29836308779048637</v>
      </c>
      <c r="AC17" s="4">
        <v>501.63904305915912</v>
      </c>
      <c r="AD17" s="4">
        <v>15.423870246822322</v>
      </c>
      <c r="AE17" s="4">
        <v>39.609687780558147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5.5258641259071262E-2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14.717934051894217</v>
      </c>
      <c r="AU17" s="4">
        <v>30.889246784688059</v>
      </c>
      <c r="AV17" s="4">
        <v>0</v>
      </c>
      <c r="AW17" s="4">
        <v>0</v>
      </c>
      <c r="AX17" s="4">
        <v>4.7112818434729239E-2</v>
      </c>
      <c r="AY17" s="4">
        <v>0</v>
      </c>
      <c r="AZ17" s="4">
        <v>0.43610589918115089</v>
      </c>
      <c r="BA17" s="4">
        <v>0</v>
      </c>
      <c r="BB17" s="4">
        <v>0</v>
      </c>
      <c r="BC17" s="4">
        <v>0</v>
      </c>
      <c r="BD17" s="4">
        <v>2.3591703146990857</v>
      </c>
      <c r="BE17" s="4">
        <v>0.25580024212125424</v>
      </c>
      <c r="BF17" s="4">
        <v>0</v>
      </c>
      <c r="BG17" s="4">
        <v>0</v>
      </c>
      <c r="BH17" s="4">
        <v>0</v>
      </c>
      <c r="BI17" s="4">
        <v>0</v>
      </c>
      <c r="BJ17" s="4">
        <v>2.5450932073240787E-2</v>
      </c>
      <c r="BK17" s="4">
        <v>0</v>
      </c>
      <c r="BL17" s="4">
        <v>0</v>
      </c>
      <c r="BM17" s="4">
        <v>0</v>
      </c>
      <c r="BN17" s="4">
        <v>0</v>
      </c>
      <c r="BO17" s="5">
        <f t="shared" si="0"/>
        <v>7027.1362344448253</v>
      </c>
      <c r="BP17" s="4">
        <v>10.120446173422952</v>
      </c>
      <c r="BQ17" s="4">
        <v>0</v>
      </c>
      <c r="BR17" s="4">
        <v>0</v>
      </c>
      <c r="BS17" s="4">
        <v>0</v>
      </c>
      <c r="BT17" s="4">
        <v>6.3916535470166957</v>
      </c>
      <c r="BU17" s="4">
        <v>2012.0740037815442</v>
      </c>
      <c r="BV17" s="4">
        <v>331.81473516238361</v>
      </c>
      <c r="BW17" s="4">
        <v>1428.2636918401342</v>
      </c>
      <c r="BX17" s="5">
        <f t="shared" si="1"/>
        <v>10815.800764949328</v>
      </c>
    </row>
    <row r="18" spans="1:76" x14ac:dyDescent="0.2">
      <c r="A18" s="32" t="s">
        <v>72</v>
      </c>
      <c r="B18" s="12"/>
      <c r="C18" s="4">
        <v>2.4403964818898802</v>
      </c>
      <c r="D18" s="4">
        <v>0</v>
      </c>
      <c r="E18" s="4">
        <v>1.4584697267163886</v>
      </c>
      <c r="F18" s="4">
        <v>3.6614957258707133</v>
      </c>
      <c r="G18" s="4">
        <v>200.38594226799597</v>
      </c>
      <c r="H18" s="4">
        <v>18.63124782540535</v>
      </c>
      <c r="I18" s="4">
        <v>17.402764915453485</v>
      </c>
      <c r="J18" s="4">
        <v>19.958199450330302</v>
      </c>
      <c r="K18" s="4">
        <v>3.7518323436686565</v>
      </c>
      <c r="L18" s="4">
        <v>18.645995856985646</v>
      </c>
      <c r="M18" s="4">
        <v>124.38308678371008</v>
      </c>
      <c r="N18" s="4">
        <v>1.9333542527352694</v>
      </c>
      <c r="O18" s="4">
        <v>42.381805809865384</v>
      </c>
      <c r="P18" s="4">
        <v>67.624137720691991</v>
      </c>
      <c r="Q18" s="4">
        <v>85.367920498970562</v>
      </c>
      <c r="R18" s="4">
        <v>506.0972401543122</v>
      </c>
      <c r="S18" s="4">
        <v>38.303022246624465</v>
      </c>
      <c r="T18" s="4">
        <v>29.918334269595153</v>
      </c>
      <c r="U18" s="4">
        <v>137.7814016843013</v>
      </c>
      <c r="V18" s="4">
        <v>155.84638628370988</v>
      </c>
      <c r="W18" s="4">
        <v>22.801030756182623</v>
      </c>
      <c r="X18" s="4">
        <v>56.678133284065304</v>
      </c>
      <c r="Y18" s="4">
        <v>180.2233092775547</v>
      </c>
      <c r="Z18" s="4">
        <v>0</v>
      </c>
      <c r="AA18" s="4">
        <v>5.9005059378374973</v>
      </c>
      <c r="AB18" s="4">
        <v>1.730959233651028</v>
      </c>
      <c r="AC18" s="4">
        <v>463.79291431761931</v>
      </c>
      <c r="AD18" s="4">
        <v>14.041502098902095</v>
      </c>
      <c r="AE18" s="4">
        <v>41.512738899090451</v>
      </c>
      <c r="AF18" s="4">
        <v>25.759233607057496</v>
      </c>
      <c r="AG18" s="4">
        <v>5.0801741409376175</v>
      </c>
      <c r="AH18" s="4">
        <v>0</v>
      </c>
      <c r="AI18" s="4">
        <v>0.29714387264501985</v>
      </c>
      <c r="AJ18" s="4">
        <v>0</v>
      </c>
      <c r="AK18" s="4">
        <v>0.17871748545338953</v>
      </c>
      <c r="AL18" s="4">
        <v>23.009439856012104</v>
      </c>
      <c r="AM18" s="4">
        <v>0</v>
      </c>
      <c r="AN18" s="4">
        <v>0.11284340415445629</v>
      </c>
      <c r="AO18" s="4">
        <v>8.5203663183677119</v>
      </c>
      <c r="AP18" s="4">
        <v>0</v>
      </c>
      <c r="AQ18" s="4">
        <v>4.9721759336643601</v>
      </c>
      <c r="AR18" s="4">
        <v>2.3216163352483989</v>
      </c>
      <c r="AS18" s="4">
        <v>2.5575162869726684</v>
      </c>
      <c r="AT18" s="4">
        <v>19.898763130594823</v>
      </c>
      <c r="AU18" s="4">
        <v>31.061519764472241</v>
      </c>
      <c r="AV18" s="4">
        <v>0.93076601294192385</v>
      </c>
      <c r="AW18" s="4">
        <v>2.2790838516322842</v>
      </c>
      <c r="AX18" s="4">
        <v>0.40811396419026535</v>
      </c>
      <c r="AY18" s="4">
        <v>1.9387622557758937</v>
      </c>
      <c r="AZ18" s="4">
        <v>4.2975697820480718</v>
      </c>
      <c r="BA18" s="4">
        <v>0.58633515216604981</v>
      </c>
      <c r="BB18" s="4">
        <v>3.3167976697335705E-2</v>
      </c>
      <c r="BC18" s="4">
        <v>0</v>
      </c>
      <c r="BD18" s="4">
        <v>8.9416999454983479</v>
      </c>
      <c r="BE18" s="4">
        <v>47.267927251772406</v>
      </c>
      <c r="BF18" s="4">
        <v>3.3488251645516751</v>
      </c>
      <c r="BG18" s="4">
        <v>10.051417280106104</v>
      </c>
      <c r="BH18" s="4">
        <v>3.2820713757697542</v>
      </c>
      <c r="BI18" s="4">
        <v>0.96201416406734341</v>
      </c>
      <c r="BJ18" s="4">
        <v>0.24060868641633174</v>
      </c>
      <c r="BK18" s="4">
        <v>1.1270595852085337</v>
      </c>
      <c r="BL18" s="4">
        <v>5.9874675779793218</v>
      </c>
      <c r="BM18" s="4">
        <v>2.2837182054820966</v>
      </c>
      <c r="BN18" s="4">
        <v>0</v>
      </c>
      <c r="BO18" s="5">
        <f t="shared" si="0"/>
        <v>2480.3902464716216</v>
      </c>
      <c r="BP18" s="4">
        <v>177.05761713481422</v>
      </c>
      <c r="BQ18" s="4">
        <v>0</v>
      </c>
      <c r="BR18" s="4">
        <v>0</v>
      </c>
      <c r="BS18" s="4">
        <v>1150.437529468411</v>
      </c>
      <c r="BT18" s="4">
        <v>5.1215375240584811</v>
      </c>
      <c r="BU18" s="4">
        <v>1139.3471922291515</v>
      </c>
      <c r="BV18" s="4">
        <v>170.07418964953854</v>
      </c>
      <c r="BW18" s="4">
        <v>466.67162849992366</v>
      </c>
      <c r="BX18" s="5">
        <f t="shared" si="1"/>
        <v>5589.0999409775195</v>
      </c>
    </row>
    <row r="19" spans="1:76" x14ac:dyDescent="0.2">
      <c r="A19" s="32" t="s">
        <v>73</v>
      </c>
      <c r="B19" s="12"/>
      <c r="C19" s="4">
        <v>1.082681627554182</v>
      </c>
      <c r="D19" s="4">
        <v>0</v>
      </c>
      <c r="E19" s="4">
        <v>0</v>
      </c>
      <c r="F19" s="4">
        <v>0</v>
      </c>
      <c r="G19" s="4">
        <v>0.30044402431517242</v>
      </c>
      <c r="H19" s="4">
        <v>2.1753260009802764</v>
      </c>
      <c r="I19" s="4">
        <v>0</v>
      </c>
      <c r="J19" s="4">
        <v>0.18087628628350028</v>
      </c>
      <c r="K19" s="4">
        <v>0.84976105319406281</v>
      </c>
      <c r="L19" s="4">
        <v>10.441008323589566</v>
      </c>
      <c r="M19" s="4">
        <v>53.685767562334149</v>
      </c>
      <c r="N19" s="4">
        <v>58.123887532456365</v>
      </c>
      <c r="O19" s="4">
        <v>0</v>
      </c>
      <c r="P19" s="4">
        <v>0</v>
      </c>
      <c r="Q19" s="4">
        <v>2.501700140185767</v>
      </c>
      <c r="R19" s="4">
        <v>15.076889682099202</v>
      </c>
      <c r="S19" s="4">
        <v>980.49361603354953</v>
      </c>
      <c r="T19" s="4">
        <v>84.460825840035497</v>
      </c>
      <c r="U19" s="4">
        <v>85.352216485360515</v>
      </c>
      <c r="V19" s="4">
        <v>221.53900492794565</v>
      </c>
      <c r="W19" s="4">
        <v>24.928301483026129</v>
      </c>
      <c r="X19" s="4">
        <v>5.6355977879967689</v>
      </c>
      <c r="Y19" s="4">
        <v>24.558693494177991</v>
      </c>
      <c r="Z19" s="4">
        <v>0</v>
      </c>
      <c r="AA19" s="4">
        <v>0.52869481358957116</v>
      </c>
      <c r="AB19" s="4">
        <v>0.53594421111826029</v>
      </c>
      <c r="AC19" s="4">
        <v>347.83369480692159</v>
      </c>
      <c r="AD19" s="4">
        <v>86.57866922061136</v>
      </c>
      <c r="AE19" s="4">
        <v>53.609849550393072</v>
      </c>
      <c r="AF19" s="4">
        <v>38.696392902954059</v>
      </c>
      <c r="AG19" s="4">
        <v>1.5931155867180513</v>
      </c>
      <c r="AH19" s="4">
        <v>0</v>
      </c>
      <c r="AI19" s="4">
        <v>0</v>
      </c>
      <c r="AJ19" s="4">
        <v>17.335263004693473</v>
      </c>
      <c r="AK19" s="4">
        <v>14.066552959984005</v>
      </c>
      <c r="AL19" s="4">
        <v>2.5081210702919998</v>
      </c>
      <c r="AM19" s="4">
        <v>0.22297704688882519</v>
      </c>
      <c r="AN19" s="4">
        <v>31.337323765537271</v>
      </c>
      <c r="AO19" s="4">
        <v>491.14029202329931</v>
      </c>
      <c r="AP19" s="4">
        <v>117.40333085580815</v>
      </c>
      <c r="AQ19" s="4">
        <v>17.997186426948343</v>
      </c>
      <c r="AR19" s="4">
        <v>10.651974205494151</v>
      </c>
      <c r="AS19" s="4">
        <v>37.882909863959469</v>
      </c>
      <c r="AT19" s="4">
        <v>5.0603428090752756</v>
      </c>
      <c r="AU19" s="4">
        <v>0</v>
      </c>
      <c r="AV19" s="4">
        <v>8.4470353573128806E-2</v>
      </c>
      <c r="AW19" s="4">
        <v>46.946059798245479</v>
      </c>
      <c r="AX19" s="4">
        <v>3.5922788995915589</v>
      </c>
      <c r="AY19" s="4">
        <v>24.58702080794378</v>
      </c>
      <c r="AZ19" s="4">
        <v>7.1828964942321321</v>
      </c>
      <c r="BA19" s="4">
        <v>0</v>
      </c>
      <c r="BB19" s="4">
        <v>0</v>
      </c>
      <c r="BC19" s="4">
        <v>0</v>
      </c>
      <c r="BD19" s="4">
        <v>9.9410979156887458E-2</v>
      </c>
      <c r="BE19" s="4">
        <v>50.784635855586828</v>
      </c>
      <c r="BF19" s="4">
        <v>5.8209697566943293</v>
      </c>
      <c r="BG19" s="4">
        <v>35.76662294193023</v>
      </c>
      <c r="BH19" s="4">
        <v>2.2324664467930107</v>
      </c>
      <c r="BI19" s="4">
        <v>0.24162794367758023</v>
      </c>
      <c r="BJ19" s="4">
        <v>0</v>
      </c>
      <c r="BK19" s="4">
        <v>0</v>
      </c>
      <c r="BL19" s="4">
        <v>46.794492215492696</v>
      </c>
      <c r="BM19" s="4">
        <v>0.19818270898250168</v>
      </c>
      <c r="BN19" s="4">
        <v>0</v>
      </c>
      <c r="BO19" s="5">
        <f t="shared" si="0"/>
        <v>3070.7003686112703</v>
      </c>
      <c r="BP19" s="4">
        <v>1239.4685259254502</v>
      </c>
      <c r="BQ19" s="4">
        <v>0</v>
      </c>
      <c r="BR19" s="4">
        <v>0</v>
      </c>
      <c r="BS19" s="4">
        <v>4471.3056155145541</v>
      </c>
      <c r="BT19" s="4">
        <v>2.2302617016626058</v>
      </c>
      <c r="BU19" s="4">
        <v>3884.1542247020589</v>
      </c>
      <c r="BV19" s="4">
        <v>521.86116357980018</v>
      </c>
      <c r="BW19" s="4">
        <v>1918.0792963583099</v>
      </c>
      <c r="BX19" s="5">
        <f t="shared" si="1"/>
        <v>15107.799456393106</v>
      </c>
    </row>
    <row r="20" spans="1:76" x14ac:dyDescent="0.2">
      <c r="A20" s="32" t="s">
        <v>74</v>
      </c>
      <c r="B20" s="12"/>
      <c r="C20" s="4">
        <v>3.3493101924076552</v>
      </c>
      <c r="D20" s="4">
        <v>0</v>
      </c>
      <c r="E20" s="4">
        <v>1.1769620773038807</v>
      </c>
      <c r="F20" s="4">
        <v>0</v>
      </c>
      <c r="G20" s="4">
        <v>0.72341199242997811</v>
      </c>
      <c r="H20" s="4">
        <v>14.642931102074529</v>
      </c>
      <c r="I20" s="4">
        <v>0</v>
      </c>
      <c r="J20" s="4">
        <v>0</v>
      </c>
      <c r="K20" s="4">
        <v>0</v>
      </c>
      <c r="L20" s="4">
        <v>7.0145109594433297</v>
      </c>
      <c r="M20" s="4">
        <v>26.06115356818502</v>
      </c>
      <c r="N20" s="4">
        <v>0</v>
      </c>
      <c r="O20" s="4">
        <v>2.1282630563237874</v>
      </c>
      <c r="P20" s="4">
        <v>0.39613553987132644</v>
      </c>
      <c r="Q20" s="4">
        <v>83.624155766673084</v>
      </c>
      <c r="R20" s="4">
        <v>27.93483097038245</v>
      </c>
      <c r="S20" s="4">
        <v>133.52897033041936</v>
      </c>
      <c r="T20" s="4">
        <v>404.46404409188619</v>
      </c>
      <c r="U20" s="4">
        <v>226.81749380858327</v>
      </c>
      <c r="V20" s="4">
        <v>1278.2675987765806</v>
      </c>
      <c r="W20" s="4">
        <v>1.9491235618170717</v>
      </c>
      <c r="X20" s="4">
        <v>16.569389608868157</v>
      </c>
      <c r="Y20" s="4">
        <v>326.19047651331368</v>
      </c>
      <c r="Z20" s="4">
        <v>0.67237077310839388</v>
      </c>
      <c r="AA20" s="4">
        <v>0</v>
      </c>
      <c r="AB20" s="4">
        <v>0</v>
      </c>
      <c r="AC20" s="4">
        <v>688.26668174798021</v>
      </c>
      <c r="AD20" s="4">
        <v>53.799668462171148</v>
      </c>
      <c r="AE20" s="4">
        <v>116.55525753422017</v>
      </c>
      <c r="AF20" s="4">
        <v>9.5919624120981979</v>
      </c>
      <c r="AG20" s="4">
        <v>2.3309630142184972</v>
      </c>
      <c r="AH20" s="4">
        <v>0</v>
      </c>
      <c r="AI20" s="4">
        <v>0</v>
      </c>
      <c r="AJ20" s="4">
        <v>0.29949545021152268</v>
      </c>
      <c r="AK20" s="4">
        <v>0</v>
      </c>
      <c r="AL20" s="4">
        <v>0</v>
      </c>
      <c r="AM20" s="4">
        <v>0</v>
      </c>
      <c r="AN20" s="4">
        <v>13.005362512887476</v>
      </c>
      <c r="AO20" s="4">
        <v>2.8761859088726767</v>
      </c>
      <c r="AP20" s="4">
        <v>2.3665889803420685</v>
      </c>
      <c r="AQ20" s="4">
        <v>0</v>
      </c>
      <c r="AR20" s="4">
        <v>0</v>
      </c>
      <c r="AS20" s="4">
        <v>0</v>
      </c>
      <c r="AT20" s="4">
        <v>4.8046084655337564</v>
      </c>
      <c r="AU20" s="4">
        <v>7.218877678522615</v>
      </c>
      <c r="AV20" s="4">
        <v>0</v>
      </c>
      <c r="AW20" s="4">
        <v>6.065261221581399</v>
      </c>
      <c r="AX20" s="4">
        <v>0.12982874366118799</v>
      </c>
      <c r="AY20" s="4">
        <v>0</v>
      </c>
      <c r="AZ20" s="4">
        <v>1.5349366207734176</v>
      </c>
      <c r="BA20" s="4">
        <v>1.3869651930019962</v>
      </c>
      <c r="BB20" s="4">
        <v>0</v>
      </c>
      <c r="BC20" s="4">
        <v>0</v>
      </c>
      <c r="BD20" s="4">
        <v>0</v>
      </c>
      <c r="BE20" s="4">
        <v>13.474254861665571</v>
      </c>
      <c r="BF20" s="4">
        <v>0</v>
      </c>
      <c r="BG20" s="4">
        <v>0</v>
      </c>
      <c r="BH20" s="4">
        <v>0.96322752565794056</v>
      </c>
      <c r="BI20" s="4">
        <v>2.5022953834064348</v>
      </c>
      <c r="BJ20" s="4">
        <v>0.18993507382875</v>
      </c>
      <c r="BK20" s="4">
        <v>0.35799398024999451</v>
      </c>
      <c r="BL20" s="4">
        <v>2.6856015292682103</v>
      </c>
      <c r="BM20" s="4">
        <v>1.0886167521886141</v>
      </c>
      <c r="BN20" s="4">
        <v>0</v>
      </c>
      <c r="BO20" s="5">
        <f t="shared" si="0"/>
        <v>3487.0057017420136</v>
      </c>
      <c r="BP20" s="4">
        <v>1279.2393242416938</v>
      </c>
      <c r="BQ20" s="4">
        <v>0</v>
      </c>
      <c r="BR20" s="4">
        <v>0</v>
      </c>
      <c r="BS20" s="4">
        <v>1402.7935560954622</v>
      </c>
      <c r="BT20" s="4">
        <v>47.808665600541246</v>
      </c>
      <c r="BU20" s="4">
        <v>1739.6263652993621</v>
      </c>
      <c r="BV20" s="4">
        <v>274.64463061120603</v>
      </c>
      <c r="BW20" s="4">
        <v>800.48113035668666</v>
      </c>
      <c r="BX20" s="5">
        <f t="shared" si="1"/>
        <v>9031.5993739469668</v>
      </c>
    </row>
    <row r="21" spans="1:76" x14ac:dyDescent="0.2">
      <c r="A21" s="32" t="s">
        <v>75</v>
      </c>
      <c r="B21" s="12"/>
      <c r="C21" s="4">
        <v>7.8017532071415214</v>
      </c>
      <c r="D21" s="4">
        <v>22.582993066731415</v>
      </c>
      <c r="E21" s="4">
        <v>0.77898563120198172</v>
      </c>
      <c r="F21" s="4">
        <v>0</v>
      </c>
      <c r="G21" s="4">
        <v>0.44529417525693021</v>
      </c>
      <c r="H21" s="4">
        <v>0</v>
      </c>
      <c r="I21" s="4">
        <v>0.29853821022846061</v>
      </c>
      <c r="J21" s="4">
        <v>0</v>
      </c>
      <c r="K21" s="4">
        <v>0</v>
      </c>
      <c r="L21" s="4">
        <v>29.527202483372012</v>
      </c>
      <c r="M21" s="4">
        <v>112.28924409439722</v>
      </c>
      <c r="N21" s="4">
        <v>3.0228631062303872</v>
      </c>
      <c r="O21" s="4">
        <v>84.000511269348848</v>
      </c>
      <c r="P21" s="4">
        <v>2.8960376658162841</v>
      </c>
      <c r="Q21" s="4">
        <v>28.117317031745362</v>
      </c>
      <c r="R21" s="4">
        <v>63.621296625273274</v>
      </c>
      <c r="S21" s="4">
        <v>57.140317068959547</v>
      </c>
      <c r="T21" s="4">
        <v>3.5704459181071115</v>
      </c>
      <c r="U21" s="4">
        <v>1686.346119196071</v>
      </c>
      <c r="V21" s="4">
        <v>393.9960182834883</v>
      </c>
      <c r="W21" s="4">
        <v>2.4601634775252279</v>
      </c>
      <c r="X21" s="4">
        <v>0</v>
      </c>
      <c r="Y21" s="4">
        <v>519.23473323775579</v>
      </c>
      <c r="Z21" s="4">
        <v>0</v>
      </c>
      <c r="AA21" s="4">
        <v>0</v>
      </c>
      <c r="AB21" s="4">
        <v>1.5063064508348774</v>
      </c>
      <c r="AC21" s="4">
        <v>838.955895860949</v>
      </c>
      <c r="AD21" s="4">
        <v>68.59546077740778</v>
      </c>
      <c r="AE21" s="4">
        <v>26.437906828657809</v>
      </c>
      <c r="AF21" s="4">
        <v>12.169021992962721</v>
      </c>
      <c r="AG21" s="4">
        <v>0.79148880581198866</v>
      </c>
      <c r="AH21" s="4">
        <v>0</v>
      </c>
      <c r="AI21" s="4">
        <v>5.7603502667349524E-2</v>
      </c>
      <c r="AJ21" s="4">
        <v>68.629534612374442</v>
      </c>
      <c r="AK21" s="4">
        <v>10.670158876209996</v>
      </c>
      <c r="AL21" s="4">
        <v>0.14541235403720765</v>
      </c>
      <c r="AM21" s="4">
        <v>0</v>
      </c>
      <c r="AN21" s="4">
        <v>8.6405254001024279E-2</v>
      </c>
      <c r="AO21" s="4">
        <v>27.58423601289233</v>
      </c>
      <c r="AP21" s="4">
        <v>0</v>
      </c>
      <c r="AQ21" s="4">
        <v>1.0244404271930088</v>
      </c>
      <c r="AR21" s="4">
        <v>1.1901528383236415</v>
      </c>
      <c r="AS21" s="4">
        <v>0</v>
      </c>
      <c r="AT21" s="4">
        <v>17.6738083216215</v>
      </c>
      <c r="AU21" s="4">
        <v>34.01644378690785</v>
      </c>
      <c r="AV21" s="4">
        <v>8.6495342867230207E-2</v>
      </c>
      <c r="AW21" s="4">
        <v>6.0992024442154733</v>
      </c>
      <c r="AX21" s="4">
        <v>81.198785294527681</v>
      </c>
      <c r="AY21" s="4">
        <v>0</v>
      </c>
      <c r="AZ21" s="4">
        <v>0</v>
      </c>
      <c r="BA21" s="4">
        <v>7.5645778107087622</v>
      </c>
      <c r="BB21" s="4">
        <v>0.2467087339645444</v>
      </c>
      <c r="BC21" s="4">
        <v>0</v>
      </c>
      <c r="BD21" s="4">
        <v>6.4113957755967199</v>
      </c>
      <c r="BE21" s="4">
        <v>20.63012928891148</v>
      </c>
      <c r="BF21" s="4">
        <v>0</v>
      </c>
      <c r="BG21" s="4">
        <v>20.409194568334581</v>
      </c>
      <c r="BH21" s="4">
        <v>0.6641792181391416</v>
      </c>
      <c r="BI21" s="4">
        <v>0</v>
      </c>
      <c r="BJ21" s="4">
        <v>0</v>
      </c>
      <c r="BK21" s="4">
        <v>0.69028864622771202</v>
      </c>
      <c r="BL21" s="4">
        <v>9.9568984553974144E-2</v>
      </c>
      <c r="BM21" s="4">
        <v>5.4379756664335283E-2</v>
      </c>
      <c r="BN21" s="4">
        <v>0</v>
      </c>
      <c r="BO21" s="5">
        <f t="shared" si="0"/>
        <v>4271.8190163162162</v>
      </c>
      <c r="BP21" s="4">
        <v>102.73103418043272</v>
      </c>
      <c r="BQ21" s="4">
        <v>0</v>
      </c>
      <c r="BR21" s="4">
        <v>0</v>
      </c>
      <c r="BS21" s="4">
        <v>4271.4984978551365</v>
      </c>
      <c r="BT21" s="4">
        <v>5.4947452340128518</v>
      </c>
      <c r="BU21" s="4">
        <v>3947.7102526911467</v>
      </c>
      <c r="BV21" s="4">
        <v>889.91155506284338</v>
      </c>
      <c r="BW21" s="4">
        <v>2344.7346933230274</v>
      </c>
      <c r="BX21" s="5">
        <f t="shared" si="1"/>
        <v>15833.899794662815</v>
      </c>
    </row>
    <row r="22" spans="1:76" x14ac:dyDescent="0.2">
      <c r="A22" s="32" t="s">
        <v>76</v>
      </c>
      <c r="B22" s="12"/>
      <c r="C22" s="4">
        <v>0.51493957931455314</v>
      </c>
      <c r="D22" s="4">
        <v>0</v>
      </c>
      <c r="E22" s="4">
        <v>0</v>
      </c>
      <c r="F22" s="4">
        <v>0</v>
      </c>
      <c r="G22" s="4">
        <v>0.27297866100051443</v>
      </c>
      <c r="H22" s="4">
        <v>0</v>
      </c>
      <c r="I22" s="4">
        <v>0</v>
      </c>
      <c r="J22" s="4">
        <v>0</v>
      </c>
      <c r="K22" s="4">
        <v>0</v>
      </c>
      <c r="L22" s="4">
        <v>7.4562773773559243E-2</v>
      </c>
      <c r="M22" s="4">
        <v>3.8357360599959796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0.39867183412893709</v>
      </c>
      <c r="U22" s="4">
        <v>2.2349145383630939</v>
      </c>
      <c r="V22" s="4">
        <v>5313.0954289426991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20.360773609813265</v>
      </c>
      <c r="AD22" s="4">
        <v>653.70824403193058</v>
      </c>
      <c r="AE22" s="4">
        <v>4.0188925521220842</v>
      </c>
      <c r="AF22" s="4">
        <v>0</v>
      </c>
      <c r="AG22" s="4">
        <v>60.71123768859578</v>
      </c>
      <c r="AH22" s="4">
        <v>0</v>
      </c>
      <c r="AI22" s="4">
        <v>0</v>
      </c>
      <c r="AJ22" s="4">
        <v>29.706109781244702</v>
      </c>
      <c r="AK22" s="4">
        <v>24.906749006424914</v>
      </c>
      <c r="AL22" s="4">
        <v>0</v>
      </c>
      <c r="AM22" s="4">
        <v>0</v>
      </c>
      <c r="AN22" s="4">
        <v>5.8258200889898708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0.55263826708240438</v>
      </c>
      <c r="AX22" s="4">
        <v>5.4967766832550391E-2</v>
      </c>
      <c r="AY22" s="4">
        <v>0</v>
      </c>
      <c r="AZ22" s="4">
        <v>0</v>
      </c>
      <c r="BA22" s="4">
        <v>36.426838651057011</v>
      </c>
      <c r="BB22" s="4">
        <v>0</v>
      </c>
      <c r="BC22" s="4">
        <v>0</v>
      </c>
      <c r="BD22" s="4">
        <v>1.582826191768413</v>
      </c>
      <c r="BE22" s="4">
        <v>5.605106890196681</v>
      </c>
      <c r="BF22" s="4">
        <v>0</v>
      </c>
      <c r="BG22" s="4">
        <v>13.204026905584469</v>
      </c>
      <c r="BH22" s="4">
        <v>1.7683751357890756</v>
      </c>
      <c r="BI22" s="4">
        <v>0</v>
      </c>
      <c r="BJ22" s="4">
        <v>0</v>
      </c>
      <c r="BK22" s="4">
        <v>0</v>
      </c>
      <c r="BL22" s="4">
        <v>0</v>
      </c>
      <c r="BM22" s="4">
        <v>2.0878397231839552</v>
      </c>
      <c r="BN22" s="4">
        <v>0</v>
      </c>
      <c r="BO22" s="5">
        <f t="shared" si="0"/>
        <v>6180.9476786798914</v>
      </c>
      <c r="BP22" s="4">
        <v>3676.2169369584294</v>
      </c>
      <c r="BQ22" s="4">
        <v>0</v>
      </c>
      <c r="BR22" s="4">
        <v>0</v>
      </c>
      <c r="BS22" s="4">
        <v>5845.5744007636486</v>
      </c>
      <c r="BT22" s="4">
        <v>13.738900844405455</v>
      </c>
      <c r="BU22" s="4">
        <v>10189.612105923325</v>
      </c>
      <c r="BV22" s="4">
        <v>2915.2921706631032</v>
      </c>
      <c r="BW22" s="4">
        <v>4147.4182472946868</v>
      </c>
      <c r="BX22" s="5">
        <f t="shared" si="1"/>
        <v>32968.800441127489</v>
      </c>
    </row>
    <row r="23" spans="1:76" x14ac:dyDescent="0.2">
      <c r="A23" s="32" t="s">
        <v>77</v>
      </c>
      <c r="B23" s="12"/>
      <c r="C23" s="4">
        <v>0</v>
      </c>
      <c r="D23" s="4">
        <v>0</v>
      </c>
      <c r="E23" s="4">
        <v>1.4660444464648565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0.29491033413269946</v>
      </c>
      <c r="M23" s="4">
        <v>1.021139167174308</v>
      </c>
      <c r="N23" s="4">
        <v>0</v>
      </c>
      <c r="O23" s="4">
        <v>0</v>
      </c>
      <c r="P23" s="4">
        <v>0</v>
      </c>
      <c r="Q23" s="4">
        <v>0</v>
      </c>
      <c r="R23" s="4">
        <v>9.4196040870888606E-2</v>
      </c>
      <c r="S23" s="4">
        <v>2.5176196208043033</v>
      </c>
      <c r="T23" s="4">
        <v>1.3</v>
      </c>
      <c r="U23" s="4">
        <v>9.6765511472738264E-2</v>
      </c>
      <c r="V23" s="4">
        <v>5.0278525841207484</v>
      </c>
      <c r="W23" s="4">
        <v>172.38532915411099</v>
      </c>
      <c r="X23" s="4">
        <v>0.29029322302308808</v>
      </c>
      <c r="Y23" s="4">
        <v>126.7648382450991</v>
      </c>
      <c r="Z23" s="4">
        <v>0</v>
      </c>
      <c r="AA23" s="4">
        <v>0</v>
      </c>
      <c r="AB23" s="4">
        <v>0</v>
      </c>
      <c r="AC23" s="4">
        <v>0.30316148668690046</v>
      </c>
      <c r="AD23" s="4">
        <v>0.58070873107068799</v>
      </c>
      <c r="AE23" s="4">
        <v>0</v>
      </c>
      <c r="AF23" s="4">
        <v>0</v>
      </c>
      <c r="AG23" s="4">
        <v>15.835346079201678</v>
      </c>
      <c r="AH23" s="4">
        <v>0</v>
      </c>
      <c r="AI23" s="4">
        <v>0</v>
      </c>
      <c r="AJ23" s="4">
        <v>91.791847010079536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3.5689799192804501</v>
      </c>
      <c r="BA23" s="4">
        <v>0</v>
      </c>
      <c r="BB23" s="4">
        <v>0</v>
      </c>
      <c r="BC23" s="4">
        <v>0</v>
      </c>
      <c r="BD23" s="4">
        <v>0</v>
      </c>
      <c r="BE23" s="4">
        <v>58.76133719009114</v>
      </c>
      <c r="BF23" s="4">
        <v>0</v>
      </c>
      <c r="BG23" s="4">
        <v>0.84871213256713074</v>
      </c>
      <c r="BH23" s="4">
        <v>6.1523429966095139E-2</v>
      </c>
      <c r="BI23" s="4">
        <v>0</v>
      </c>
      <c r="BJ23" s="4">
        <v>0</v>
      </c>
      <c r="BK23" s="4">
        <v>0.60657727631579772</v>
      </c>
      <c r="BL23" s="4">
        <v>0</v>
      </c>
      <c r="BM23" s="4">
        <v>0</v>
      </c>
      <c r="BN23" s="4">
        <v>0</v>
      </c>
      <c r="BO23" s="5">
        <f t="shared" si="0"/>
        <v>483.61718158253314</v>
      </c>
      <c r="BP23" s="4">
        <v>553.75105265142759</v>
      </c>
      <c r="BQ23" s="4">
        <v>0</v>
      </c>
      <c r="BR23" s="4">
        <v>0</v>
      </c>
      <c r="BS23" s="4">
        <v>641.00076322812799</v>
      </c>
      <c r="BT23" s="4">
        <v>0.28193162432016472</v>
      </c>
      <c r="BU23" s="4">
        <v>472.48455630256069</v>
      </c>
      <c r="BV23" s="4">
        <v>27.447629230380887</v>
      </c>
      <c r="BW23" s="4">
        <v>445.01622612630194</v>
      </c>
      <c r="BX23" s="5">
        <f t="shared" si="1"/>
        <v>2623.5993407456526</v>
      </c>
    </row>
    <row r="24" spans="1:76" x14ac:dyDescent="0.2">
      <c r="A24" s="32" t="s">
        <v>89</v>
      </c>
      <c r="B24" s="12"/>
      <c r="C24" s="4">
        <v>0.477555340479417</v>
      </c>
      <c r="D24" s="4">
        <v>0</v>
      </c>
      <c r="E24" s="4">
        <v>0</v>
      </c>
      <c r="F24" s="4">
        <v>0</v>
      </c>
      <c r="G24" s="4">
        <v>4.440147062794491</v>
      </c>
      <c r="H24" s="4">
        <v>3.5894906072525492</v>
      </c>
      <c r="I24" s="4">
        <v>9.4891173836321313E-2</v>
      </c>
      <c r="J24" s="4">
        <v>0.18978234767264263</v>
      </c>
      <c r="K24" s="4">
        <v>0</v>
      </c>
      <c r="L24" s="4">
        <v>6.1613643528558129</v>
      </c>
      <c r="M24" s="4">
        <v>14.438760323518984</v>
      </c>
      <c r="N24" s="4">
        <v>53.294045372233668</v>
      </c>
      <c r="O24" s="4">
        <v>0.66423821685424911</v>
      </c>
      <c r="P24" s="4">
        <v>2.1379826362438319</v>
      </c>
      <c r="Q24" s="4">
        <v>2.8318762448910184</v>
      </c>
      <c r="R24" s="4">
        <v>1.8497966591296851</v>
      </c>
      <c r="S24" s="4">
        <v>1.6416968170352004</v>
      </c>
      <c r="T24" s="4">
        <v>0</v>
      </c>
      <c r="U24" s="4">
        <v>3.1789825191228296</v>
      </c>
      <c r="V24" s="4">
        <v>42.453155940516297</v>
      </c>
      <c r="W24" s="4">
        <v>1.889345909083193</v>
      </c>
      <c r="X24" s="4">
        <v>128.1892546251992</v>
      </c>
      <c r="Y24" s="4">
        <v>0</v>
      </c>
      <c r="Z24" s="4">
        <v>0</v>
      </c>
      <c r="AA24" s="4">
        <v>16.156360613390458</v>
      </c>
      <c r="AB24" s="4">
        <v>0.89110181753133144</v>
      </c>
      <c r="AC24" s="4">
        <v>83.784741741012226</v>
      </c>
      <c r="AD24" s="4">
        <v>12.384453139611241</v>
      </c>
      <c r="AE24" s="4">
        <v>41.481529766606513</v>
      </c>
      <c r="AF24" s="4">
        <v>24.926825799214885</v>
      </c>
      <c r="AG24" s="4">
        <v>12.196484791994125</v>
      </c>
      <c r="AH24" s="4">
        <v>0</v>
      </c>
      <c r="AI24" s="4">
        <v>0</v>
      </c>
      <c r="AJ24" s="4">
        <v>3.9294619634110708</v>
      </c>
      <c r="AK24" s="4">
        <v>2.615597704313247</v>
      </c>
      <c r="AL24" s="4">
        <v>5.9432756847812946</v>
      </c>
      <c r="AM24" s="4">
        <v>3.6419996836896344</v>
      </c>
      <c r="AN24" s="4">
        <v>0.12542730840062752</v>
      </c>
      <c r="AO24" s="4">
        <v>0</v>
      </c>
      <c r="AP24" s="4">
        <v>0.78150270581048376</v>
      </c>
      <c r="AQ24" s="4">
        <v>1.5904072240070466</v>
      </c>
      <c r="AR24" s="4">
        <v>0.81051556846331474</v>
      </c>
      <c r="AS24" s="4">
        <v>0.12990359200386059</v>
      </c>
      <c r="AT24" s="4">
        <v>20.444660261494949</v>
      </c>
      <c r="AU24" s="4">
        <v>0</v>
      </c>
      <c r="AV24" s="4">
        <v>8.30322831489344</v>
      </c>
      <c r="AW24" s="4">
        <v>4.3054940088957059</v>
      </c>
      <c r="AX24" s="4">
        <v>28.324954844953172</v>
      </c>
      <c r="AY24" s="4">
        <v>1.1795646953452854</v>
      </c>
      <c r="AZ24" s="4">
        <v>29.620911891091161</v>
      </c>
      <c r="BA24" s="4">
        <v>10.402210706983007</v>
      </c>
      <c r="BB24" s="4">
        <v>0.21813731308319406</v>
      </c>
      <c r="BC24" s="4">
        <v>0</v>
      </c>
      <c r="BD24" s="4">
        <v>13.937785241823546</v>
      </c>
      <c r="BE24" s="4">
        <v>15.12158220367084</v>
      </c>
      <c r="BF24" s="4">
        <v>7.9849077569663613</v>
      </c>
      <c r="BG24" s="4">
        <v>760.00540117299238</v>
      </c>
      <c r="BH24" s="4">
        <v>71.13424106329424</v>
      </c>
      <c r="BI24" s="4">
        <v>0.78595563092015119</v>
      </c>
      <c r="BJ24" s="4">
        <v>39.91276341203379</v>
      </c>
      <c r="BK24" s="4">
        <v>2.0516142663930688</v>
      </c>
      <c r="BL24" s="4">
        <v>0</v>
      </c>
      <c r="BM24" s="4">
        <v>19.034323974247059</v>
      </c>
      <c r="BN24" s="4">
        <v>0</v>
      </c>
      <c r="BO24" s="5">
        <f t="shared" si="0"/>
        <v>1511.6796920120423</v>
      </c>
      <c r="BP24" s="4">
        <v>2263.960679047058</v>
      </c>
      <c r="BQ24" s="4">
        <v>0</v>
      </c>
      <c r="BR24" s="4">
        <v>246.04063051769361</v>
      </c>
      <c r="BS24" s="4">
        <v>1239.1870826016318</v>
      </c>
      <c r="BT24" s="4">
        <v>71.747959282249752</v>
      </c>
      <c r="BU24" s="4">
        <v>3067.2477493688648</v>
      </c>
      <c r="BV24" s="4">
        <v>355.10064018370616</v>
      </c>
      <c r="BW24" s="4">
        <v>3396.7360189480155</v>
      </c>
      <c r="BX24" s="5">
        <f t="shared" si="1"/>
        <v>12151.70045196126</v>
      </c>
    </row>
    <row r="25" spans="1:76" x14ac:dyDescent="0.2">
      <c r="A25" s="32" t="s">
        <v>78</v>
      </c>
      <c r="B25" s="12"/>
      <c r="C25" s="4">
        <v>2.1743713458909437</v>
      </c>
      <c r="D25" s="4">
        <v>0.31063299087547225</v>
      </c>
      <c r="E25" s="4">
        <v>4.6552279625582706E-3</v>
      </c>
      <c r="F25" s="4">
        <v>1.8968604449061335</v>
      </c>
      <c r="G25" s="4">
        <v>50.634175035729115</v>
      </c>
      <c r="H25" s="4">
        <v>4.1275975308309309</v>
      </c>
      <c r="I25" s="4">
        <v>9.7657655170888198</v>
      </c>
      <c r="J25" s="4">
        <v>29.740063344913324</v>
      </c>
      <c r="K25" s="4">
        <v>1.8025685054898923</v>
      </c>
      <c r="L25" s="4">
        <v>2.9678323865123186</v>
      </c>
      <c r="M25" s="4">
        <v>13.466471891846945</v>
      </c>
      <c r="N25" s="4">
        <v>0.76617493684359128</v>
      </c>
      <c r="O25" s="4">
        <v>4.3070025283946789</v>
      </c>
      <c r="P25" s="4">
        <v>10.974941602970743</v>
      </c>
      <c r="Q25" s="4">
        <v>30.349345867681826</v>
      </c>
      <c r="R25" s="4">
        <v>12.031060369629675</v>
      </c>
      <c r="S25" s="4">
        <v>0.1440349602101319</v>
      </c>
      <c r="T25" s="4">
        <v>5.8279173893235239</v>
      </c>
      <c r="U25" s="4">
        <v>20.128607389978107</v>
      </c>
      <c r="V25" s="4">
        <v>6.9317791853372182</v>
      </c>
      <c r="W25" s="4">
        <v>1.5537099416567679</v>
      </c>
      <c r="X25" s="4">
        <v>4.4272891885346199</v>
      </c>
      <c r="Y25" s="4">
        <v>54.260654653135965</v>
      </c>
      <c r="Z25" s="4">
        <v>18.04100381623341</v>
      </c>
      <c r="AA25" s="4">
        <v>3.6595393250054662</v>
      </c>
      <c r="AB25" s="4">
        <v>13.433210463214063</v>
      </c>
      <c r="AC25" s="4">
        <v>24.207724414109261</v>
      </c>
      <c r="AD25" s="4">
        <v>23.860659148980776</v>
      </c>
      <c r="AE25" s="4">
        <v>53.86456823274429</v>
      </c>
      <c r="AF25" s="4">
        <v>12.975360953093572</v>
      </c>
      <c r="AG25" s="4">
        <v>57.069091041149314</v>
      </c>
      <c r="AH25" s="4">
        <v>1.858815411721725</v>
      </c>
      <c r="AI25" s="4">
        <v>143.64060599465623</v>
      </c>
      <c r="AJ25" s="4">
        <v>13.910239938229774</v>
      </c>
      <c r="AK25" s="4">
        <v>5.7509102452739542</v>
      </c>
      <c r="AL25" s="4">
        <v>2.9810695247228165</v>
      </c>
      <c r="AM25" s="4">
        <v>0.89153440716456045</v>
      </c>
      <c r="AN25" s="4">
        <v>1.7520734095631598</v>
      </c>
      <c r="AO25" s="4">
        <v>6.0319188268745032</v>
      </c>
      <c r="AP25" s="4">
        <v>0.75640934952374361</v>
      </c>
      <c r="AQ25" s="4">
        <v>2.4596579597332659E-2</v>
      </c>
      <c r="AR25" s="4">
        <v>6.7376208207259272E-2</v>
      </c>
      <c r="AS25" s="4">
        <v>1.899000959463628E-2</v>
      </c>
      <c r="AT25" s="4">
        <v>0.10855326033455807</v>
      </c>
      <c r="AU25" s="4">
        <v>0</v>
      </c>
      <c r="AV25" s="4">
        <v>1.6412572075936178</v>
      </c>
      <c r="AW25" s="4">
        <v>1.7669761468597147</v>
      </c>
      <c r="AX25" s="4">
        <v>7.3964298217560955</v>
      </c>
      <c r="AY25" s="4">
        <v>1.0717719098168028E-2</v>
      </c>
      <c r="AZ25" s="4">
        <v>0.86683787094032061</v>
      </c>
      <c r="BA25" s="4">
        <v>29.206998430438308</v>
      </c>
      <c r="BB25" s="4">
        <v>2.8203087557627583E-4</v>
      </c>
      <c r="BC25" s="4">
        <v>8.3420880669750271E-6</v>
      </c>
      <c r="BD25" s="4">
        <v>0.75676624563952388</v>
      </c>
      <c r="BE25" s="4">
        <v>21.966937596317084</v>
      </c>
      <c r="BF25" s="4">
        <v>1.3778939530191643</v>
      </c>
      <c r="BG25" s="4">
        <v>3.6352829297641889</v>
      </c>
      <c r="BH25" s="4">
        <v>44.03730000311252</v>
      </c>
      <c r="BI25" s="4">
        <v>4.1716346696003228</v>
      </c>
      <c r="BJ25" s="4">
        <v>2.646509797824887</v>
      </c>
      <c r="BK25" s="4">
        <v>1.3625699412643199E-4</v>
      </c>
      <c r="BL25" s="4">
        <v>1.9372453523461759</v>
      </c>
      <c r="BM25" s="4">
        <v>35.382951425394758</v>
      </c>
      <c r="BN25" s="4">
        <v>0</v>
      </c>
      <c r="BO25" s="5">
        <f t="shared" si="0"/>
        <v>810.29992859540016</v>
      </c>
      <c r="BP25" s="4">
        <v>0</v>
      </c>
      <c r="BQ25" s="4">
        <v>0</v>
      </c>
      <c r="BR25" s="4">
        <v>0</v>
      </c>
      <c r="BS25" s="4">
        <v>0</v>
      </c>
      <c r="BT25" s="4">
        <v>0</v>
      </c>
      <c r="BU25" s="4">
        <v>0</v>
      </c>
      <c r="BV25" s="4">
        <v>0</v>
      </c>
      <c r="BW25" s="4">
        <v>0</v>
      </c>
      <c r="BX25" s="5">
        <f t="shared" si="1"/>
        <v>810.29992859540016</v>
      </c>
    </row>
    <row r="26" spans="1:76" x14ac:dyDescent="0.2">
      <c r="A26" s="32" t="s">
        <v>79</v>
      </c>
      <c r="B26" s="12"/>
      <c r="C26" s="4">
        <v>39.430146804813894</v>
      </c>
      <c r="D26" s="4">
        <v>0</v>
      </c>
      <c r="E26" s="4">
        <v>0</v>
      </c>
      <c r="F26" s="4">
        <v>3.2143848154497654</v>
      </c>
      <c r="G26" s="4">
        <v>70.270069102338354</v>
      </c>
      <c r="H26" s="4">
        <v>6.9183971822972623</v>
      </c>
      <c r="I26" s="4">
        <v>3.6112919475765537</v>
      </c>
      <c r="J26" s="4">
        <v>15.901339244659489</v>
      </c>
      <c r="K26" s="4">
        <v>1.654264167949973</v>
      </c>
      <c r="L26" s="4">
        <v>44.233652762942917</v>
      </c>
      <c r="M26" s="4">
        <v>133.55665128229975</v>
      </c>
      <c r="N26" s="4">
        <v>13.441012089853917</v>
      </c>
      <c r="O26" s="4">
        <v>11.396694439345694</v>
      </c>
      <c r="P26" s="4">
        <v>50.459449227323063</v>
      </c>
      <c r="Q26" s="4">
        <v>67.936179589608315</v>
      </c>
      <c r="R26" s="4">
        <v>10.825953821519915</v>
      </c>
      <c r="S26" s="4">
        <v>1.2132473654908418</v>
      </c>
      <c r="T26" s="4">
        <v>1.0052675046251089</v>
      </c>
      <c r="U26" s="4">
        <v>4.5228938957092026</v>
      </c>
      <c r="V26" s="4">
        <v>3.9419278377162761</v>
      </c>
      <c r="W26" s="4">
        <v>0.62639064149082824</v>
      </c>
      <c r="X26" s="4">
        <v>2.2379136451569908</v>
      </c>
      <c r="Y26" s="4">
        <v>1.9148170640608542</v>
      </c>
      <c r="Z26" s="4">
        <v>820.9314530446585</v>
      </c>
      <c r="AA26" s="4">
        <v>2.5088220241558892</v>
      </c>
      <c r="AB26" s="4">
        <v>4.2290529488408533</v>
      </c>
      <c r="AC26" s="4">
        <v>6.6345129633074951</v>
      </c>
      <c r="AD26" s="4">
        <v>4.7591168663865542</v>
      </c>
      <c r="AE26" s="4">
        <v>13.802074686006643</v>
      </c>
      <c r="AF26" s="4">
        <v>11.073857917978959</v>
      </c>
      <c r="AG26" s="4">
        <v>7.6338818001183109</v>
      </c>
      <c r="AH26" s="4">
        <v>0.51595567834826495</v>
      </c>
      <c r="AI26" s="4">
        <v>0.26647484516112341</v>
      </c>
      <c r="AJ26" s="4">
        <v>15.109567777127033</v>
      </c>
      <c r="AK26" s="4">
        <v>0.92739481587244965</v>
      </c>
      <c r="AL26" s="4">
        <v>10.734719210628722</v>
      </c>
      <c r="AM26" s="4">
        <v>0.37499638448297368</v>
      </c>
      <c r="AN26" s="4">
        <v>0.65289743959837954</v>
      </c>
      <c r="AO26" s="4">
        <v>2.1388712839395598</v>
      </c>
      <c r="AP26" s="4">
        <v>2.7436421772270094</v>
      </c>
      <c r="AQ26" s="4">
        <v>1.6188332765698832</v>
      </c>
      <c r="AR26" s="4">
        <v>0.29673012346400129</v>
      </c>
      <c r="AS26" s="4">
        <v>6.8783630846162307</v>
      </c>
      <c r="AT26" s="4">
        <v>61.721869410021782</v>
      </c>
      <c r="AU26" s="4">
        <v>0</v>
      </c>
      <c r="AV26" s="4">
        <v>5.2413134317569261</v>
      </c>
      <c r="AW26" s="4">
        <v>2.1432395487926374</v>
      </c>
      <c r="AX26" s="4">
        <v>3.847059274557953</v>
      </c>
      <c r="AY26" s="4">
        <v>0.43407670796503162</v>
      </c>
      <c r="AZ26" s="4">
        <v>0.41411313838032671</v>
      </c>
      <c r="BA26" s="4">
        <v>4.1517158727682517</v>
      </c>
      <c r="BB26" s="4">
        <v>0.5019328562941513</v>
      </c>
      <c r="BC26" s="4">
        <v>4.2316375711824616E-2</v>
      </c>
      <c r="BD26" s="4">
        <v>1.9024623765663045</v>
      </c>
      <c r="BE26" s="4">
        <v>23.357132993722939</v>
      </c>
      <c r="BF26" s="4">
        <v>16.928620480067021</v>
      </c>
      <c r="BG26" s="4">
        <v>11.214764147905637</v>
      </c>
      <c r="BH26" s="4">
        <v>19.23917495684934</v>
      </c>
      <c r="BI26" s="4">
        <v>1.1310293615267899</v>
      </c>
      <c r="BJ26" s="4">
        <v>3.2824162427388144</v>
      </c>
      <c r="BK26" s="4">
        <v>2.6425331808020163</v>
      </c>
      <c r="BL26" s="4">
        <v>0.2452551997443139</v>
      </c>
      <c r="BM26" s="4">
        <v>5.8489311384116451</v>
      </c>
      <c r="BN26" s="4">
        <v>0</v>
      </c>
      <c r="BO26" s="5">
        <f t="shared" si="0"/>
        <v>1566.4331194753022</v>
      </c>
      <c r="BP26" s="4">
        <v>861.18558133034469</v>
      </c>
      <c r="BQ26" s="4">
        <v>0</v>
      </c>
      <c r="BR26" s="4">
        <v>128.01281037004992</v>
      </c>
      <c r="BS26" s="4">
        <v>0</v>
      </c>
      <c r="BT26" s="4">
        <v>0</v>
      </c>
      <c r="BU26" s="4">
        <v>280.74272813872574</v>
      </c>
      <c r="BV26" s="4">
        <v>24.299693402867621</v>
      </c>
      <c r="BW26" s="4">
        <v>167.72606728271103</v>
      </c>
      <c r="BX26" s="5">
        <f t="shared" si="1"/>
        <v>3028.400000000001</v>
      </c>
    </row>
    <row r="27" spans="1:76" x14ac:dyDescent="0.2">
      <c r="A27" s="32" t="s">
        <v>80</v>
      </c>
      <c r="B27" s="12"/>
      <c r="C27" s="4">
        <v>0.3165031275472574</v>
      </c>
      <c r="D27" s="4">
        <v>0</v>
      </c>
      <c r="E27" s="4">
        <v>0</v>
      </c>
      <c r="F27" s="4">
        <v>7.2265241367233096E-3</v>
      </c>
      <c r="G27" s="4">
        <v>2.5413954529346912</v>
      </c>
      <c r="H27" s="4">
        <v>0.19661201298730335</v>
      </c>
      <c r="I27" s="4">
        <v>0.1177064871043782</v>
      </c>
      <c r="J27" s="4">
        <v>0.19898663411866263</v>
      </c>
      <c r="K27" s="4">
        <v>4.8657588820116851E-2</v>
      </c>
      <c r="L27" s="4">
        <v>1.3219141913049368</v>
      </c>
      <c r="M27" s="4">
        <v>6.6263113200933184</v>
      </c>
      <c r="N27" s="4">
        <v>3.9776748435565787</v>
      </c>
      <c r="O27" s="4">
        <v>0.22684915291707514</v>
      </c>
      <c r="P27" s="4">
        <v>0.43222867241383622</v>
      </c>
      <c r="Q27" s="4">
        <v>0.74921649061667694</v>
      </c>
      <c r="R27" s="4">
        <v>0.27463447676467939</v>
      </c>
      <c r="S27" s="4">
        <v>0.2365986287653099</v>
      </c>
      <c r="T27" s="4">
        <v>8.1401415444801645E-2</v>
      </c>
      <c r="U27" s="4">
        <v>0.2394543598313556</v>
      </c>
      <c r="V27" s="4">
        <v>9.4265037460438295E-2</v>
      </c>
      <c r="W27" s="4">
        <v>0.32227979422674252</v>
      </c>
      <c r="X27" s="4">
        <v>0.14754025622380681</v>
      </c>
      <c r="Y27" s="4">
        <v>6.46380312649176E-2</v>
      </c>
      <c r="Z27" s="4">
        <v>0.42864125909498546</v>
      </c>
      <c r="AA27" s="4">
        <v>3.3942312155757137</v>
      </c>
      <c r="AB27" s="4">
        <v>0.378586596943912</v>
      </c>
      <c r="AC27" s="4">
        <v>1.216042081606489</v>
      </c>
      <c r="AD27" s="4">
        <v>0.50293474571297514</v>
      </c>
      <c r="AE27" s="4">
        <v>0.76097554808977819</v>
      </c>
      <c r="AF27" s="4">
        <v>0.89416338776666571</v>
      </c>
      <c r="AG27" s="4">
        <v>0.91943231184113661</v>
      </c>
      <c r="AH27" s="4">
        <v>0.1</v>
      </c>
      <c r="AI27" s="4">
        <v>0</v>
      </c>
      <c r="AJ27" s="4">
        <v>1.6454443500638334</v>
      </c>
      <c r="AK27" s="4">
        <v>9.3377110215238424E-2</v>
      </c>
      <c r="AL27" s="4">
        <v>1.9032244186152292</v>
      </c>
      <c r="AM27" s="4">
        <v>2.4915995276169861E-2</v>
      </c>
      <c r="AN27" s="4">
        <v>3.2595601505004623E-2</v>
      </c>
      <c r="AO27" s="4">
        <v>5.5694750454667791E-2</v>
      </c>
      <c r="AP27" s="4">
        <v>8.5747057046596742E-2</v>
      </c>
      <c r="AQ27" s="4">
        <v>0.11645946273466207</v>
      </c>
      <c r="AR27" s="4">
        <v>5.4936044057642526E-2</v>
      </c>
      <c r="AS27" s="4">
        <v>0.66359136671368524</v>
      </c>
      <c r="AT27" s="4">
        <v>7.4182123148078105</v>
      </c>
      <c r="AU27" s="4">
        <v>0</v>
      </c>
      <c r="AV27" s="4">
        <v>0.79210643442492401</v>
      </c>
      <c r="AW27" s="4">
        <v>0.12292805000932905</v>
      </c>
      <c r="AX27" s="4">
        <v>0.9265737899731068</v>
      </c>
      <c r="AY27" s="4">
        <v>1.2327353975263317E-2</v>
      </c>
      <c r="AZ27" s="4">
        <v>9.4270510132385674E-2</v>
      </c>
      <c r="BA27" s="4">
        <v>2.7248739385946763</v>
      </c>
      <c r="BB27" s="4">
        <v>4.5667657238586706E-2</v>
      </c>
      <c r="BC27" s="4">
        <v>0</v>
      </c>
      <c r="BD27" s="4">
        <v>0.41160405278650536</v>
      </c>
      <c r="BE27" s="4">
        <v>1.6930429966815195</v>
      </c>
      <c r="BF27" s="4">
        <v>1.0168126655012792</v>
      </c>
      <c r="BG27" s="4">
        <v>2.1658157708974457</v>
      </c>
      <c r="BH27" s="4">
        <v>3.7658687404697568</v>
      </c>
      <c r="BI27" s="4">
        <v>0.13455650388026316</v>
      </c>
      <c r="BJ27" s="4">
        <v>0.81762362505586528</v>
      </c>
      <c r="BK27" s="4">
        <v>0.43063485271706958</v>
      </c>
      <c r="BL27" s="4">
        <v>6.0835653824306123E-3</v>
      </c>
      <c r="BM27" s="4">
        <v>1.127909375623763</v>
      </c>
      <c r="BN27" s="4">
        <v>0</v>
      </c>
      <c r="BO27" s="5">
        <f t="shared" si="0"/>
        <v>55.199999999999982</v>
      </c>
      <c r="BP27" s="4">
        <v>0</v>
      </c>
      <c r="BQ27" s="4">
        <v>0</v>
      </c>
      <c r="BR27" s="4">
        <v>0</v>
      </c>
      <c r="BS27" s="4">
        <v>0</v>
      </c>
      <c r="BT27" s="4">
        <v>0</v>
      </c>
      <c r="BU27" s="4">
        <v>0</v>
      </c>
      <c r="BV27" s="4">
        <v>0</v>
      </c>
      <c r="BW27" s="4">
        <v>0</v>
      </c>
      <c r="BX27" s="5">
        <f t="shared" si="1"/>
        <v>55.199999999999982</v>
      </c>
    </row>
    <row r="28" spans="1:76" x14ac:dyDescent="0.2">
      <c r="A28" s="32" t="s">
        <v>90</v>
      </c>
      <c r="B28" s="12"/>
      <c r="C28" s="4">
        <v>0.85207387194238593</v>
      </c>
      <c r="D28" s="4">
        <v>1.8969841188410309E-2</v>
      </c>
      <c r="E28" s="4">
        <v>0</v>
      </c>
      <c r="F28" s="4">
        <v>3.6481854606674464E-3</v>
      </c>
      <c r="G28" s="4">
        <v>17.829250690223475</v>
      </c>
      <c r="H28" s="4">
        <v>1.2987803961108291</v>
      </c>
      <c r="I28" s="4">
        <v>11.415649591978832</v>
      </c>
      <c r="J28" s="4">
        <v>27.434235023861618</v>
      </c>
      <c r="K28" s="4">
        <v>0.68329480324946612</v>
      </c>
      <c r="L28" s="4">
        <v>6.877611016624833</v>
      </c>
      <c r="M28" s="4">
        <v>58.041720622096257</v>
      </c>
      <c r="N28" s="4">
        <v>19.002843864680624</v>
      </c>
      <c r="O28" s="4">
        <v>23.372440188337922</v>
      </c>
      <c r="P28" s="4">
        <v>29.404995154475408</v>
      </c>
      <c r="Q28" s="4">
        <v>2671.6987947730586</v>
      </c>
      <c r="R28" s="4">
        <v>104.72429611665183</v>
      </c>
      <c r="S28" s="4">
        <v>6.0062261831576327E-2</v>
      </c>
      <c r="T28" s="4">
        <v>6.1210249526364509</v>
      </c>
      <c r="U28" s="4">
        <v>0.26590762839824839</v>
      </c>
      <c r="V28" s="4">
        <v>0.48184961010670696</v>
      </c>
      <c r="W28" s="4">
        <v>0.19483274492469321</v>
      </c>
      <c r="X28" s="4">
        <v>0.18882869877372563</v>
      </c>
      <c r="Y28" s="4">
        <v>0.16246776951870107</v>
      </c>
      <c r="Z28" s="4">
        <v>4.3760678300427509</v>
      </c>
      <c r="AA28" s="4">
        <v>7.2683426353951683E-2</v>
      </c>
      <c r="AB28" s="4">
        <v>1877.1490619910126</v>
      </c>
      <c r="AC28" s="4">
        <v>53.67282088238688</v>
      </c>
      <c r="AD28" s="4">
        <v>0.66832457754284791</v>
      </c>
      <c r="AE28" s="4">
        <v>118.14377395726687</v>
      </c>
      <c r="AF28" s="4">
        <v>2.769688445939857</v>
      </c>
      <c r="AG28" s="4">
        <v>0.64119256074931574</v>
      </c>
      <c r="AH28" s="4">
        <v>2.3539920463598206E-4</v>
      </c>
      <c r="AI28" s="4">
        <v>0</v>
      </c>
      <c r="AJ28" s="4">
        <v>2.8389825411404188</v>
      </c>
      <c r="AK28" s="4">
        <v>1.3911710578939947E-2</v>
      </c>
      <c r="AL28" s="4">
        <v>0.11973712514339135</v>
      </c>
      <c r="AM28" s="4">
        <v>0</v>
      </c>
      <c r="AN28" s="4">
        <v>1.5728806896996332E-3</v>
      </c>
      <c r="AO28" s="4">
        <v>0</v>
      </c>
      <c r="AP28" s="4">
        <v>9.0789317620746204E-4</v>
      </c>
      <c r="AQ28" s="4">
        <v>0</v>
      </c>
      <c r="AR28" s="4">
        <v>0</v>
      </c>
      <c r="AS28" s="4">
        <v>2.0227619317299035</v>
      </c>
      <c r="AT28" s="4">
        <v>10.283121744789563</v>
      </c>
      <c r="AU28" s="4">
        <v>0</v>
      </c>
      <c r="AV28" s="4">
        <v>1.5433249888443654</v>
      </c>
      <c r="AW28" s="4">
        <v>3.6800674330115091</v>
      </c>
      <c r="AX28" s="4">
        <v>3.3946189986308504</v>
      </c>
      <c r="AY28" s="4">
        <v>1.0921247926274698E-2</v>
      </c>
      <c r="AZ28" s="4">
        <v>0.43261259982670136</v>
      </c>
      <c r="BA28" s="4">
        <v>13.309527524317572</v>
      </c>
      <c r="BB28" s="4">
        <v>0</v>
      </c>
      <c r="BC28" s="4">
        <v>0</v>
      </c>
      <c r="BD28" s="4">
        <v>26.4302810254025</v>
      </c>
      <c r="BE28" s="4">
        <v>2.2696713893514013E-2</v>
      </c>
      <c r="BF28" s="4">
        <v>0.30456201085849632</v>
      </c>
      <c r="BG28" s="4">
        <v>4.283265338563139E-4</v>
      </c>
      <c r="BH28" s="4">
        <v>0.12340717151321447</v>
      </c>
      <c r="BI28" s="4">
        <v>1.5714564015636628E-2</v>
      </c>
      <c r="BJ28" s="4">
        <v>6.2039629839141406E-3</v>
      </c>
      <c r="BK28" s="4">
        <v>58.588891697768261</v>
      </c>
      <c r="BL28" s="4">
        <v>1.3800556439977623E-6</v>
      </c>
      <c r="BM28" s="4">
        <v>8.0499075651187649E-2</v>
      </c>
      <c r="BN28" s="4">
        <v>0</v>
      </c>
      <c r="BO28" s="5">
        <f t="shared" si="0"/>
        <v>5160.8521814251135</v>
      </c>
      <c r="BP28" s="4">
        <v>1.3134913070140884E-2</v>
      </c>
      <c r="BQ28" s="4">
        <v>0</v>
      </c>
      <c r="BR28" s="4">
        <v>0</v>
      </c>
      <c r="BS28" s="4">
        <v>0</v>
      </c>
      <c r="BT28" s="4">
        <v>0</v>
      </c>
      <c r="BU28" s="4">
        <v>1018.5468822613852</v>
      </c>
      <c r="BV28" s="4">
        <v>21.430029075918586</v>
      </c>
      <c r="BW28" s="4">
        <v>728.75777232451298</v>
      </c>
      <c r="BX28" s="5">
        <f t="shared" si="1"/>
        <v>6929.5999999999995</v>
      </c>
    </row>
    <row r="29" spans="1:76" x14ac:dyDescent="0.2">
      <c r="A29" s="32" t="s">
        <v>91</v>
      </c>
      <c r="B29" s="12"/>
      <c r="C29" s="4">
        <v>4.245865663693662</v>
      </c>
      <c r="D29" s="4">
        <v>0</v>
      </c>
      <c r="E29" s="4">
        <v>0</v>
      </c>
      <c r="F29" s="4">
        <v>7.326668559394661</v>
      </c>
      <c r="G29" s="4">
        <v>80.375039592759038</v>
      </c>
      <c r="H29" s="4">
        <v>4.8383711475674627</v>
      </c>
      <c r="I29" s="4">
        <v>17.70854090737798</v>
      </c>
      <c r="J29" s="4">
        <v>8.2776861893259266</v>
      </c>
      <c r="K29" s="4">
        <v>0</v>
      </c>
      <c r="L29" s="4">
        <v>7.7837577551883381</v>
      </c>
      <c r="M29" s="4">
        <v>27.601991307090653</v>
      </c>
      <c r="N29" s="4">
        <v>44.493649695007335</v>
      </c>
      <c r="O29" s="4">
        <v>16.880386683687615</v>
      </c>
      <c r="P29" s="4">
        <v>7.9741554321933492</v>
      </c>
      <c r="Q29" s="4">
        <v>46.148532992458925</v>
      </c>
      <c r="R29" s="4">
        <v>37.954232250697963</v>
      </c>
      <c r="S29" s="4">
        <v>4.9460780406911029</v>
      </c>
      <c r="T29" s="4">
        <v>3.3618568639892246</v>
      </c>
      <c r="U29" s="4">
        <v>17.431014890975298</v>
      </c>
      <c r="V29" s="4">
        <v>3.4789362685885843</v>
      </c>
      <c r="W29" s="4">
        <v>2.8055159428828027</v>
      </c>
      <c r="X29" s="4">
        <v>8.6956913578153081</v>
      </c>
      <c r="Y29" s="4">
        <v>71.88556574174234</v>
      </c>
      <c r="Z29" s="4">
        <v>281.83770893193935</v>
      </c>
      <c r="AA29" s="4">
        <v>8.3145579023478575</v>
      </c>
      <c r="AB29" s="4">
        <v>30.821729414419828</v>
      </c>
      <c r="AC29" s="4">
        <v>1207.5018755216299</v>
      </c>
      <c r="AD29" s="4">
        <v>35.477515648029481</v>
      </c>
      <c r="AE29" s="4">
        <v>53.047390889622655</v>
      </c>
      <c r="AF29" s="4">
        <v>117.39306636314521</v>
      </c>
      <c r="AG29" s="4">
        <v>47.917224837787721</v>
      </c>
      <c r="AH29" s="4">
        <v>1.392603342604861</v>
      </c>
      <c r="AI29" s="4">
        <v>0.57789972821684099</v>
      </c>
      <c r="AJ29" s="4">
        <v>211.90090712702451</v>
      </c>
      <c r="AK29" s="4">
        <v>1.6089437866594842</v>
      </c>
      <c r="AL29" s="4">
        <v>20.393277321098946</v>
      </c>
      <c r="AM29" s="4">
        <v>0</v>
      </c>
      <c r="AN29" s="4">
        <v>0.733932808917105</v>
      </c>
      <c r="AO29" s="4">
        <v>4.6607134873266283</v>
      </c>
      <c r="AP29" s="4">
        <v>0.17682647561117726</v>
      </c>
      <c r="AQ29" s="4">
        <v>2.833261816254723E-2</v>
      </c>
      <c r="AR29" s="4">
        <v>0</v>
      </c>
      <c r="AS29" s="4">
        <v>9.7565940563592015</v>
      </c>
      <c r="AT29" s="4">
        <v>10.441311543511947</v>
      </c>
      <c r="AU29" s="4">
        <v>0</v>
      </c>
      <c r="AV29" s="4">
        <v>5.6836722982231009</v>
      </c>
      <c r="AW29" s="4">
        <v>13.341977153595357</v>
      </c>
      <c r="AX29" s="4">
        <v>0.38443918699509994</v>
      </c>
      <c r="AY29" s="4">
        <v>2.3376447448649921E-2</v>
      </c>
      <c r="AZ29" s="4">
        <v>5.2874392289202793E-2</v>
      </c>
      <c r="BA29" s="4">
        <v>4.0404477716595322</v>
      </c>
      <c r="BB29" s="4">
        <v>4.0989488035607531</v>
      </c>
      <c r="BC29" s="4">
        <v>3.9076325645545404E-2</v>
      </c>
      <c r="BD29" s="4">
        <v>4.2070651930616156</v>
      </c>
      <c r="BE29" s="4">
        <v>1.6093270336889507</v>
      </c>
      <c r="BF29" s="4">
        <v>13.414330626587617</v>
      </c>
      <c r="BG29" s="4">
        <v>13.025826494777496</v>
      </c>
      <c r="BH29" s="4">
        <v>36.884090728159684</v>
      </c>
      <c r="BI29" s="4">
        <v>9.7604668548609581</v>
      </c>
      <c r="BJ29" s="4">
        <v>28.746595889265638</v>
      </c>
      <c r="BK29" s="4">
        <v>13.491535712637326</v>
      </c>
      <c r="BL29" s="4">
        <v>0</v>
      </c>
      <c r="BM29" s="4">
        <v>0</v>
      </c>
      <c r="BN29" s="4">
        <v>0</v>
      </c>
      <c r="BO29" s="5">
        <f t="shared" si="0"/>
        <v>2616.9999999999995</v>
      </c>
      <c r="BP29" s="4">
        <v>0</v>
      </c>
      <c r="BQ29" s="4">
        <v>0</v>
      </c>
      <c r="BR29" s="4">
        <v>0</v>
      </c>
      <c r="BS29" s="4">
        <v>0</v>
      </c>
      <c r="BT29" s="4">
        <v>0</v>
      </c>
      <c r="BU29" s="4">
        <v>0</v>
      </c>
      <c r="BV29" s="4">
        <v>0</v>
      </c>
      <c r="BW29" s="4">
        <v>0</v>
      </c>
      <c r="BX29" s="5">
        <f t="shared" si="1"/>
        <v>2616.9999999999995</v>
      </c>
    </row>
    <row r="30" spans="1:76" x14ac:dyDescent="0.2">
      <c r="A30" s="32" t="s">
        <v>81</v>
      </c>
      <c r="B30" s="12"/>
      <c r="C30" s="4">
        <v>1.6367960038529503</v>
      </c>
      <c r="D30" s="4">
        <v>0</v>
      </c>
      <c r="E30" s="4">
        <v>0</v>
      </c>
      <c r="F30" s="4">
        <v>1.437301664735996</v>
      </c>
      <c r="G30" s="4">
        <v>9.1720914562032299</v>
      </c>
      <c r="H30" s="4">
        <v>1.7752945017228725</v>
      </c>
      <c r="I30" s="4">
        <v>3.6043621158320973</v>
      </c>
      <c r="J30" s="4">
        <v>1.4478779788486553</v>
      </c>
      <c r="K30" s="4">
        <v>0.97886238530548231</v>
      </c>
      <c r="L30" s="4">
        <v>7.6106161843380149E-2</v>
      </c>
      <c r="M30" s="4">
        <v>6.8335865563803893</v>
      </c>
      <c r="N30" s="4">
        <v>0.45337099052361274</v>
      </c>
      <c r="O30" s="4">
        <v>1.3861205526734373</v>
      </c>
      <c r="P30" s="4">
        <v>6.5973001212502496</v>
      </c>
      <c r="Q30" s="4">
        <v>6.8384377187415755</v>
      </c>
      <c r="R30" s="4">
        <v>6.089128426497898</v>
      </c>
      <c r="S30" s="4">
        <v>1.4507871696755608</v>
      </c>
      <c r="T30" s="4">
        <v>0.81543424762093253</v>
      </c>
      <c r="U30" s="4">
        <v>4.5337099052361278</v>
      </c>
      <c r="V30" s="4">
        <v>5.2105967665178241</v>
      </c>
      <c r="W30" s="4">
        <v>0</v>
      </c>
      <c r="X30" s="4">
        <v>1.368908199340757</v>
      </c>
      <c r="Y30" s="4">
        <v>1.7911382996215213</v>
      </c>
      <c r="Z30" s="4">
        <v>8.3864343882431608E-2</v>
      </c>
      <c r="AA30" s="4">
        <v>0.14495639880119771</v>
      </c>
      <c r="AB30" s="4">
        <v>3.6234806606259262</v>
      </c>
      <c r="AC30" s="4">
        <v>9.8935195112152652</v>
      </c>
      <c r="AD30" s="4">
        <v>33.914541400456542</v>
      </c>
      <c r="AE30" s="4">
        <v>64.672316222862491</v>
      </c>
      <c r="AF30" s="4">
        <v>10.927969441953552</v>
      </c>
      <c r="AG30" s="4">
        <v>9.8343505813065359</v>
      </c>
      <c r="AH30" s="4">
        <v>9.83639530121172E-2</v>
      </c>
      <c r="AI30" s="4">
        <v>0</v>
      </c>
      <c r="AJ30" s="4">
        <v>17.671410665346524</v>
      </c>
      <c r="AK30" s="4">
        <v>2.5000586938724951</v>
      </c>
      <c r="AL30" s="4">
        <v>0.96552448871237595</v>
      </c>
      <c r="AM30" s="4">
        <v>2.0715603309560295</v>
      </c>
      <c r="AN30" s="4">
        <v>0.16080699497421549</v>
      </c>
      <c r="AO30" s="4">
        <v>3.2827807105331015</v>
      </c>
      <c r="AP30" s="4">
        <v>24.515116983025816</v>
      </c>
      <c r="AQ30" s="4">
        <v>2.2778946624704122</v>
      </c>
      <c r="AR30" s="4">
        <v>1.027557226276326</v>
      </c>
      <c r="AS30" s="4">
        <v>6.6447634231815229</v>
      </c>
      <c r="AT30" s="4">
        <v>1.1658109709277469</v>
      </c>
      <c r="AU30" s="4">
        <v>0</v>
      </c>
      <c r="AV30" s="4">
        <v>9.7686380104708785</v>
      </c>
      <c r="AW30" s="4">
        <v>1.8647137147804926</v>
      </c>
      <c r="AX30" s="4">
        <v>0.53792624287875423</v>
      </c>
      <c r="AY30" s="4">
        <v>2.3048143849393719</v>
      </c>
      <c r="AZ30" s="4">
        <v>0.56688752985402369</v>
      </c>
      <c r="BA30" s="4">
        <v>39.703325970198421</v>
      </c>
      <c r="BB30" s="4">
        <v>0.49349449489856123</v>
      </c>
      <c r="BC30" s="4">
        <v>1.2841696976827939</v>
      </c>
      <c r="BD30" s="4">
        <v>3.7897647599381696</v>
      </c>
      <c r="BE30" s="4">
        <v>2.4566079164046264</v>
      </c>
      <c r="BF30" s="4">
        <v>2.123328662712114</v>
      </c>
      <c r="BG30" s="4">
        <v>3.6798176928212811</v>
      </c>
      <c r="BH30" s="4">
        <v>0.6171108846915343</v>
      </c>
      <c r="BI30" s="4">
        <v>0.67769415682873524</v>
      </c>
      <c r="BJ30" s="4">
        <v>0</v>
      </c>
      <c r="BK30" s="4">
        <v>0.80837327862671426</v>
      </c>
      <c r="BL30" s="4">
        <v>0.33121232976540621</v>
      </c>
      <c r="BM30" s="4">
        <v>0.3180815902107661</v>
      </c>
      <c r="BN30" s="4">
        <v>0</v>
      </c>
      <c r="BO30" s="5">
        <f t="shared" si="0"/>
        <v>330.2998202045199</v>
      </c>
      <c r="BP30" s="4">
        <v>0</v>
      </c>
      <c r="BQ30" s="4">
        <v>0</v>
      </c>
      <c r="BR30" s="4">
        <v>0</v>
      </c>
      <c r="BS30" s="4">
        <v>0</v>
      </c>
      <c r="BT30" s="4">
        <v>0</v>
      </c>
      <c r="BU30" s="4">
        <v>0</v>
      </c>
      <c r="BV30" s="4">
        <v>0</v>
      </c>
      <c r="BW30" s="4">
        <v>0</v>
      </c>
      <c r="BX30" s="5">
        <f t="shared" si="1"/>
        <v>330.2998202045199</v>
      </c>
    </row>
    <row r="31" spans="1:76" x14ac:dyDescent="0.2">
      <c r="A31" s="32" t="s">
        <v>82</v>
      </c>
      <c r="B31" s="12"/>
      <c r="C31" s="4">
        <v>10.459935817308992</v>
      </c>
      <c r="D31" s="4">
        <v>0</v>
      </c>
      <c r="E31" s="4">
        <v>3.5</v>
      </c>
      <c r="F31" s="4">
        <v>4.3</v>
      </c>
      <c r="G31" s="4">
        <v>186.72250158470902</v>
      </c>
      <c r="H31" s="4">
        <v>22.7</v>
      </c>
      <c r="I31" s="4">
        <v>7.2</v>
      </c>
      <c r="J31" s="4">
        <v>4.5</v>
      </c>
      <c r="K31" s="4">
        <v>0</v>
      </c>
      <c r="L31" s="4">
        <v>58.3</v>
      </c>
      <c r="M31" s="4">
        <v>37.999999999999993</v>
      </c>
      <c r="N31" s="4">
        <v>23.7</v>
      </c>
      <c r="O31" s="4">
        <v>28.3</v>
      </c>
      <c r="P31" s="4">
        <v>10</v>
      </c>
      <c r="Q31" s="4">
        <v>1.2999999999999998</v>
      </c>
      <c r="R31" s="4">
        <v>22.5</v>
      </c>
      <c r="S31" s="4">
        <v>0</v>
      </c>
      <c r="T31" s="4">
        <v>8.1999999999999993</v>
      </c>
      <c r="U31" s="4">
        <v>9.2999999999999989</v>
      </c>
      <c r="V31" s="4">
        <v>3.3000000000000003</v>
      </c>
      <c r="W31" s="4">
        <v>1.1000000000000001</v>
      </c>
      <c r="X31" s="4">
        <v>15.5</v>
      </c>
      <c r="Y31" s="4">
        <v>2.9</v>
      </c>
      <c r="Z31" s="4">
        <v>1</v>
      </c>
      <c r="AA31" s="4">
        <v>0</v>
      </c>
      <c r="AB31" s="4">
        <v>6.8</v>
      </c>
      <c r="AC31" s="4">
        <v>107.86361688243827</v>
      </c>
      <c r="AD31" s="4">
        <v>118.75779362160347</v>
      </c>
      <c r="AE31" s="4">
        <v>476.6</v>
      </c>
      <c r="AF31" s="4">
        <v>484.04251057324853</v>
      </c>
      <c r="AG31" s="4">
        <v>28.792961677330414</v>
      </c>
      <c r="AH31" s="4">
        <v>0</v>
      </c>
      <c r="AI31" s="4">
        <v>32.792545486207267</v>
      </c>
      <c r="AJ31" s="4">
        <v>12.5</v>
      </c>
      <c r="AK31" s="4">
        <v>1.28172345969224</v>
      </c>
      <c r="AL31" s="4">
        <v>32.930049454156851</v>
      </c>
      <c r="AM31" s="4">
        <v>6.3</v>
      </c>
      <c r="AN31" s="4">
        <v>4</v>
      </c>
      <c r="AO31" s="4">
        <v>14.8</v>
      </c>
      <c r="AP31" s="4">
        <v>36.6</v>
      </c>
      <c r="AQ31" s="4">
        <v>0</v>
      </c>
      <c r="AR31" s="4">
        <v>0</v>
      </c>
      <c r="AS31" s="4">
        <v>24.137960093792486</v>
      </c>
      <c r="AT31" s="4">
        <v>10.869426657702359</v>
      </c>
      <c r="AU31" s="4">
        <v>0</v>
      </c>
      <c r="AV31" s="4">
        <v>142.29739892330332</v>
      </c>
      <c r="AW31" s="4">
        <v>6.8</v>
      </c>
      <c r="AX31" s="4">
        <v>0.1</v>
      </c>
      <c r="AY31" s="4">
        <v>0.5</v>
      </c>
      <c r="AZ31" s="4">
        <v>0.5</v>
      </c>
      <c r="BA31" s="4">
        <v>75.11530067409609</v>
      </c>
      <c r="BB31" s="4">
        <v>0</v>
      </c>
      <c r="BC31" s="4">
        <v>1.7423921327958154</v>
      </c>
      <c r="BD31" s="4">
        <v>20.845287468145553</v>
      </c>
      <c r="BE31" s="4">
        <v>5.9819495705998147</v>
      </c>
      <c r="BF31" s="4">
        <v>0</v>
      </c>
      <c r="BG31" s="4">
        <v>7.8959999999999999</v>
      </c>
      <c r="BH31" s="4">
        <v>1.0740120775368716</v>
      </c>
      <c r="BI31" s="4">
        <v>0</v>
      </c>
      <c r="BJ31" s="4">
        <v>0.39663384533149459</v>
      </c>
      <c r="BK31" s="4">
        <v>0</v>
      </c>
      <c r="BL31" s="4">
        <v>0.5</v>
      </c>
      <c r="BM31" s="4">
        <v>0</v>
      </c>
      <c r="BN31" s="4">
        <v>0</v>
      </c>
      <c r="BO31" s="5">
        <f t="shared" si="0"/>
        <v>2125.599999999999</v>
      </c>
      <c r="BP31" s="4">
        <v>0</v>
      </c>
      <c r="BQ31" s="4">
        <v>0</v>
      </c>
      <c r="BR31" s="4">
        <v>0</v>
      </c>
      <c r="BS31" s="4">
        <v>0</v>
      </c>
      <c r="BT31" s="4">
        <v>0</v>
      </c>
      <c r="BU31" s="4">
        <v>0</v>
      </c>
      <c r="BV31" s="4">
        <v>0</v>
      </c>
      <c r="BW31" s="4">
        <v>0</v>
      </c>
      <c r="BX31" s="5">
        <f t="shared" si="1"/>
        <v>2125.599999999999</v>
      </c>
    </row>
    <row r="32" spans="1:76" x14ac:dyDescent="0.2">
      <c r="A32" s="32" t="s">
        <v>83</v>
      </c>
      <c r="B32" s="12"/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0</v>
      </c>
      <c r="BG32" s="4">
        <v>0</v>
      </c>
      <c r="BH32" s="4">
        <v>0</v>
      </c>
      <c r="BI32" s="4">
        <v>0</v>
      </c>
      <c r="BJ32" s="4">
        <v>0</v>
      </c>
      <c r="BK32" s="4">
        <v>0</v>
      </c>
      <c r="BL32" s="4">
        <v>0</v>
      </c>
      <c r="BM32" s="4">
        <v>0</v>
      </c>
      <c r="BN32" s="4">
        <v>0</v>
      </c>
      <c r="BO32" s="5">
        <f t="shared" si="0"/>
        <v>0</v>
      </c>
      <c r="BP32" s="4">
        <v>0</v>
      </c>
      <c r="BQ32" s="4">
        <v>0</v>
      </c>
      <c r="BR32" s="4">
        <v>0</v>
      </c>
      <c r="BS32" s="4">
        <v>0</v>
      </c>
      <c r="BT32" s="4">
        <v>0</v>
      </c>
      <c r="BU32" s="4">
        <v>0</v>
      </c>
      <c r="BV32" s="4">
        <v>0</v>
      </c>
      <c r="BW32" s="4">
        <v>0</v>
      </c>
      <c r="BX32" s="5">
        <f t="shared" si="1"/>
        <v>0</v>
      </c>
    </row>
    <row r="33" spans="1:76" x14ac:dyDescent="0.2">
      <c r="A33" s="32" t="s">
        <v>84</v>
      </c>
      <c r="B33" s="12"/>
      <c r="C33" s="4">
        <v>9.0978579552466154</v>
      </c>
      <c r="D33" s="4">
        <v>0</v>
      </c>
      <c r="E33" s="4">
        <v>0</v>
      </c>
      <c r="F33" s="4">
        <v>9.5406176452140521</v>
      </c>
      <c r="G33" s="4">
        <v>567.55901905689723</v>
      </c>
      <c r="H33" s="4">
        <v>19.346918125716741</v>
      </c>
      <c r="I33" s="4">
        <v>64.083871304127712</v>
      </c>
      <c r="J33" s="4">
        <v>110.005007548008</v>
      </c>
      <c r="K33" s="4">
        <v>1.768225535321269</v>
      </c>
      <c r="L33" s="4">
        <v>31.584102392860558</v>
      </c>
      <c r="M33" s="4">
        <v>331.91912050815228</v>
      </c>
      <c r="N33" s="4">
        <v>90.034690553521486</v>
      </c>
      <c r="O33" s="4">
        <v>79.579575771534067</v>
      </c>
      <c r="P33" s="4">
        <v>119.33043637907065</v>
      </c>
      <c r="Q33" s="4">
        <v>168.62927218415854</v>
      </c>
      <c r="R33" s="4">
        <v>31.536459749535609</v>
      </c>
      <c r="S33" s="4">
        <v>3.7729262978525266</v>
      </c>
      <c r="T33" s="4">
        <v>18.228125981673891</v>
      </c>
      <c r="U33" s="4">
        <v>123.73762938590139</v>
      </c>
      <c r="V33" s="4">
        <v>73.037174598181593</v>
      </c>
      <c r="W33" s="4">
        <v>3.3945621474787466</v>
      </c>
      <c r="X33" s="4">
        <v>18.219872166136952</v>
      </c>
      <c r="Y33" s="4">
        <v>6.5138186856059956</v>
      </c>
      <c r="Z33" s="4">
        <v>153.54909525314784</v>
      </c>
      <c r="AA33" s="4">
        <v>0.65424563133335811</v>
      </c>
      <c r="AB33" s="4">
        <v>22.345331371833211</v>
      </c>
      <c r="AC33" s="4">
        <v>33.958509993835705</v>
      </c>
      <c r="AD33" s="4">
        <v>644.50156094504086</v>
      </c>
      <c r="AE33" s="4">
        <v>901.42921082056876</v>
      </c>
      <c r="AF33" s="4">
        <v>52.767334708963247</v>
      </c>
      <c r="AG33" s="4">
        <v>2240.0196225201598</v>
      </c>
      <c r="AH33" s="4">
        <v>0.179973563547664</v>
      </c>
      <c r="AI33" s="4">
        <v>19.460326798334556</v>
      </c>
      <c r="AJ33" s="4">
        <v>932.35981633095889</v>
      </c>
      <c r="AK33" s="4">
        <v>501.26962481473083</v>
      </c>
      <c r="AL33" s="4">
        <v>0.72041549954623041</v>
      </c>
      <c r="AM33" s="4">
        <v>2.2687204425145815</v>
      </c>
      <c r="AN33" s="4">
        <v>1.4628915549123014</v>
      </c>
      <c r="AO33" s="4">
        <v>14.115587759376043</v>
      </c>
      <c r="AP33" s="4">
        <v>7.5353140104255365</v>
      </c>
      <c r="AQ33" s="4">
        <v>2.8108075812055193</v>
      </c>
      <c r="AR33" s="4">
        <v>2.8106644547267656</v>
      </c>
      <c r="AS33" s="4">
        <v>9.0689224087243723</v>
      </c>
      <c r="AT33" s="4">
        <v>0.95787335566180398</v>
      </c>
      <c r="AU33" s="4">
        <v>0</v>
      </c>
      <c r="AV33" s="4">
        <v>103.02264446131876</v>
      </c>
      <c r="AW33" s="4">
        <v>23.241404570848569</v>
      </c>
      <c r="AX33" s="4">
        <v>1.4396239745502522</v>
      </c>
      <c r="AY33" s="4">
        <v>1.1220549737037511</v>
      </c>
      <c r="AZ33" s="4">
        <v>1.5531596032054265</v>
      </c>
      <c r="BA33" s="4">
        <v>84.997346725886729</v>
      </c>
      <c r="BB33" s="4">
        <v>1.4574737605397166</v>
      </c>
      <c r="BC33" s="4">
        <v>6.8000906212750998</v>
      </c>
      <c r="BD33" s="4">
        <v>16.585009708637912</v>
      </c>
      <c r="BE33" s="4">
        <v>41.26564952405942</v>
      </c>
      <c r="BF33" s="4">
        <v>2.3204471446308355</v>
      </c>
      <c r="BG33" s="4">
        <v>17.743739239850242</v>
      </c>
      <c r="BH33" s="4">
        <v>3.0333895160955819</v>
      </c>
      <c r="BI33" s="4">
        <v>1.4204524771689599</v>
      </c>
      <c r="BJ33" s="4">
        <v>0.67149741297314347</v>
      </c>
      <c r="BK33" s="4">
        <v>12.233663241008898</v>
      </c>
      <c r="BL33" s="4">
        <v>0.10917291757394185</v>
      </c>
      <c r="BM33" s="4">
        <v>0.31804633492473844</v>
      </c>
      <c r="BN33" s="4">
        <v>0</v>
      </c>
      <c r="BO33" s="5">
        <f t="shared" si="0"/>
        <v>7744.4999999999945</v>
      </c>
      <c r="BP33" s="4">
        <v>0</v>
      </c>
      <c r="BQ33" s="4">
        <v>0</v>
      </c>
      <c r="BR33" s="4">
        <v>0</v>
      </c>
      <c r="BS33" s="4">
        <v>0</v>
      </c>
      <c r="BT33" s="4">
        <v>0</v>
      </c>
      <c r="BU33" s="4">
        <v>0</v>
      </c>
      <c r="BV33" s="4">
        <v>0</v>
      </c>
      <c r="BW33" s="4">
        <v>0</v>
      </c>
      <c r="BX33" s="5">
        <f t="shared" si="1"/>
        <v>7744.4999999999945</v>
      </c>
    </row>
    <row r="34" spans="1:76" x14ac:dyDescent="0.2">
      <c r="A34" s="32" t="s">
        <v>85</v>
      </c>
      <c r="B34" s="12"/>
      <c r="C34" s="4">
        <v>0</v>
      </c>
      <c r="D34" s="4">
        <v>0</v>
      </c>
      <c r="E34" s="4">
        <v>0</v>
      </c>
      <c r="F34" s="4">
        <v>29.984823038147308</v>
      </c>
      <c r="G34" s="4">
        <v>123.46773055769268</v>
      </c>
      <c r="H34" s="4">
        <v>20.931973941706026</v>
      </c>
      <c r="I34" s="4">
        <v>5.6632942907322974</v>
      </c>
      <c r="J34" s="4">
        <v>4.0666092816626884</v>
      </c>
      <c r="K34" s="4">
        <v>1.5038262587307394</v>
      </c>
      <c r="L34" s="4">
        <v>93.253277150642134</v>
      </c>
      <c r="M34" s="4">
        <v>267.32108161021085</v>
      </c>
      <c r="N34" s="4">
        <v>1.3500114763384508</v>
      </c>
      <c r="O34" s="4">
        <v>24.070738215244379</v>
      </c>
      <c r="P34" s="4">
        <v>90.601647005658251</v>
      </c>
      <c r="Q34" s="4">
        <v>66.935239516520511</v>
      </c>
      <c r="R34" s="4">
        <v>32.921482835811204</v>
      </c>
      <c r="S34" s="4">
        <v>0.7774587295886235</v>
      </c>
      <c r="T34" s="4">
        <v>2.1401173160670028</v>
      </c>
      <c r="U34" s="4">
        <v>16.342434941944642</v>
      </c>
      <c r="V34" s="4">
        <v>16.058408594101206</v>
      </c>
      <c r="W34" s="4">
        <v>2.2383652707728254</v>
      </c>
      <c r="X34" s="4">
        <v>7.1887282961431618</v>
      </c>
      <c r="Y34" s="4">
        <v>18.600000000000001</v>
      </c>
      <c r="Z34" s="4">
        <v>0</v>
      </c>
      <c r="AA34" s="4">
        <v>0</v>
      </c>
      <c r="AB34" s="4">
        <v>61.86754159134302</v>
      </c>
      <c r="AC34" s="4">
        <v>58.243485507964927</v>
      </c>
      <c r="AD34" s="4">
        <v>403.42895331473238</v>
      </c>
      <c r="AE34" s="4">
        <v>452.31976269423456</v>
      </c>
      <c r="AF34" s="4">
        <v>5.7108478610485314</v>
      </c>
      <c r="AG34" s="4">
        <v>20.119822789012485</v>
      </c>
      <c r="AH34" s="4">
        <v>666.45322438384846</v>
      </c>
      <c r="AI34" s="4">
        <v>43.695281867886912</v>
      </c>
      <c r="AJ34" s="4">
        <v>695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0.17573397718026817</v>
      </c>
      <c r="AU34" s="4">
        <v>0</v>
      </c>
      <c r="AV34" s="4">
        <v>0</v>
      </c>
      <c r="AW34" s="4">
        <v>0</v>
      </c>
      <c r="AX34" s="4">
        <v>0</v>
      </c>
      <c r="AY34" s="4">
        <v>1.3921786845085595</v>
      </c>
      <c r="AZ34" s="4">
        <v>9.7610755781483871E-2</v>
      </c>
      <c r="BA34" s="4">
        <v>0.37830824474399405</v>
      </c>
      <c r="BB34" s="4">
        <v>0</v>
      </c>
      <c r="BC34" s="4">
        <v>0</v>
      </c>
      <c r="BD34" s="4">
        <v>0</v>
      </c>
      <c r="BE34" s="4">
        <v>0</v>
      </c>
      <c r="BF34" s="4">
        <v>0</v>
      </c>
      <c r="BG34" s="4">
        <v>0</v>
      </c>
      <c r="BH34" s="4">
        <v>0</v>
      </c>
      <c r="BI34" s="4">
        <v>0</v>
      </c>
      <c r="BJ34" s="4">
        <v>0</v>
      </c>
      <c r="BK34" s="4">
        <v>0</v>
      </c>
      <c r="BL34" s="4">
        <v>0</v>
      </c>
      <c r="BM34" s="4">
        <v>0</v>
      </c>
      <c r="BN34" s="4">
        <v>0</v>
      </c>
      <c r="BO34" s="5">
        <f t="shared" si="0"/>
        <v>3234.2999999999997</v>
      </c>
      <c r="BP34" s="4">
        <v>0</v>
      </c>
      <c r="BQ34" s="4">
        <v>0</v>
      </c>
      <c r="BR34" s="4">
        <v>0</v>
      </c>
      <c r="BS34" s="4">
        <v>0</v>
      </c>
      <c r="BT34" s="4">
        <v>0</v>
      </c>
      <c r="BU34" s="4">
        <v>0</v>
      </c>
      <c r="BV34" s="4">
        <v>0</v>
      </c>
      <c r="BW34" s="4">
        <v>0</v>
      </c>
      <c r="BX34" s="5">
        <f t="shared" si="1"/>
        <v>3234.2999999999997</v>
      </c>
    </row>
    <row r="35" spans="1:76" x14ac:dyDescent="0.2">
      <c r="A35" s="32" t="s">
        <v>86</v>
      </c>
      <c r="B35" s="12"/>
      <c r="C35" s="4">
        <v>0.13335156715127666</v>
      </c>
      <c r="D35" s="4">
        <v>0</v>
      </c>
      <c r="E35" s="4">
        <v>0</v>
      </c>
      <c r="F35" s="4">
        <v>0.10515331042812584</v>
      </c>
      <c r="G35" s="4">
        <v>6.5856292048299601</v>
      </c>
      <c r="H35" s="4">
        <v>2.6233943264073836</v>
      </c>
      <c r="I35" s="4">
        <v>0.38466853113005151</v>
      </c>
      <c r="J35" s="4">
        <v>0.53710799051358116</v>
      </c>
      <c r="K35" s="4">
        <v>12.126315547047341</v>
      </c>
      <c r="L35" s="4">
        <v>5.6789029759192748E-2</v>
      </c>
      <c r="M35" s="4">
        <v>9.073633241734397</v>
      </c>
      <c r="N35" s="4">
        <v>79.197331025391392</v>
      </c>
      <c r="O35" s="4">
        <v>3.2750444918707036</v>
      </c>
      <c r="P35" s="4">
        <v>0.73631886374364597</v>
      </c>
      <c r="Q35" s="4">
        <v>4.6219138764351859</v>
      </c>
      <c r="R35" s="4">
        <v>4.7095052256655103</v>
      </c>
      <c r="S35" s="4">
        <v>9.9983467113480611</v>
      </c>
      <c r="T35" s="4">
        <v>1.4398432311785225</v>
      </c>
      <c r="U35" s="4">
        <v>12.51170938007362</v>
      </c>
      <c r="V35" s="4">
        <v>1.4237959892312915</v>
      </c>
      <c r="W35" s="4">
        <v>0.97710542144017132</v>
      </c>
      <c r="X35" s="4">
        <v>2.8627739391664266</v>
      </c>
      <c r="Y35" s="4">
        <v>4.0628545046122984</v>
      </c>
      <c r="Z35" s="4">
        <v>0</v>
      </c>
      <c r="AA35" s="4">
        <v>0</v>
      </c>
      <c r="AB35" s="4">
        <v>0</v>
      </c>
      <c r="AC35" s="4">
        <v>26.034691814185642</v>
      </c>
      <c r="AD35" s="4">
        <v>1.8066243621411202</v>
      </c>
      <c r="AE35" s="4">
        <v>129.86567533874441</v>
      </c>
      <c r="AF35" s="4">
        <v>89.567134408409146</v>
      </c>
      <c r="AG35" s="4">
        <v>0.17723083417387919</v>
      </c>
      <c r="AH35" s="4">
        <v>2.1</v>
      </c>
      <c r="AI35" s="4">
        <v>314.3</v>
      </c>
      <c r="AJ35" s="4">
        <v>349.69465827334346</v>
      </c>
      <c r="AK35" s="4">
        <v>155.74538229517833</v>
      </c>
      <c r="AL35" s="4">
        <v>0.88658950565730454</v>
      </c>
      <c r="AM35" s="4">
        <v>0.74820979415256561</v>
      </c>
      <c r="AN35" s="4">
        <v>2.7047594583713286</v>
      </c>
      <c r="AO35" s="4">
        <v>0.37419057615803708</v>
      </c>
      <c r="AP35" s="4">
        <v>12.679029862167138</v>
      </c>
      <c r="AQ35" s="4">
        <v>1.8086807304061883</v>
      </c>
      <c r="AR35" s="4">
        <v>3.2584280899676021</v>
      </c>
      <c r="AS35" s="4">
        <v>43.421470852726848</v>
      </c>
      <c r="AT35" s="4">
        <v>0.50235862677043575</v>
      </c>
      <c r="AU35" s="4">
        <v>0</v>
      </c>
      <c r="AV35" s="4">
        <v>142.98143706903087</v>
      </c>
      <c r="AW35" s="4">
        <v>19.898296012192613</v>
      </c>
      <c r="AX35" s="4">
        <v>4.8958208014658275</v>
      </c>
      <c r="AY35" s="4">
        <v>0.84169992047482123</v>
      </c>
      <c r="AZ35" s="4">
        <v>6.7946245960362432</v>
      </c>
      <c r="BA35" s="4">
        <v>4.1088848304287344</v>
      </c>
      <c r="BB35" s="4">
        <v>0</v>
      </c>
      <c r="BC35" s="4">
        <v>162.5</v>
      </c>
      <c r="BD35" s="4">
        <v>17.186430897657864</v>
      </c>
      <c r="BE35" s="4">
        <v>50.643564407005933</v>
      </c>
      <c r="BF35" s="4">
        <v>97.479139988599442</v>
      </c>
      <c r="BG35" s="4">
        <v>0.25475924379330733</v>
      </c>
      <c r="BH35" s="4">
        <v>0</v>
      </c>
      <c r="BI35" s="4">
        <v>15.39371168765622</v>
      </c>
      <c r="BJ35" s="4">
        <v>7.4979191541993035</v>
      </c>
      <c r="BK35" s="4">
        <v>12.106011159747551</v>
      </c>
      <c r="BL35" s="4">
        <v>0</v>
      </c>
      <c r="BM35" s="4">
        <v>0</v>
      </c>
      <c r="BN35" s="4">
        <v>0</v>
      </c>
      <c r="BO35" s="5">
        <f t="shared" si="0"/>
        <v>1835.7000000000005</v>
      </c>
      <c r="BP35" s="4">
        <v>0</v>
      </c>
      <c r="BQ35" s="4">
        <v>0</v>
      </c>
      <c r="BR35" s="4">
        <v>0</v>
      </c>
      <c r="BS35" s="4">
        <v>0</v>
      </c>
      <c r="BT35" s="4">
        <v>0</v>
      </c>
      <c r="BU35" s="4">
        <v>0</v>
      </c>
      <c r="BV35" s="4">
        <v>0</v>
      </c>
      <c r="BW35" s="4">
        <v>0</v>
      </c>
      <c r="BX35" s="5">
        <f t="shared" si="1"/>
        <v>1835.7000000000005</v>
      </c>
    </row>
    <row r="36" spans="1:76" x14ac:dyDescent="0.2">
      <c r="A36" s="32" t="s">
        <v>87</v>
      </c>
      <c r="B36" s="12"/>
      <c r="C36" s="4">
        <v>0.78236353665780722</v>
      </c>
      <c r="D36" s="4">
        <v>0</v>
      </c>
      <c r="E36" s="4">
        <v>0</v>
      </c>
      <c r="F36" s="4">
        <v>3.1765749124360401</v>
      </c>
      <c r="G36" s="4">
        <v>64.87751565552044</v>
      </c>
      <c r="H36" s="4">
        <v>0.66635147854358467</v>
      </c>
      <c r="I36" s="4">
        <v>3.0528860372628785</v>
      </c>
      <c r="J36" s="4">
        <v>2.2550734132225934</v>
      </c>
      <c r="K36" s="4">
        <v>9.2226695472781063E-4</v>
      </c>
      <c r="L36" s="4">
        <v>11.320634852125281</v>
      </c>
      <c r="M36" s="4">
        <v>62.021831238550014</v>
      </c>
      <c r="N36" s="4">
        <v>8.8324713513945632</v>
      </c>
      <c r="O36" s="4">
        <v>0.46706552538419005</v>
      </c>
      <c r="P36" s="4">
        <v>1.1667608259934386</v>
      </c>
      <c r="Q36" s="4">
        <v>18.904827583549434</v>
      </c>
      <c r="R36" s="4">
        <v>1.5294939460403787</v>
      </c>
      <c r="S36" s="4">
        <v>7.5475413632959801E-2</v>
      </c>
      <c r="T36" s="4">
        <v>0.10582594664178727</v>
      </c>
      <c r="U36" s="4">
        <v>5.9959503965288627</v>
      </c>
      <c r="V36" s="4">
        <v>57.262089544197657</v>
      </c>
      <c r="W36" s="4">
        <v>1.1100717288139155</v>
      </c>
      <c r="X36" s="4">
        <v>0.22587550072421453</v>
      </c>
      <c r="Y36" s="4">
        <v>2.2999999999999998</v>
      </c>
      <c r="Z36" s="4">
        <v>0</v>
      </c>
      <c r="AA36" s="4">
        <v>0</v>
      </c>
      <c r="AB36" s="4">
        <v>2.9820498936541875</v>
      </c>
      <c r="AC36" s="4">
        <v>138.85203404079078</v>
      </c>
      <c r="AD36" s="4">
        <v>131.80269672435273</v>
      </c>
      <c r="AE36" s="4">
        <v>183.50658865828888</v>
      </c>
      <c r="AF36" s="4">
        <v>11.88100748164082</v>
      </c>
      <c r="AG36" s="4">
        <v>251.9835612325744</v>
      </c>
      <c r="AH36" s="4">
        <v>177.54959834747334</v>
      </c>
      <c r="AI36" s="4">
        <v>144.44150682908892</v>
      </c>
      <c r="AJ36" s="4">
        <v>2341.5490721263241</v>
      </c>
      <c r="AK36" s="4">
        <v>248.55745724269218</v>
      </c>
      <c r="AL36" s="4">
        <v>0.34434611747126598</v>
      </c>
      <c r="AM36" s="4">
        <v>3.6305948781872366</v>
      </c>
      <c r="AN36" s="4">
        <v>0.12928985326891451</v>
      </c>
      <c r="AO36" s="4">
        <v>4.819167357433189E-3</v>
      </c>
      <c r="AP36" s="4">
        <v>2.5909117385602465</v>
      </c>
      <c r="AQ36" s="4">
        <v>0</v>
      </c>
      <c r="AR36" s="4">
        <v>0</v>
      </c>
      <c r="AS36" s="4">
        <v>0</v>
      </c>
      <c r="AT36" s="4">
        <v>0.96478016939779565</v>
      </c>
      <c r="AU36" s="4">
        <v>0</v>
      </c>
      <c r="AV36" s="4">
        <v>17.535664036150205</v>
      </c>
      <c r="AW36" s="4">
        <v>5.5087960886086025</v>
      </c>
      <c r="AX36" s="4">
        <v>0.43619772322905331</v>
      </c>
      <c r="AY36" s="4">
        <v>0.10387208238670453</v>
      </c>
      <c r="AZ36" s="4">
        <v>0.23172772745409725</v>
      </c>
      <c r="BA36" s="4">
        <v>15.096822223669504</v>
      </c>
      <c r="BB36" s="4">
        <v>0.25615136472929545</v>
      </c>
      <c r="BC36" s="4">
        <v>6.0744225800891749E-3</v>
      </c>
      <c r="BD36" s="4">
        <v>8.6375564479172393</v>
      </c>
      <c r="BE36" s="4">
        <v>0.30324154135049625</v>
      </c>
      <c r="BF36" s="4">
        <v>5.3672130456426466</v>
      </c>
      <c r="BG36" s="4">
        <v>0.69246278067779243</v>
      </c>
      <c r="BH36" s="4">
        <v>4.7728888004861213E-2</v>
      </c>
      <c r="BI36" s="4">
        <v>2.3909423697324713E-3</v>
      </c>
      <c r="BJ36" s="4">
        <v>7.6384699219768145E-3</v>
      </c>
      <c r="BK36" s="4">
        <v>0.35658515127734841</v>
      </c>
      <c r="BL36" s="4">
        <v>0</v>
      </c>
      <c r="BM36" s="4">
        <v>9.5014087323102014E-3</v>
      </c>
      <c r="BN36" s="4">
        <v>0</v>
      </c>
      <c r="BO36" s="5">
        <f t="shared" si="0"/>
        <v>3941.4999999999995</v>
      </c>
      <c r="BP36" s="4">
        <v>0</v>
      </c>
      <c r="BQ36" s="4">
        <v>0</v>
      </c>
      <c r="BR36" s="4">
        <v>0</v>
      </c>
      <c r="BS36" s="4">
        <v>0</v>
      </c>
      <c r="BT36" s="4">
        <v>0</v>
      </c>
      <c r="BU36" s="4">
        <v>0</v>
      </c>
      <c r="BV36" s="4">
        <v>0</v>
      </c>
      <c r="BW36" s="4">
        <v>0</v>
      </c>
      <c r="BX36" s="5">
        <f t="shared" si="1"/>
        <v>3941.4999999999995</v>
      </c>
    </row>
    <row r="37" spans="1:76" x14ac:dyDescent="0.2">
      <c r="A37" s="32" t="s">
        <v>88</v>
      </c>
      <c r="B37" s="12"/>
      <c r="C37" s="4">
        <v>6.7348628320631543E-2</v>
      </c>
      <c r="D37" s="4">
        <v>0</v>
      </c>
      <c r="E37" s="4">
        <v>0</v>
      </c>
      <c r="F37" s="4">
        <v>2.9669536661054588E-4</v>
      </c>
      <c r="G37" s="4">
        <v>0.45074978954860506</v>
      </c>
      <c r="H37" s="4">
        <v>0.13754531068185552</v>
      </c>
      <c r="I37" s="4">
        <v>8.6210016352850263E-2</v>
      </c>
      <c r="J37" s="4">
        <v>3.0646820782404681E-2</v>
      </c>
      <c r="K37" s="4">
        <v>2.3110976233751853E-2</v>
      </c>
      <c r="L37" s="4">
        <v>2.9699996824949598E-4</v>
      </c>
      <c r="M37" s="4">
        <v>0.77853876523213805</v>
      </c>
      <c r="N37" s="4">
        <v>0.50509112367201903</v>
      </c>
      <c r="O37" s="4">
        <v>0.2858681295179607</v>
      </c>
      <c r="P37" s="4">
        <v>0.10475589686594411</v>
      </c>
      <c r="Q37" s="4">
        <v>1.8484646027439489E-2</v>
      </c>
      <c r="R37" s="4">
        <v>2.7433179067916608E-2</v>
      </c>
      <c r="S37" s="4">
        <v>2.7813315117053306E-2</v>
      </c>
      <c r="T37" s="4">
        <v>3.7958737794406616E-2</v>
      </c>
      <c r="U37" s="4">
        <v>0.28549410015147081</v>
      </c>
      <c r="V37" s="4">
        <v>4.9776163193230284E-2</v>
      </c>
      <c r="W37" s="4">
        <v>1.108483738338025E-2</v>
      </c>
      <c r="X37" s="4">
        <v>0.24396461896819271</v>
      </c>
      <c r="Y37" s="4">
        <v>0.34775118820577339</v>
      </c>
      <c r="Z37" s="4">
        <v>1.6408128324047335</v>
      </c>
      <c r="AA37" s="4">
        <v>0.17226218360875606</v>
      </c>
      <c r="AB37" s="4">
        <v>2.0756126952844681E-3</v>
      </c>
      <c r="AC37" s="4">
        <v>0.26469698179032175</v>
      </c>
      <c r="AD37" s="4">
        <v>1.4302071270668921</v>
      </c>
      <c r="AE37" s="4">
        <v>22.280178122647094</v>
      </c>
      <c r="AF37" s="4">
        <v>3.7038193216376962</v>
      </c>
      <c r="AG37" s="4">
        <v>1.1651700629452637</v>
      </c>
      <c r="AH37" s="4">
        <v>6.4931581157564831E-3</v>
      </c>
      <c r="AI37" s="4">
        <v>0.19998016652450579</v>
      </c>
      <c r="AJ37" s="4">
        <v>24.779538606561793</v>
      </c>
      <c r="AK37" s="4">
        <v>284.66007470507003</v>
      </c>
      <c r="AL37" s="4">
        <v>2.0012532036509423E-2</v>
      </c>
      <c r="AM37" s="4">
        <v>1.4808240443224316</v>
      </c>
      <c r="AN37" s="4">
        <v>0.20761333173502336</v>
      </c>
      <c r="AO37" s="4">
        <v>8.013152145738248</v>
      </c>
      <c r="AP37" s="4">
        <v>0.83256572274898266</v>
      </c>
      <c r="AQ37" s="4">
        <v>0.31082381208344589</v>
      </c>
      <c r="AR37" s="4">
        <v>6.6366363904794261E-3</v>
      </c>
      <c r="AS37" s="4">
        <v>2.4348083437969352</v>
      </c>
      <c r="AT37" s="4">
        <v>0</v>
      </c>
      <c r="AU37" s="4">
        <v>0</v>
      </c>
      <c r="AV37" s="4">
        <v>6.9444653879989726</v>
      </c>
      <c r="AW37" s="4">
        <v>0.41333059966529417</v>
      </c>
      <c r="AX37" s="4">
        <v>3.2030672033137453</v>
      </c>
      <c r="AY37" s="4">
        <v>0.14550628731757356</v>
      </c>
      <c r="AZ37" s="4">
        <v>3.1121549997493965</v>
      </c>
      <c r="BA37" s="4">
        <v>0.29973838077061282</v>
      </c>
      <c r="BB37" s="4">
        <v>1.6070518699944678E-2</v>
      </c>
      <c r="BC37" s="4">
        <v>0.31681290844411725</v>
      </c>
      <c r="BD37" s="4">
        <v>0.30412679897984651</v>
      </c>
      <c r="BE37" s="4">
        <v>1.7232894279052103E-2</v>
      </c>
      <c r="BF37" s="4">
        <v>3.1273322194765374</v>
      </c>
      <c r="BG37" s="4">
        <v>0</v>
      </c>
      <c r="BH37" s="4">
        <v>0</v>
      </c>
      <c r="BI37" s="4">
        <v>5.0024687626070513E-2</v>
      </c>
      <c r="BJ37" s="4">
        <v>3.3235850034934685E-3</v>
      </c>
      <c r="BK37" s="4">
        <v>0.48705486879003451</v>
      </c>
      <c r="BL37" s="4">
        <v>0</v>
      </c>
      <c r="BM37" s="4">
        <v>2.7793271513217557E-2</v>
      </c>
      <c r="BN37" s="4">
        <v>0</v>
      </c>
      <c r="BO37" s="5">
        <f t="shared" si="0"/>
        <v>375.60000000000008</v>
      </c>
      <c r="BP37" s="4">
        <v>0</v>
      </c>
      <c r="BQ37" s="4">
        <v>0</v>
      </c>
      <c r="BR37" s="4">
        <v>0</v>
      </c>
      <c r="BS37" s="4">
        <v>0</v>
      </c>
      <c r="BT37" s="4">
        <v>0</v>
      </c>
      <c r="BU37" s="4">
        <v>0</v>
      </c>
      <c r="BV37" s="4">
        <v>0</v>
      </c>
      <c r="BW37" s="4">
        <v>0</v>
      </c>
      <c r="BX37" s="5">
        <f t="shared" si="1"/>
        <v>375.60000000000008</v>
      </c>
    </row>
    <row r="38" spans="1:76" x14ac:dyDescent="0.2">
      <c r="A38" s="32" t="s">
        <v>92</v>
      </c>
      <c r="B38" s="12"/>
      <c r="C38" s="4">
        <v>1.3620337718294082</v>
      </c>
      <c r="D38" s="4">
        <v>0</v>
      </c>
      <c r="E38" s="4">
        <v>0</v>
      </c>
      <c r="F38" s="4">
        <v>0.36653960953515685</v>
      </c>
      <c r="G38" s="4">
        <v>10.855457155521547</v>
      </c>
      <c r="H38" s="4">
        <v>2.1741145949086689</v>
      </c>
      <c r="I38" s="4">
        <v>1.7540732077133541</v>
      </c>
      <c r="J38" s="4">
        <v>1.6281634261587605</v>
      </c>
      <c r="K38" s="4">
        <v>0.94248372533425839</v>
      </c>
      <c r="L38" s="4">
        <v>2.7251381054899935</v>
      </c>
      <c r="M38" s="4">
        <v>13.240630064281129</v>
      </c>
      <c r="N38" s="4">
        <v>10.297942336894497</v>
      </c>
      <c r="O38" s="4">
        <v>4.1996114340917661</v>
      </c>
      <c r="P38" s="4">
        <v>4.1262776062957016</v>
      </c>
      <c r="Q38" s="4">
        <v>4.1794100450847615</v>
      </c>
      <c r="R38" s="4">
        <v>6.8505152140314092</v>
      </c>
      <c r="S38" s="4">
        <v>2.9943742857555509</v>
      </c>
      <c r="T38" s="4">
        <v>2.2475515463531694</v>
      </c>
      <c r="U38" s="4">
        <v>6.7370632027907105</v>
      </c>
      <c r="V38" s="4">
        <v>5.371311271145407</v>
      </c>
      <c r="W38" s="4">
        <v>1.0046652200114823</v>
      </c>
      <c r="X38" s="4">
        <v>1.9295060174009522</v>
      </c>
      <c r="Y38" s="4">
        <v>3.5410703963697068</v>
      </c>
      <c r="Z38" s="4">
        <v>1.9487186939470811</v>
      </c>
      <c r="AA38" s="4">
        <v>0.31986395260740702</v>
      </c>
      <c r="AB38" s="4">
        <v>1.2940719621333525</v>
      </c>
      <c r="AC38" s="4">
        <v>40.040739385880592</v>
      </c>
      <c r="AD38" s="4">
        <v>10.211641701553047</v>
      </c>
      <c r="AE38" s="4">
        <v>37.786217494771982</v>
      </c>
      <c r="AF38" s="4">
        <v>23.386007268064773</v>
      </c>
      <c r="AG38" s="4">
        <v>7.6493202536150084</v>
      </c>
      <c r="AH38" s="4">
        <v>2.1751845795173708</v>
      </c>
      <c r="AI38" s="4">
        <v>4.5112316322516754</v>
      </c>
      <c r="AJ38" s="4">
        <v>18.117674898978713</v>
      </c>
      <c r="AK38" s="4">
        <v>0.87481727798236653</v>
      </c>
      <c r="AL38" s="4">
        <v>13.195375336830427</v>
      </c>
      <c r="AM38" s="4">
        <v>1.4363762440667509</v>
      </c>
      <c r="AN38" s="4">
        <v>2.6137826097754333</v>
      </c>
      <c r="AO38" s="4">
        <v>4.8482020289747281</v>
      </c>
      <c r="AP38" s="4">
        <v>24.149740528290224</v>
      </c>
      <c r="AQ38" s="4">
        <v>31.380274390623164</v>
      </c>
      <c r="AR38" s="4">
        <v>2.5809915901972715</v>
      </c>
      <c r="AS38" s="4">
        <v>63.27479832433945</v>
      </c>
      <c r="AT38" s="4">
        <v>5.8495549384749008</v>
      </c>
      <c r="AU38" s="4">
        <v>0</v>
      </c>
      <c r="AV38" s="4">
        <v>68.861223527704894</v>
      </c>
      <c r="AW38" s="4">
        <v>15.893972198467814</v>
      </c>
      <c r="AX38" s="4">
        <v>3.3269577399607133</v>
      </c>
      <c r="AY38" s="4">
        <v>2.0705252884890561</v>
      </c>
      <c r="AZ38" s="4">
        <v>3.7809272641144953</v>
      </c>
      <c r="BA38" s="4">
        <v>8.0273936023600516</v>
      </c>
      <c r="BB38" s="4">
        <v>7.7408928490508275</v>
      </c>
      <c r="BC38" s="4">
        <v>243.87605075024001</v>
      </c>
      <c r="BD38" s="4">
        <v>11.790562986318447</v>
      </c>
      <c r="BE38" s="4">
        <v>46.458033984187715</v>
      </c>
      <c r="BF38" s="4">
        <v>77.320656237942131</v>
      </c>
      <c r="BG38" s="4">
        <v>11.813912287415279</v>
      </c>
      <c r="BH38" s="4">
        <v>3.9017639066023682</v>
      </c>
      <c r="BI38" s="4">
        <v>4.5637503934766954</v>
      </c>
      <c r="BJ38" s="4">
        <v>14.856411812391961</v>
      </c>
      <c r="BK38" s="4">
        <v>95.724784685574093</v>
      </c>
      <c r="BL38" s="4">
        <v>3.0856269093875646E-3</v>
      </c>
      <c r="BM38" s="4">
        <v>1.8564334750126239</v>
      </c>
      <c r="BN38" s="4">
        <v>0</v>
      </c>
      <c r="BO38" s="5">
        <f t="shared" si="0"/>
        <v>1008.039855946092</v>
      </c>
      <c r="BP38" s="4">
        <v>4.7628855365618055</v>
      </c>
      <c r="BQ38" s="4">
        <v>0</v>
      </c>
      <c r="BR38" s="4">
        <v>0</v>
      </c>
      <c r="BS38" s="4">
        <v>0</v>
      </c>
      <c r="BT38" s="4">
        <v>0</v>
      </c>
      <c r="BU38" s="4">
        <v>0.41901201614444861</v>
      </c>
      <c r="BV38" s="4">
        <v>0</v>
      </c>
      <c r="BW38" s="4">
        <v>0.27824650120230465</v>
      </c>
      <c r="BX38" s="5">
        <f t="shared" si="1"/>
        <v>1013.5000000000005</v>
      </c>
    </row>
    <row r="39" spans="1:76" x14ac:dyDescent="0.2">
      <c r="A39" s="32" t="s">
        <v>93</v>
      </c>
      <c r="B39" s="12"/>
      <c r="C39" s="4">
        <v>1.0360934108261677</v>
      </c>
      <c r="D39" s="4">
        <v>0</v>
      </c>
      <c r="E39" s="4">
        <v>0</v>
      </c>
      <c r="F39" s="4">
        <v>9.8591643249302335E-2</v>
      </c>
      <c r="G39" s="4">
        <v>42.79791864510922</v>
      </c>
      <c r="H39" s="4">
        <v>2.639644140324882</v>
      </c>
      <c r="I39" s="4">
        <v>4.0874909318895547</v>
      </c>
      <c r="J39" s="4">
        <v>18.694498523408154</v>
      </c>
      <c r="K39" s="4">
        <v>2.0169747590572173</v>
      </c>
      <c r="L39" s="4">
        <v>22.075343721691763</v>
      </c>
      <c r="M39" s="4">
        <v>13.273180199238766</v>
      </c>
      <c r="N39" s="4">
        <v>34.543206167507719</v>
      </c>
      <c r="O39" s="4">
        <v>3.8939112477404105</v>
      </c>
      <c r="P39" s="4">
        <v>6.5718688198843971</v>
      </c>
      <c r="Q39" s="4">
        <v>12.139987535978266</v>
      </c>
      <c r="R39" s="4">
        <v>25.457479809345422</v>
      </c>
      <c r="S39" s="4">
        <v>33.548528845412093</v>
      </c>
      <c r="T39" s="4">
        <v>8.0158979885728048</v>
      </c>
      <c r="U39" s="4">
        <v>40.182858773435356</v>
      </c>
      <c r="V39" s="4">
        <v>6.8710443175690354</v>
      </c>
      <c r="W39" s="4">
        <v>2.4325299714010149</v>
      </c>
      <c r="X39" s="4">
        <v>2.1938247265750803</v>
      </c>
      <c r="Y39" s="4">
        <v>1.6532337765270531</v>
      </c>
      <c r="Z39" s="4">
        <v>5.4814836902357991</v>
      </c>
      <c r="AA39" s="4">
        <v>0.3820481244330306</v>
      </c>
      <c r="AB39" s="4">
        <v>1.2116692717135265</v>
      </c>
      <c r="AC39" s="4">
        <v>20.091452482190132</v>
      </c>
      <c r="AD39" s="4">
        <v>37.219531727470034</v>
      </c>
      <c r="AE39" s="4">
        <v>161.1846640972106</v>
      </c>
      <c r="AF39" s="4">
        <v>93.472586284628292</v>
      </c>
      <c r="AG39" s="4">
        <v>14.311765471448131</v>
      </c>
      <c r="AH39" s="4">
        <v>0.2</v>
      </c>
      <c r="AI39" s="4">
        <v>0.42937226376753956</v>
      </c>
      <c r="AJ39" s="4">
        <v>20.634841799713364</v>
      </c>
      <c r="AK39" s="4">
        <v>0.8529671549832315</v>
      </c>
      <c r="AL39" s="4">
        <v>7.723323450370124</v>
      </c>
      <c r="AM39" s="4">
        <v>58.697389916940871</v>
      </c>
      <c r="AN39" s="4">
        <v>46.656230151660381</v>
      </c>
      <c r="AO39" s="4">
        <v>1.9305613319048489</v>
      </c>
      <c r="AP39" s="4">
        <v>8.0925603684618288</v>
      </c>
      <c r="AQ39" s="4">
        <v>14.621252639179982</v>
      </c>
      <c r="AR39" s="4">
        <v>3.2222746348943367</v>
      </c>
      <c r="AS39" s="4">
        <v>148.35765193418007</v>
      </c>
      <c r="AT39" s="4">
        <v>5.6672900942738025</v>
      </c>
      <c r="AU39" s="4">
        <v>0</v>
      </c>
      <c r="AV39" s="4">
        <v>78.275856205169902</v>
      </c>
      <c r="AW39" s="4">
        <v>17.66115557399209</v>
      </c>
      <c r="AX39" s="4">
        <v>4.8244428127981482</v>
      </c>
      <c r="AY39" s="4">
        <v>66.952243858063937</v>
      </c>
      <c r="AZ39" s="4">
        <v>4.7763397052832524</v>
      </c>
      <c r="BA39" s="4">
        <v>66.850783828107041</v>
      </c>
      <c r="BB39" s="4">
        <v>2.5240387672329812</v>
      </c>
      <c r="BC39" s="4">
        <v>2.5049147760356019</v>
      </c>
      <c r="BD39" s="4">
        <v>17.881408939707562</v>
      </c>
      <c r="BE39" s="4">
        <v>18.855145535746967</v>
      </c>
      <c r="BF39" s="4">
        <v>74.514210461679951</v>
      </c>
      <c r="BG39" s="4">
        <v>11.734827541140543</v>
      </c>
      <c r="BH39" s="4">
        <v>5.9954952957691248</v>
      </c>
      <c r="BI39" s="4">
        <v>14.556999555720449</v>
      </c>
      <c r="BJ39" s="4">
        <v>2.1246292989462736</v>
      </c>
      <c r="BK39" s="4">
        <v>33.456568511762889</v>
      </c>
      <c r="BL39" s="4">
        <v>1.9718030967480891</v>
      </c>
      <c r="BM39" s="4">
        <v>2.4094515951817557</v>
      </c>
      <c r="BN39" s="4">
        <v>0</v>
      </c>
      <c r="BO39" s="5">
        <f t="shared" si="0"/>
        <v>1362.5353402034903</v>
      </c>
      <c r="BP39" s="4">
        <v>348.38723698238141</v>
      </c>
      <c r="BQ39" s="4">
        <v>0</v>
      </c>
      <c r="BR39" s="4">
        <v>0</v>
      </c>
      <c r="BS39" s="4">
        <v>1072.1280050730111</v>
      </c>
      <c r="BT39" s="4">
        <v>0</v>
      </c>
      <c r="BU39" s="4">
        <v>85.321003873132554</v>
      </c>
      <c r="BV39" s="4">
        <v>10.202994404639377</v>
      </c>
      <c r="BW39" s="4">
        <v>18.125457514518263</v>
      </c>
      <c r="BX39" s="5">
        <f t="shared" si="1"/>
        <v>2896.7000380511731</v>
      </c>
    </row>
    <row r="40" spans="1:76" x14ac:dyDescent="0.2">
      <c r="A40" s="32" t="s">
        <v>94</v>
      </c>
      <c r="B40" s="12"/>
      <c r="C40" s="4">
        <v>0.19266347744670453</v>
      </c>
      <c r="D40" s="4">
        <v>0</v>
      </c>
      <c r="E40" s="4">
        <v>0</v>
      </c>
      <c r="F40" s="4">
        <v>0</v>
      </c>
      <c r="G40" s="4">
        <v>35.230230884346582</v>
      </c>
      <c r="H40" s="4">
        <v>1.1062834861508561</v>
      </c>
      <c r="I40" s="4">
        <v>12.159197753822054</v>
      </c>
      <c r="J40" s="4">
        <v>2.9599745192209093</v>
      </c>
      <c r="K40" s="4">
        <v>0.12740516973677163</v>
      </c>
      <c r="L40" s="4">
        <v>2.2042014202841805E-2</v>
      </c>
      <c r="M40" s="4">
        <v>2.2965200068984082</v>
      </c>
      <c r="N40" s="4">
        <v>2.5353305198169847</v>
      </c>
      <c r="O40" s="4">
        <v>4.4616872986809231</v>
      </c>
      <c r="P40" s="4">
        <v>3.1435742213952347</v>
      </c>
      <c r="Q40" s="4">
        <v>0.69983258875816745</v>
      </c>
      <c r="R40" s="4">
        <v>3.3117710904817534</v>
      </c>
      <c r="S40" s="4">
        <v>0.29966625862548746</v>
      </c>
      <c r="T40" s="4">
        <v>0.36044820099086017</v>
      </c>
      <c r="U40" s="4">
        <v>3.6703463242381273</v>
      </c>
      <c r="V40" s="4">
        <v>0.75398155773200426</v>
      </c>
      <c r="W40" s="4">
        <v>0</v>
      </c>
      <c r="X40" s="4">
        <v>0.63473666858773925</v>
      </c>
      <c r="Y40" s="4">
        <v>1.2977529482554344</v>
      </c>
      <c r="Z40" s="4">
        <v>0</v>
      </c>
      <c r="AA40" s="4">
        <v>5.3903470436766437E-2</v>
      </c>
      <c r="AB40" s="4">
        <v>0.16662663933598298</v>
      </c>
      <c r="AC40" s="4">
        <v>4.8374506652894258</v>
      </c>
      <c r="AD40" s="4">
        <v>122.51356435628051</v>
      </c>
      <c r="AE40" s="4">
        <v>223.11975068383282</v>
      </c>
      <c r="AF40" s="4">
        <v>95.593436750553764</v>
      </c>
      <c r="AG40" s="4">
        <v>0.82496280723080462</v>
      </c>
      <c r="AH40" s="4">
        <v>0</v>
      </c>
      <c r="AI40" s="4">
        <v>0.78950600524514336</v>
      </c>
      <c r="AJ40" s="4">
        <v>1.5137856360969666</v>
      </c>
      <c r="AK40" s="4">
        <v>0</v>
      </c>
      <c r="AL40" s="4">
        <v>8.1028141750192457</v>
      </c>
      <c r="AM40" s="4">
        <v>17.445485569212771</v>
      </c>
      <c r="AN40" s="4">
        <v>367.56528470572255</v>
      </c>
      <c r="AO40" s="4">
        <v>18.822034659319971</v>
      </c>
      <c r="AP40" s="4">
        <v>50.842197956372715</v>
      </c>
      <c r="AQ40" s="4">
        <v>0</v>
      </c>
      <c r="AR40" s="4">
        <v>0</v>
      </c>
      <c r="AS40" s="4">
        <v>0</v>
      </c>
      <c r="AT40" s="4">
        <v>3.3148432737670199</v>
      </c>
      <c r="AU40" s="4">
        <v>0</v>
      </c>
      <c r="AV40" s="4">
        <v>145.40775309995823</v>
      </c>
      <c r="AW40" s="4">
        <v>0.96981427869482806</v>
      </c>
      <c r="AX40" s="4">
        <v>2.3069065028602669</v>
      </c>
      <c r="AY40" s="4">
        <v>102.21031113045797</v>
      </c>
      <c r="AZ40" s="4">
        <v>0.58268731935117213</v>
      </c>
      <c r="BA40" s="4">
        <v>2.5473164603506619</v>
      </c>
      <c r="BB40" s="4">
        <v>2.8850941893902391</v>
      </c>
      <c r="BC40" s="4">
        <v>4.6089182684219807</v>
      </c>
      <c r="BD40" s="4">
        <v>2.1329845431426322</v>
      </c>
      <c r="BE40" s="4">
        <v>0.92637937199315568</v>
      </c>
      <c r="BF40" s="4">
        <v>4.2053634835388483</v>
      </c>
      <c r="BG40" s="4">
        <v>5.2816385493822018E-2</v>
      </c>
      <c r="BH40" s="4">
        <v>0.6248977461533094</v>
      </c>
      <c r="BI40" s="4">
        <v>15.899750105127811</v>
      </c>
      <c r="BJ40" s="4">
        <v>10.648979814346394</v>
      </c>
      <c r="BK40" s="4">
        <v>23.261680509130382</v>
      </c>
      <c r="BL40" s="4">
        <v>0</v>
      </c>
      <c r="BM40" s="4">
        <v>2.1926271336465182</v>
      </c>
      <c r="BN40" s="4">
        <v>0</v>
      </c>
      <c r="BO40" s="5">
        <f t="shared" si="0"/>
        <v>1312.2333726851625</v>
      </c>
      <c r="BP40" s="4">
        <v>9.7633022145463908</v>
      </c>
      <c r="BQ40" s="4">
        <v>0</v>
      </c>
      <c r="BR40" s="4">
        <v>0</v>
      </c>
      <c r="BS40" s="4">
        <v>4.4636435952202076</v>
      </c>
      <c r="BT40" s="4">
        <v>0</v>
      </c>
      <c r="BU40" s="4">
        <v>27.791902164023522</v>
      </c>
      <c r="BV40" s="4">
        <v>3.52291384444099</v>
      </c>
      <c r="BW40" s="4">
        <v>8.724865496606343</v>
      </c>
      <c r="BX40" s="5">
        <f t="shared" si="1"/>
        <v>1366.5</v>
      </c>
    </row>
    <row r="41" spans="1:76" x14ac:dyDescent="0.2">
      <c r="A41" s="32" t="s">
        <v>95</v>
      </c>
      <c r="B41" s="12"/>
      <c r="C41" s="4">
        <v>2.9604601594930505E-2</v>
      </c>
      <c r="D41" s="4">
        <v>0</v>
      </c>
      <c r="E41" s="4">
        <v>0</v>
      </c>
      <c r="F41" s="4">
        <v>0.22425078195248827</v>
      </c>
      <c r="G41" s="4">
        <v>5.9316219986463459</v>
      </c>
      <c r="H41" s="4">
        <v>0.20805644801631062</v>
      </c>
      <c r="I41" s="4">
        <v>6.0587943114544067E-2</v>
      </c>
      <c r="J41" s="4">
        <v>0.23443354830902174</v>
      </c>
      <c r="K41" s="4">
        <v>4.720401545695227E-2</v>
      </c>
      <c r="L41" s="4">
        <v>0.38873666391418443</v>
      </c>
      <c r="M41" s="4">
        <v>2.7609206671050002</v>
      </c>
      <c r="N41" s="4">
        <v>6.6621713537065537</v>
      </c>
      <c r="O41" s="4">
        <v>0.41759704554789973</v>
      </c>
      <c r="P41" s="4">
        <v>0.71581875018706764</v>
      </c>
      <c r="Q41" s="4">
        <v>0.76609698115679326</v>
      </c>
      <c r="R41" s="4">
        <v>0.45562014098675419</v>
      </c>
      <c r="S41" s="4">
        <v>0.62202522615804234</v>
      </c>
      <c r="T41" s="4">
        <v>0.14501775968625252</v>
      </c>
      <c r="U41" s="4">
        <v>4.096929868961297</v>
      </c>
      <c r="V41" s="4">
        <v>1.469934905720675</v>
      </c>
      <c r="W41" s="4">
        <v>8.8521041521449587E-2</v>
      </c>
      <c r="X41" s="4">
        <v>0.31717597402752884</v>
      </c>
      <c r="Y41" s="4">
        <v>0.60417932439426281</v>
      </c>
      <c r="Z41" s="4">
        <v>6.4570000563272938</v>
      </c>
      <c r="AA41" s="4">
        <v>0.10659193957186008</v>
      </c>
      <c r="AB41" s="4">
        <v>0.15681295584547353</v>
      </c>
      <c r="AC41" s="4">
        <v>9.8471048815334061</v>
      </c>
      <c r="AD41" s="4">
        <v>8.5462285158843319</v>
      </c>
      <c r="AE41" s="4">
        <v>40.231258787224924</v>
      </c>
      <c r="AF41" s="4">
        <v>4.2691681972707203</v>
      </c>
      <c r="AG41" s="4">
        <v>6.5554940083202986</v>
      </c>
      <c r="AH41" s="4">
        <v>0.94575845161511907</v>
      </c>
      <c r="AI41" s="4">
        <v>2.2174678841422315</v>
      </c>
      <c r="AJ41" s="4">
        <v>4.7716420060602944</v>
      </c>
      <c r="AK41" s="4">
        <v>3.2961744567828264</v>
      </c>
      <c r="AL41" s="4">
        <v>0.570509254542933</v>
      </c>
      <c r="AM41" s="4">
        <v>0.45457350266711638</v>
      </c>
      <c r="AN41" s="4">
        <v>2.8859080770919512</v>
      </c>
      <c r="AO41" s="4">
        <v>1277.1785449982788</v>
      </c>
      <c r="AP41" s="4">
        <v>29.930288153801751</v>
      </c>
      <c r="AQ41" s="4">
        <v>19.125863111477987</v>
      </c>
      <c r="AR41" s="4">
        <v>2.7336443999995419</v>
      </c>
      <c r="AS41" s="4">
        <v>234.18528671330631</v>
      </c>
      <c r="AT41" s="4">
        <v>0.78907146018791918</v>
      </c>
      <c r="AU41" s="4">
        <v>0</v>
      </c>
      <c r="AV41" s="4">
        <v>286.47143209217529</v>
      </c>
      <c r="AW41" s="4">
        <v>1.7283645781656416</v>
      </c>
      <c r="AX41" s="4">
        <v>1.9792914546751423</v>
      </c>
      <c r="AY41" s="4">
        <v>8.9534896476741205E-2</v>
      </c>
      <c r="AZ41" s="4">
        <v>0.31790007858363278</v>
      </c>
      <c r="BA41" s="4">
        <v>11.282743320952225</v>
      </c>
      <c r="BB41" s="4">
        <v>1.1259311005742167</v>
      </c>
      <c r="BC41" s="4">
        <v>0.53699091342852923</v>
      </c>
      <c r="BD41" s="4">
        <v>14.950903602599187</v>
      </c>
      <c r="BE41" s="4">
        <v>2.2082122550689447</v>
      </c>
      <c r="BF41" s="4">
        <v>1.484572065717406</v>
      </c>
      <c r="BG41" s="4">
        <v>2.6407815220156574</v>
      </c>
      <c r="BH41" s="4">
        <v>0.96758981763039076</v>
      </c>
      <c r="BI41" s="4">
        <v>0.46119796763006415</v>
      </c>
      <c r="BJ41" s="4">
        <v>0.32833415543702527</v>
      </c>
      <c r="BK41" s="4">
        <v>2.5730911154774709</v>
      </c>
      <c r="BL41" s="4">
        <v>0.10886381007821132</v>
      </c>
      <c r="BM41" s="4">
        <v>0.24336840121668041</v>
      </c>
      <c r="BN41" s="4">
        <v>0</v>
      </c>
      <c r="BO41" s="5">
        <f t="shared" si="0"/>
        <v>2010.9999999999998</v>
      </c>
      <c r="BP41" s="4">
        <v>0</v>
      </c>
      <c r="BQ41" s="4">
        <v>0</v>
      </c>
      <c r="BR41" s="4">
        <v>0</v>
      </c>
      <c r="BS41" s="4">
        <v>0</v>
      </c>
      <c r="BT41" s="4">
        <v>0</v>
      </c>
      <c r="BU41" s="4">
        <v>0</v>
      </c>
      <c r="BV41" s="4">
        <v>0</v>
      </c>
      <c r="BW41" s="4">
        <v>0</v>
      </c>
      <c r="BX41" s="5">
        <f t="shared" si="1"/>
        <v>2010.9999999999998</v>
      </c>
    </row>
    <row r="42" spans="1:76" x14ac:dyDescent="0.2">
      <c r="A42" s="32" t="s">
        <v>96</v>
      </c>
      <c r="B42" s="12"/>
      <c r="C42" s="4">
        <v>1.2200190495893894</v>
      </c>
      <c r="D42" s="4">
        <v>0</v>
      </c>
      <c r="E42" s="4">
        <v>0</v>
      </c>
      <c r="F42" s="4">
        <v>15.170242452713509</v>
      </c>
      <c r="G42" s="4">
        <v>9.8277711413761306</v>
      </c>
      <c r="H42" s="4">
        <v>6.5541801722660971</v>
      </c>
      <c r="I42" s="4">
        <v>9.8696361009689745E-2</v>
      </c>
      <c r="J42" s="4">
        <v>4.7800232106166574</v>
      </c>
      <c r="K42" s="4">
        <v>1.2216639674770928</v>
      </c>
      <c r="L42" s="4">
        <v>160.34208504718501</v>
      </c>
      <c r="M42" s="4">
        <v>90.047097591840426</v>
      </c>
      <c r="N42" s="4">
        <v>143.4758919704407</v>
      </c>
      <c r="O42" s="4">
        <v>11.880833603951537</v>
      </c>
      <c r="P42" s="4">
        <v>11.870940325035001</v>
      </c>
      <c r="Q42" s="4">
        <v>25.080854236056407</v>
      </c>
      <c r="R42" s="4">
        <v>12.039077922175185</v>
      </c>
      <c r="S42" s="4">
        <v>12.071856089591924</v>
      </c>
      <c r="T42" s="4">
        <v>9.0670883020758453</v>
      </c>
      <c r="U42" s="4">
        <v>14.844677027533512</v>
      </c>
      <c r="V42" s="4">
        <v>45.327076309288046</v>
      </c>
      <c r="W42" s="4">
        <v>2.9113809014205971</v>
      </c>
      <c r="X42" s="4">
        <v>7.7728451473391047</v>
      </c>
      <c r="Y42" s="4">
        <v>7.783214475168907</v>
      </c>
      <c r="Z42" s="4">
        <v>52.518667137193844</v>
      </c>
      <c r="AA42" s="4">
        <v>3.0994250030138741</v>
      </c>
      <c r="AB42" s="4">
        <v>0.71417278103599569</v>
      </c>
      <c r="AC42" s="4">
        <v>47.093877713810635</v>
      </c>
      <c r="AD42" s="4">
        <v>120.13976466865034</v>
      </c>
      <c r="AE42" s="4">
        <v>725.10915174273453</v>
      </c>
      <c r="AF42" s="4">
        <v>85.293782639492008</v>
      </c>
      <c r="AG42" s="4">
        <v>51.136726101560008</v>
      </c>
      <c r="AH42" s="4">
        <v>2.2573175580553384</v>
      </c>
      <c r="AI42" s="4">
        <v>4.5508372551582736</v>
      </c>
      <c r="AJ42" s="4">
        <v>74.292392271438615</v>
      </c>
      <c r="AK42" s="4">
        <v>21.068274047956084</v>
      </c>
      <c r="AL42" s="4">
        <v>8.6758730774902375</v>
      </c>
      <c r="AM42" s="4">
        <v>49.878419612445924</v>
      </c>
      <c r="AN42" s="4">
        <v>16.722994375782903</v>
      </c>
      <c r="AO42" s="4">
        <v>606.77665553538679</v>
      </c>
      <c r="AP42" s="4">
        <v>3219.9603715793673</v>
      </c>
      <c r="AQ42" s="4">
        <v>217.05854907737125</v>
      </c>
      <c r="AR42" s="4">
        <v>105.98429567473426</v>
      </c>
      <c r="AS42" s="4">
        <v>537.11845758746244</v>
      </c>
      <c r="AT42" s="4">
        <v>10.596287737378979</v>
      </c>
      <c r="AU42" s="4">
        <v>0</v>
      </c>
      <c r="AV42" s="4">
        <v>955.73786517133203</v>
      </c>
      <c r="AW42" s="4">
        <v>92.504644511284212</v>
      </c>
      <c r="AX42" s="4">
        <v>24.62035131972857</v>
      </c>
      <c r="AY42" s="4">
        <v>43.168301390351502</v>
      </c>
      <c r="AZ42" s="4">
        <v>8.0739950852378364</v>
      </c>
      <c r="BA42" s="4">
        <v>94.31798681826821</v>
      </c>
      <c r="BB42" s="4">
        <v>26.465078075918406</v>
      </c>
      <c r="BC42" s="4">
        <v>19.108764073123538</v>
      </c>
      <c r="BD42" s="4">
        <v>85.566518469058863</v>
      </c>
      <c r="BE42" s="4">
        <v>39.715084871297265</v>
      </c>
      <c r="BF42" s="4">
        <v>10.89537158076547</v>
      </c>
      <c r="BG42" s="4">
        <v>47.739707544822025</v>
      </c>
      <c r="BH42" s="4">
        <v>10.682863377647722</v>
      </c>
      <c r="BI42" s="4">
        <v>112.06165873434773</v>
      </c>
      <c r="BJ42" s="4">
        <v>1.5792446571917149</v>
      </c>
      <c r="BK42" s="4">
        <v>23.682235469747187</v>
      </c>
      <c r="BL42" s="4">
        <v>4.9205869327465575</v>
      </c>
      <c r="BM42" s="4">
        <v>6.5395663582519425</v>
      </c>
      <c r="BN42" s="4">
        <v>0</v>
      </c>
      <c r="BO42" s="5">
        <f t="shared" si="0"/>
        <v>8160.8136329227882</v>
      </c>
      <c r="BP42" s="4">
        <v>0</v>
      </c>
      <c r="BQ42" s="4">
        <v>0</v>
      </c>
      <c r="BR42" s="4">
        <v>0</v>
      </c>
      <c r="BS42" s="4">
        <v>570.38636707720752</v>
      </c>
      <c r="BT42" s="4">
        <v>0</v>
      </c>
      <c r="BU42" s="4">
        <v>0</v>
      </c>
      <c r="BV42" s="4">
        <v>0</v>
      </c>
      <c r="BW42" s="4">
        <v>0</v>
      </c>
      <c r="BX42" s="5">
        <f t="shared" si="1"/>
        <v>8731.1999999999953</v>
      </c>
    </row>
    <row r="43" spans="1:76" x14ac:dyDescent="0.2">
      <c r="A43" s="32" t="s">
        <v>97</v>
      </c>
      <c r="B43" s="12"/>
      <c r="C43" s="4">
        <v>2.6067718587678721</v>
      </c>
      <c r="D43" s="4">
        <v>0.20646559188235061</v>
      </c>
      <c r="E43" s="4">
        <v>3.8981964821979895E-3</v>
      </c>
      <c r="F43" s="4">
        <v>0.29854195592760235</v>
      </c>
      <c r="G43" s="4">
        <v>23.032791663856081</v>
      </c>
      <c r="H43" s="4">
        <v>1.3653352038040125</v>
      </c>
      <c r="I43" s="4">
        <v>1.7754673209138667</v>
      </c>
      <c r="J43" s="4">
        <v>1.810266411326376</v>
      </c>
      <c r="K43" s="4">
        <v>0.65082510005838456</v>
      </c>
      <c r="L43" s="4">
        <v>10.117006273731473</v>
      </c>
      <c r="M43" s="4">
        <v>15.805999483944799</v>
      </c>
      <c r="N43" s="4">
        <v>42.242560407693595</v>
      </c>
      <c r="O43" s="4">
        <v>4.3128459059759257</v>
      </c>
      <c r="P43" s="4">
        <v>3.8302163609581799</v>
      </c>
      <c r="Q43" s="4">
        <v>10.291551127875525</v>
      </c>
      <c r="R43" s="4">
        <v>5.9781798045975822</v>
      </c>
      <c r="S43" s="4">
        <v>3.5565079412730363</v>
      </c>
      <c r="T43" s="4">
        <v>1.8580336425087576</v>
      </c>
      <c r="U43" s="4">
        <v>6.2523792653493242</v>
      </c>
      <c r="V43" s="4">
        <v>6.460871952113127</v>
      </c>
      <c r="W43" s="4">
        <v>1.2979223340866999</v>
      </c>
      <c r="X43" s="4">
        <v>1.8820127088897913</v>
      </c>
      <c r="Y43" s="4">
        <v>3.1186628177235205</v>
      </c>
      <c r="Z43" s="4">
        <v>8.9645702416962081</v>
      </c>
      <c r="AA43" s="4">
        <v>0.99804192301606176</v>
      </c>
      <c r="AB43" s="4">
        <v>3.0180235041410057</v>
      </c>
      <c r="AC43" s="4">
        <v>34.056727102038501</v>
      </c>
      <c r="AD43" s="4">
        <v>10.858998907731849</v>
      </c>
      <c r="AE43" s="4">
        <v>33.221458366381135</v>
      </c>
      <c r="AF43" s="4">
        <v>10.516426748098612</v>
      </c>
      <c r="AG43" s="4">
        <v>9.668134623337707</v>
      </c>
      <c r="AH43" s="4">
        <v>7.6315796516947927</v>
      </c>
      <c r="AI43" s="4">
        <v>3.1261032939415601</v>
      </c>
      <c r="AJ43" s="4">
        <v>16.598166864813457</v>
      </c>
      <c r="AK43" s="4">
        <v>3.9752522250461304</v>
      </c>
      <c r="AL43" s="4">
        <v>1.9030867224253472</v>
      </c>
      <c r="AM43" s="4">
        <v>1.9116975364185267</v>
      </c>
      <c r="AN43" s="4">
        <v>1.0382714387991174</v>
      </c>
      <c r="AO43" s="4">
        <v>5.7830651142898759</v>
      </c>
      <c r="AP43" s="4">
        <v>10.941489737257372</v>
      </c>
      <c r="AQ43" s="4">
        <v>554.98340323494961</v>
      </c>
      <c r="AR43" s="4">
        <v>670.63707143028307</v>
      </c>
      <c r="AS43" s="4">
        <v>334.49128314243086</v>
      </c>
      <c r="AT43" s="4">
        <v>9.8478803945580911</v>
      </c>
      <c r="AU43" s="4">
        <v>1.2684837188620186</v>
      </c>
      <c r="AV43" s="4">
        <v>67.201443359313117</v>
      </c>
      <c r="AW43" s="4">
        <v>5.6299154531378903</v>
      </c>
      <c r="AX43" s="4">
        <v>2.96160418025267</v>
      </c>
      <c r="AY43" s="4">
        <v>1.6646487910103003</v>
      </c>
      <c r="AZ43" s="4">
        <v>1.3398303433325887</v>
      </c>
      <c r="BA43" s="4">
        <v>14.918449981647099</v>
      </c>
      <c r="BB43" s="4">
        <v>3.6636426973255873</v>
      </c>
      <c r="BC43" s="4">
        <v>1.5769426698564444</v>
      </c>
      <c r="BD43" s="4">
        <v>7.2731639530121193</v>
      </c>
      <c r="BE43" s="4">
        <v>3.7858441438379953</v>
      </c>
      <c r="BF43" s="4">
        <v>0.65183791510267142</v>
      </c>
      <c r="BG43" s="4">
        <v>9.9786472145587837</v>
      </c>
      <c r="BH43" s="4">
        <v>4.5636122382442617</v>
      </c>
      <c r="BI43" s="4">
        <v>1.8111618869594275</v>
      </c>
      <c r="BJ43" s="4">
        <v>0.95426765094847243</v>
      </c>
      <c r="BK43" s="4">
        <v>2.7358499836723267</v>
      </c>
      <c r="BL43" s="4">
        <v>0.10570246436367771</v>
      </c>
      <c r="BM43" s="4">
        <v>0.78910582147427044</v>
      </c>
      <c r="BN43" s="4">
        <v>0</v>
      </c>
      <c r="BO43" s="5">
        <f t="shared" si="0"/>
        <v>2015.8000000000006</v>
      </c>
      <c r="BP43" s="4">
        <v>1190.8</v>
      </c>
      <c r="BQ43" s="4">
        <v>0</v>
      </c>
      <c r="BR43" s="4">
        <v>0</v>
      </c>
      <c r="BS43" s="4">
        <v>0</v>
      </c>
      <c r="BT43" s="4">
        <v>0</v>
      </c>
      <c r="BU43" s="4">
        <v>0</v>
      </c>
      <c r="BV43" s="4">
        <v>0</v>
      </c>
      <c r="BW43" s="4">
        <v>0</v>
      </c>
      <c r="BX43" s="5">
        <f t="shared" si="1"/>
        <v>3206.6000000000004</v>
      </c>
    </row>
    <row r="44" spans="1:76" x14ac:dyDescent="0.2">
      <c r="A44" s="32" t="s">
        <v>98</v>
      </c>
      <c r="B44" s="12"/>
      <c r="C44" s="4">
        <v>8.0224482503118022</v>
      </c>
      <c r="D44" s="4">
        <v>1.2787822895119572</v>
      </c>
      <c r="E44" s="4">
        <v>0</v>
      </c>
      <c r="F44" s="4">
        <v>0.84300550501652005</v>
      </c>
      <c r="G44" s="4">
        <v>15.081429136893462</v>
      </c>
      <c r="H44" s="4">
        <v>1.6961385615751197</v>
      </c>
      <c r="I44" s="4">
        <v>1.4146202017807001</v>
      </c>
      <c r="J44" s="4">
        <v>1.3603010197322722</v>
      </c>
      <c r="K44" s="4">
        <v>0</v>
      </c>
      <c r="L44" s="4">
        <v>5.3706712404301973</v>
      </c>
      <c r="M44" s="4">
        <v>33.580067660118381</v>
      </c>
      <c r="N44" s="4">
        <v>28.9385012568594</v>
      </c>
      <c r="O44" s="4">
        <v>3.8954049705394866</v>
      </c>
      <c r="P44" s="4">
        <v>3.5593087075299339</v>
      </c>
      <c r="Q44" s="4">
        <v>12.377839575959907</v>
      </c>
      <c r="R44" s="4">
        <v>7.9155746142886114</v>
      </c>
      <c r="S44" s="4">
        <v>1.9950421269876448</v>
      </c>
      <c r="T44" s="4">
        <v>1.5699382060545781</v>
      </c>
      <c r="U44" s="4">
        <v>4.7423983904312133</v>
      </c>
      <c r="V44" s="4">
        <v>6.0608703475023171</v>
      </c>
      <c r="W44" s="4">
        <v>0.63356692262956094</v>
      </c>
      <c r="X44" s="4">
        <v>1.4811479929485507</v>
      </c>
      <c r="Y44" s="4">
        <v>3.3406771935456527</v>
      </c>
      <c r="Z44" s="4">
        <v>12.230966389301496</v>
      </c>
      <c r="AA44" s="4">
        <v>0.96416088609611272</v>
      </c>
      <c r="AB44" s="4">
        <v>4.624863881051243</v>
      </c>
      <c r="AC44" s="4">
        <v>45.261744603175373</v>
      </c>
      <c r="AD44" s="4">
        <v>12.251919236857283</v>
      </c>
      <c r="AE44" s="4">
        <v>49.794512554204957</v>
      </c>
      <c r="AF44" s="4">
        <v>12.804168284272032</v>
      </c>
      <c r="AG44" s="4">
        <v>19.580692927602314</v>
      </c>
      <c r="AH44" s="4">
        <v>8.1717762733456816</v>
      </c>
      <c r="AI44" s="4">
        <v>4.032427108345674</v>
      </c>
      <c r="AJ44" s="4">
        <v>17.585951730060838</v>
      </c>
      <c r="AK44" s="4">
        <v>6.8840861600148324</v>
      </c>
      <c r="AL44" s="4">
        <v>5.9291295273329148</v>
      </c>
      <c r="AM44" s="4">
        <v>0.76526784779918722</v>
      </c>
      <c r="AN44" s="4">
        <v>2.0098252172200115</v>
      </c>
      <c r="AO44" s="4">
        <v>1.838783155347522</v>
      </c>
      <c r="AP44" s="4">
        <v>4.8885349320110372</v>
      </c>
      <c r="AQ44" s="4">
        <v>9.6705361463648067</v>
      </c>
      <c r="AR44" s="4">
        <v>1246.4613823411426</v>
      </c>
      <c r="AS44" s="4">
        <v>13.9</v>
      </c>
      <c r="AT44" s="4">
        <v>33.850393301791641</v>
      </c>
      <c r="AU44" s="4">
        <v>0</v>
      </c>
      <c r="AV44" s="4">
        <v>40.957505843537774</v>
      </c>
      <c r="AW44" s="4">
        <v>7.7719138414467697</v>
      </c>
      <c r="AX44" s="4">
        <v>2.2237102914426359</v>
      </c>
      <c r="AY44" s="4">
        <v>0.64680258444488037</v>
      </c>
      <c r="AZ44" s="4">
        <v>0.63250402025135222</v>
      </c>
      <c r="BA44" s="4">
        <v>27.040094984130249</v>
      </c>
      <c r="BB44" s="4">
        <v>1.2049165187325546</v>
      </c>
      <c r="BC44" s="4">
        <v>1.8284299653127292</v>
      </c>
      <c r="BD44" s="4">
        <v>6.3832188795314933</v>
      </c>
      <c r="BE44" s="4">
        <v>5.0258584316644477</v>
      </c>
      <c r="BF44" s="4">
        <v>8.6118698368761848</v>
      </c>
      <c r="BG44" s="4">
        <v>0</v>
      </c>
      <c r="BH44" s="4">
        <v>2.1480864202169507</v>
      </c>
      <c r="BI44" s="4">
        <v>0.74937011881906446</v>
      </c>
      <c r="BJ44" s="4">
        <v>2.1774305588202996</v>
      </c>
      <c r="BK44" s="4">
        <v>0.77831127047517945</v>
      </c>
      <c r="BL44" s="4">
        <v>0.32992747461090943</v>
      </c>
      <c r="BM44" s="4">
        <v>1.631192285701706</v>
      </c>
      <c r="BN44" s="4">
        <v>0</v>
      </c>
      <c r="BO44" s="5">
        <f t="shared" si="0"/>
        <v>1768.8000000000002</v>
      </c>
      <c r="BP44" s="4">
        <v>0</v>
      </c>
      <c r="BQ44" s="4">
        <v>0</v>
      </c>
      <c r="BR44" s="4">
        <v>0</v>
      </c>
      <c r="BS44" s="4">
        <v>0</v>
      </c>
      <c r="BT44" s="4">
        <v>0</v>
      </c>
      <c r="BU44" s="4">
        <v>0</v>
      </c>
      <c r="BV44" s="4">
        <v>0</v>
      </c>
      <c r="BW44" s="4">
        <v>0</v>
      </c>
      <c r="BX44" s="5">
        <f t="shared" si="1"/>
        <v>1768.8000000000002</v>
      </c>
    </row>
    <row r="45" spans="1:76" x14ac:dyDescent="0.2">
      <c r="A45" s="32" t="s">
        <v>99</v>
      </c>
      <c r="B45" s="12"/>
      <c r="C45" s="4">
        <v>0.21596767106175355</v>
      </c>
      <c r="D45" s="4">
        <v>1.287457554962964E-2</v>
      </c>
      <c r="E45" s="4">
        <v>0</v>
      </c>
      <c r="F45" s="4">
        <v>5.5031630292295672E-2</v>
      </c>
      <c r="G45" s="4">
        <v>15.564955899745849</v>
      </c>
      <c r="H45" s="4">
        <v>0.45745285010018338</v>
      </c>
      <c r="I45" s="4">
        <v>0.57577919237099251</v>
      </c>
      <c r="J45" s="4">
        <v>0</v>
      </c>
      <c r="K45" s="4">
        <v>1.3391928718113586</v>
      </c>
      <c r="L45" s="4">
        <v>4.7351660423547326</v>
      </c>
      <c r="M45" s="4">
        <v>3.7082059696518614</v>
      </c>
      <c r="N45" s="4">
        <v>15.300000000000002</v>
      </c>
      <c r="O45" s="4">
        <v>2.2868000120431184</v>
      </c>
      <c r="P45" s="4">
        <v>1.4249205241348744</v>
      </c>
      <c r="Q45" s="4">
        <v>2.1421407960450711</v>
      </c>
      <c r="R45" s="4">
        <v>1.0125619002967294</v>
      </c>
      <c r="S45" s="4">
        <v>2.7110968861405369</v>
      </c>
      <c r="T45" s="4">
        <v>0.43502167245785633</v>
      </c>
      <c r="U45" s="4">
        <v>3.8039749821944939</v>
      </c>
      <c r="V45" s="4">
        <v>0.39300928785656764</v>
      </c>
      <c r="W45" s="4">
        <v>2.0934700402461863</v>
      </c>
      <c r="X45" s="4">
        <v>0.65611794294553505</v>
      </c>
      <c r="Y45" s="4">
        <v>0.37541100920293241</v>
      </c>
      <c r="Z45" s="4">
        <v>16.99053906376799</v>
      </c>
      <c r="AA45" s="4">
        <v>0.25532407355638798</v>
      </c>
      <c r="AB45" s="4">
        <v>0.93618222883423596</v>
      </c>
      <c r="AC45" s="4">
        <v>4.9493212019725439</v>
      </c>
      <c r="AD45" s="4">
        <v>17.888159418618887</v>
      </c>
      <c r="AE45" s="4">
        <v>92.748839714999235</v>
      </c>
      <c r="AF45" s="4">
        <v>26.068622307053317</v>
      </c>
      <c r="AG45" s="4">
        <v>2.1145149846169509</v>
      </c>
      <c r="AH45" s="4">
        <v>19.79093570054749</v>
      </c>
      <c r="AI45" s="4">
        <v>1.7704064046627415</v>
      </c>
      <c r="AJ45" s="4">
        <v>12.630011222573408</v>
      </c>
      <c r="AK45" s="4">
        <v>7.1640095550720666</v>
      </c>
      <c r="AL45" s="4">
        <v>1.0303810916069289</v>
      </c>
      <c r="AM45" s="4">
        <v>6.0008482753018511</v>
      </c>
      <c r="AN45" s="4">
        <v>0.91030557940645185</v>
      </c>
      <c r="AO45" s="4">
        <v>1.9198567999393406</v>
      </c>
      <c r="AP45" s="4">
        <v>3.6957586610329187</v>
      </c>
      <c r="AQ45" s="4">
        <v>1739.367637752579</v>
      </c>
      <c r="AR45" s="4">
        <v>352.51123487704018</v>
      </c>
      <c r="AS45" s="4">
        <v>176.9716523208391</v>
      </c>
      <c r="AT45" s="4">
        <v>10.047193844561365</v>
      </c>
      <c r="AU45" s="4">
        <v>0</v>
      </c>
      <c r="AV45" s="4">
        <v>197.942059216725</v>
      </c>
      <c r="AW45" s="4">
        <v>2.5205832839739197</v>
      </c>
      <c r="AX45" s="4">
        <v>2.4367275470055798</v>
      </c>
      <c r="AY45" s="4">
        <v>2.0017898165469994</v>
      </c>
      <c r="AZ45" s="4">
        <v>2.0050815541577074</v>
      </c>
      <c r="BA45" s="4">
        <v>18.075490158353851</v>
      </c>
      <c r="BB45" s="4">
        <v>0.25754276545828109</v>
      </c>
      <c r="BC45" s="4">
        <v>1.6847870104962503</v>
      </c>
      <c r="BD45" s="4">
        <v>4.8225420212118717</v>
      </c>
      <c r="BE45" s="4">
        <v>0</v>
      </c>
      <c r="BF45" s="4">
        <v>1.9907066033976724</v>
      </c>
      <c r="BG45" s="4">
        <v>0.4122744212115938</v>
      </c>
      <c r="BH45" s="4">
        <v>9.2726574175347629</v>
      </c>
      <c r="BI45" s="4">
        <v>4.3004071943940758</v>
      </c>
      <c r="BJ45" s="4">
        <v>0.51506232679825414</v>
      </c>
      <c r="BK45" s="4">
        <v>11.109390297734917</v>
      </c>
      <c r="BL45" s="4">
        <v>0</v>
      </c>
      <c r="BM45" s="4">
        <v>9.2011529915390119E-2</v>
      </c>
      <c r="BN45" s="4">
        <v>0</v>
      </c>
      <c r="BO45" s="5">
        <f t="shared" si="0"/>
        <v>2814.5000000000005</v>
      </c>
      <c r="BP45" s="4">
        <v>0</v>
      </c>
      <c r="BQ45" s="4">
        <v>0</v>
      </c>
      <c r="BR45" s="4">
        <v>0</v>
      </c>
      <c r="BS45" s="4">
        <v>0</v>
      </c>
      <c r="BT45" s="4">
        <v>0</v>
      </c>
      <c r="BU45" s="4">
        <v>0</v>
      </c>
      <c r="BV45" s="4">
        <v>0</v>
      </c>
      <c r="BW45" s="4">
        <v>0</v>
      </c>
      <c r="BX45" s="5">
        <f t="shared" si="1"/>
        <v>2814.5000000000005</v>
      </c>
    </row>
    <row r="46" spans="1:76" x14ac:dyDescent="0.2">
      <c r="A46" s="32" t="s">
        <v>130</v>
      </c>
      <c r="B46" s="12"/>
      <c r="C46" s="4">
        <v>0.12518282606672332</v>
      </c>
      <c r="D46" s="4">
        <v>0</v>
      </c>
      <c r="E46" s="4">
        <v>0</v>
      </c>
      <c r="F46" s="4">
        <v>0</v>
      </c>
      <c r="G46" s="4">
        <v>0.88229269852632042</v>
      </c>
      <c r="H46" s="4">
        <v>0</v>
      </c>
      <c r="I46" s="4">
        <v>0.22900725611158543</v>
      </c>
      <c r="J46" s="4">
        <v>0</v>
      </c>
      <c r="K46" s="4">
        <v>0</v>
      </c>
      <c r="L46" s="4">
        <v>8.9307846769627417E-3</v>
      </c>
      <c r="M46" s="4">
        <v>0.39163671558914537</v>
      </c>
      <c r="N46" s="4">
        <v>0.24694242287604323</v>
      </c>
      <c r="O46" s="4">
        <v>1.3763705283732443E-2</v>
      </c>
      <c r="P46" s="4">
        <v>7.7520592421611864E-3</v>
      </c>
      <c r="Q46" s="4">
        <v>5.5385373989755174E-4</v>
      </c>
      <c r="R46" s="4">
        <v>1.5125726893738693E-2</v>
      </c>
      <c r="S46" s="4">
        <v>8.5222673561534457E-2</v>
      </c>
      <c r="T46" s="4">
        <v>6.2797015325650619E-3</v>
      </c>
      <c r="U46" s="4">
        <v>0.27078378379554563</v>
      </c>
      <c r="V46" s="4">
        <v>0.84277562970716458</v>
      </c>
      <c r="W46" s="4">
        <v>1.4144495201872926E-2</v>
      </c>
      <c r="X46" s="4">
        <v>7.5381048211315707E-2</v>
      </c>
      <c r="Y46" s="4">
        <v>5.9314641491815971E-2</v>
      </c>
      <c r="Z46" s="4">
        <v>1.3514274405565643</v>
      </c>
      <c r="AA46" s="4">
        <v>0</v>
      </c>
      <c r="AB46" s="4">
        <v>1.0186732895677468E-3</v>
      </c>
      <c r="AC46" s="4">
        <v>8.9818717549079157</v>
      </c>
      <c r="AD46" s="4">
        <v>1.1304932196473905</v>
      </c>
      <c r="AE46" s="4">
        <v>9.6768499647084223</v>
      </c>
      <c r="AF46" s="4">
        <v>0.49097802647670846</v>
      </c>
      <c r="AG46" s="4">
        <v>0.13647519948659592</v>
      </c>
      <c r="AH46" s="4">
        <v>0.13383113637385385</v>
      </c>
      <c r="AI46" s="4">
        <v>0.16041091595905418</v>
      </c>
      <c r="AJ46" s="4">
        <v>2.4522247745630605</v>
      </c>
      <c r="AK46" s="4">
        <v>5.8676393646520011E-2</v>
      </c>
      <c r="AL46" s="4">
        <v>5.0972203039860594E-4</v>
      </c>
      <c r="AM46" s="4">
        <v>0</v>
      </c>
      <c r="AN46" s="4">
        <v>0.11849036756568825</v>
      </c>
      <c r="AO46" s="4">
        <v>0</v>
      </c>
      <c r="AP46" s="4">
        <v>1.626572142040856E-3</v>
      </c>
      <c r="AQ46" s="4">
        <v>2.3687530566029111</v>
      </c>
      <c r="AR46" s="4">
        <v>2.1394317547474881</v>
      </c>
      <c r="AS46" s="4">
        <v>9.6657277405247779</v>
      </c>
      <c r="AT46" s="4">
        <v>15.694462302432854</v>
      </c>
      <c r="AU46" s="4">
        <v>0</v>
      </c>
      <c r="AV46" s="4">
        <v>2.7275996201363806</v>
      </c>
      <c r="AW46" s="4">
        <v>4.4323720255873028E-2</v>
      </c>
      <c r="AX46" s="4">
        <v>0.16848832401172989</v>
      </c>
      <c r="AY46" s="4">
        <v>0.13505244258950619</v>
      </c>
      <c r="AZ46" s="4">
        <v>0</v>
      </c>
      <c r="BA46" s="4">
        <v>2.3724440818029486</v>
      </c>
      <c r="BB46" s="4">
        <v>0</v>
      </c>
      <c r="BC46" s="4">
        <v>0.21579497436964654</v>
      </c>
      <c r="BD46" s="4">
        <v>7.5775058192726744E-2</v>
      </c>
      <c r="BE46" s="4">
        <v>14.819381073239306</v>
      </c>
      <c r="BF46" s="4">
        <v>0</v>
      </c>
      <c r="BG46" s="4">
        <v>0</v>
      </c>
      <c r="BH46" s="4">
        <v>8.0099612557132135E-4</v>
      </c>
      <c r="BI46" s="4">
        <v>0</v>
      </c>
      <c r="BJ46" s="4">
        <v>0</v>
      </c>
      <c r="BK46" s="4">
        <v>0.10199067110637658</v>
      </c>
      <c r="BL46" s="4">
        <v>0</v>
      </c>
      <c r="BM46" s="4">
        <v>0</v>
      </c>
      <c r="BN46" s="4">
        <v>0</v>
      </c>
      <c r="BO46" s="5">
        <f t="shared" si="0"/>
        <v>78.500000000000014</v>
      </c>
      <c r="BP46" s="4">
        <v>0</v>
      </c>
      <c r="BQ46" s="4">
        <v>0</v>
      </c>
      <c r="BR46" s="4">
        <v>0</v>
      </c>
      <c r="BS46" s="4">
        <v>0</v>
      </c>
      <c r="BT46" s="4">
        <v>0</v>
      </c>
      <c r="BU46" s="4">
        <v>0</v>
      </c>
      <c r="BV46" s="4">
        <v>0</v>
      </c>
      <c r="BW46" s="4">
        <v>0</v>
      </c>
      <c r="BX46" s="5">
        <f t="shared" si="1"/>
        <v>78.500000000000014</v>
      </c>
    </row>
    <row r="47" spans="1:76" x14ac:dyDescent="0.2">
      <c r="A47" s="32" t="s">
        <v>122</v>
      </c>
      <c r="B47" s="12"/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0</v>
      </c>
      <c r="AU47" s="4">
        <v>0</v>
      </c>
      <c r="AV47" s="4">
        <v>0</v>
      </c>
      <c r="AW47" s="4">
        <v>0</v>
      </c>
      <c r="AX47" s="4">
        <v>0</v>
      </c>
      <c r="AY47" s="4">
        <v>0</v>
      </c>
      <c r="AZ47" s="4">
        <v>0</v>
      </c>
      <c r="BA47" s="4">
        <v>0</v>
      </c>
      <c r="BB47" s="4">
        <v>0</v>
      </c>
      <c r="BC47" s="4">
        <v>0</v>
      </c>
      <c r="BD47" s="4">
        <v>0</v>
      </c>
      <c r="BE47" s="4">
        <v>0</v>
      </c>
      <c r="BF47" s="4">
        <v>0</v>
      </c>
      <c r="BG47" s="4">
        <v>0</v>
      </c>
      <c r="BH47" s="4">
        <v>0</v>
      </c>
      <c r="BI47" s="4">
        <v>0</v>
      </c>
      <c r="BJ47" s="4">
        <v>0</v>
      </c>
      <c r="BK47" s="4">
        <v>0</v>
      </c>
      <c r="BL47" s="4">
        <v>0</v>
      </c>
      <c r="BM47" s="4">
        <v>0</v>
      </c>
      <c r="BN47" s="4">
        <v>0</v>
      </c>
      <c r="BO47" s="5">
        <f t="shared" si="0"/>
        <v>0</v>
      </c>
      <c r="BP47" s="4">
        <v>0</v>
      </c>
      <c r="BQ47" s="4">
        <v>0</v>
      </c>
      <c r="BR47" s="4">
        <v>0</v>
      </c>
      <c r="BS47" s="4">
        <v>0</v>
      </c>
      <c r="BT47" s="4">
        <v>0</v>
      </c>
      <c r="BU47" s="4">
        <v>0</v>
      </c>
      <c r="BV47" s="4">
        <v>0</v>
      </c>
      <c r="BW47" s="4">
        <v>0</v>
      </c>
      <c r="BX47" s="5">
        <f t="shared" si="1"/>
        <v>0</v>
      </c>
    </row>
    <row r="48" spans="1:76" x14ac:dyDescent="0.2">
      <c r="A48" s="32" t="s">
        <v>100</v>
      </c>
      <c r="B48" s="12"/>
      <c r="C48" s="4">
        <v>21.462073947370929</v>
      </c>
      <c r="D48" s="4">
        <v>0.34408427447191015</v>
      </c>
      <c r="E48" s="4">
        <v>0</v>
      </c>
      <c r="F48" s="4">
        <v>24.141966886288674</v>
      </c>
      <c r="G48" s="4">
        <v>934.18729430650239</v>
      </c>
      <c r="H48" s="4">
        <v>24.780428648259718</v>
      </c>
      <c r="I48" s="4">
        <v>42.360710915226818</v>
      </c>
      <c r="J48" s="4">
        <v>47.713262194838357</v>
      </c>
      <c r="K48" s="4">
        <v>6.3254226575558921</v>
      </c>
      <c r="L48" s="4">
        <v>1094.1187403950726</v>
      </c>
      <c r="M48" s="4">
        <v>669.82659933736079</v>
      </c>
      <c r="N48" s="4">
        <v>1132.7631238863155</v>
      </c>
      <c r="O48" s="4">
        <v>170.04943466557927</v>
      </c>
      <c r="P48" s="4">
        <v>140.51085434135831</v>
      </c>
      <c r="Q48" s="4">
        <v>185.91333469859546</v>
      </c>
      <c r="R48" s="4">
        <v>116.71111526351363</v>
      </c>
      <c r="S48" s="4">
        <v>104.16412850010606</v>
      </c>
      <c r="T48" s="4">
        <v>36.593974277141307</v>
      </c>
      <c r="U48" s="4">
        <v>177.47396972148925</v>
      </c>
      <c r="V48" s="4">
        <v>157.64046712276777</v>
      </c>
      <c r="W48" s="4">
        <v>63.422403415449253</v>
      </c>
      <c r="X48" s="4">
        <v>57.886893903519706</v>
      </c>
      <c r="Y48" s="4">
        <v>72.951116432743461</v>
      </c>
      <c r="Z48" s="4">
        <v>114.3127583985554</v>
      </c>
      <c r="AA48" s="4">
        <v>0.92890059285727711</v>
      </c>
      <c r="AB48" s="4">
        <v>46.115749311053008</v>
      </c>
      <c r="AC48" s="4">
        <v>229.17209694415814</v>
      </c>
      <c r="AD48" s="4">
        <v>868.23545739717292</v>
      </c>
      <c r="AE48" s="4">
        <v>3259.3733657595899</v>
      </c>
      <c r="AF48" s="4">
        <v>256.09788705308517</v>
      </c>
      <c r="AG48" s="4">
        <v>66.06728161746382</v>
      </c>
      <c r="AH48" s="4">
        <v>59.608097759412445</v>
      </c>
      <c r="AI48" s="4">
        <v>24.831749049309266</v>
      </c>
      <c r="AJ48" s="4">
        <v>396.51399023698536</v>
      </c>
      <c r="AK48" s="4">
        <v>69.790023695760382</v>
      </c>
      <c r="AL48" s="4">
        <v>58.910542555623962</v>
      </c>
      <c r="AM48" s="4">
        <v>171.46537754882186</v>
      </c>
      <c r="AN48" s="4">
        <v>28.835878642226113</v>
      </c>
      <c r="AO48" s="4">
        <v>106.03369747382473</v>
      </c>
      <c r="AP48" s="4">
        <v>856.49914879073583</v>
      </c>
      <c r="AQ48" s="4">
        <v>197.64812061823685</v>
      </c>
      <c r="AR48" s="4">
        <v>425.41373825089789</v>
      </c>
      <c r="AS48" s="4">
        <v>1004.2808764904607</v>
      </c>
      <c r="AT48" s="4">
        <v>65.047218566663147</v>
      </c>
      <c r="AU48" s="4">
        <v>0</v>
      </c>
      <c r="AV48" s="4">
        <v>4298.4883560987464</v>
      </c>
      <c r="AW48" s="4">
        <v>238.93327435201289</v>
      </c>
      <c r="AX48" s="4">
        <v>337.47365601278682</v>
      </c>
      <c r="AY48" s="4">
        <v>75.331582946433073</v>
      </c>
      <c r="AZ48" s="4">
        <v>38.799684183415742</v>
      </c>
      <c r="BA48" s="4">
        <v>668.75453530364894</v>
      </c>
      <c r="BB48" s="4">
        <v>94.616038653781274</v>
      </c>
      <c r="BC48" s="4">
        <v>47.674932197360498</v>
      </c>
      <c r="BD48" s="4">
        <v>828.92735024558942</v>
      </c>
      <c r="BE48" s="4">
        <v>49.040778127086597</v>
      </c>
      <c r="BF48" s="4">
        <v>19.448346751880713</v>
      </c>
      <c r="BG48" s="4">
        <v>36.186918705964985</v>
      </c>
      <c r="BH48" s="4">
        <v>10.378515797227164</v>
      </c>
      <c r="BI48" s="4">
        <v>18.308028597394568</v>
      </c>
      <c r="BJ48" s="4">
        <v>42.25970202370506</v>
      </c>
      <c r="BK48" s="4">
        <v>266.63915949305243</v>
      </c>
      <c r="BL48" s="4">
        <v>2.5788876030714132</v>
      </c>
      <c r="BM48" s="4">
        <v>22.936896362423596</v>
      </c>
      <c r="BN48" s="4">
        <v>0</v>
      </c>
      <c r="BO48" s="5">
        <f t="shared" si="0"/>
        <v>20683.300000000007</v>
      </c>
      <c r="BP48" s="4">
        <v>0</v>
      </c>
      <c r="BQ48" s="4">
        <v>0</v>
      </c>
      <c r="BR48" s="4">
        <v>0</v>
      </c>
      <c r="BS48" s="4">
        <v>0</v>
      </c>
      <c r="BT48" s="4">
        <v>0</v>
      </c>
      <c r="BU48" s="4">
        <v>0</v>
      </c>
      <c r="BV48" s="4">
        <v>0</v>
      </c>
      <c r="BW48" s="4">
        <v>0</v>
      </c>
      <c r="BX48" s="5">
        <f t="shared" si="1"/>
        <v>20683.300000000007</v>
      </c>
    </row>
    <row r="49" spans="1:76" x14ac:dyDescent="0.2">
      <c r="A49" s="32" t="s">
        <v>101</v>
      </c>
      <c r="B49" s="12"/>
      <c r="C49" s="4">
        <v>3.7182956485943448E-2</v>
      </c>
      <c r="D49" s="4">
        <v>0.13465045519997981</v>
      </c>
      <c r="E49" s="4">
        <v>0</v>
      </c>
      <c r="F49" s="4">
        <v>0.54950204821219384</v>
      </c>
      <c r="G49" s="4">
        <v>5.5365234124174272</v>
      </c>
      <c r="H49" s="4">
        <v>1.0240299790302789</v>
      </c>
      <c r="I49" s="4">
        <v>3.9045030494374512E-3</v>
      </c>
      <c r="J49" s="4">
        <v>0.44360039765477993</v>
      </c>
      <c r="K49" s="4">
        <v>5.5061366157383322E-2</v>
      </c>
      <c r="L49" s="4">
        <v>687.77536390458215</v>
      </c>
      <c r="M49" s="4">
        <v>94.250334637971463</v>
      </c>
      <c r="N49" s="4">
        <v>62.20817220131358</v>
      </c>
      <c r="O49" s="4">
        <v>19.989962444104258</v>
      </c>
      <c r="P49" s="4">
        <v>4.4432145821533027</v>
      </c>
      <c r="Q49" s="4">
        <v>59.181934431035586</v>
      </c>
      <c r="R49" s="4">
        <v>114.25030006378007</v>
      </c>
      <c r="S49" s="4">
        <v>60.598979119015063</v>
      </c>
      <c r="T49" s="4">
        <v>97.589626662814837</v>
      </c>
      <c r="U49" s="4">
        <v>41.196331985832643</v>
      </c>
      <c r="V49" s="4">
        <v>8.3342998715146202</v>
      </c>
      <c r="W49" s="4">
        <v>6.8</v>
      </c>
      <c r="X49" s="4">
        <v>2.1998847990917061</v>
      </c>
      <c r="Y49" s="4">
        <v>39.517439089616559</v>
      </c>
      <c r="Z49" s="4">
        <v>14.933301106890392</v>
      </c>
      <c r="AA49" s="4">
        <v>0.58117026158934371</v>
      </c>
      <c r="AB49" s="4">
        <v>0.46486689644250956</v>
      </c>
      <c r="AC49" s="4">
        <v>91.688228000435785</v>
      </c>
      <c r="AD49" s="4">
        <v>2.4710946307979187</v>
      </c>
      <c r="AE49" s="4">
        <v>82.478875455176251</v>
      </c>
      <c r="AF49" s="4">
        <v>0.13430405306762219</v>
      </c>
      <c r="AG49" s="4">
        <v>6.6788810760985057E-2</v>
      </c>
      <c r="AH49" s="4">
        <v>2.0448275757451753</v>
      </c>
      <c r="AI49" s="4">
        <v>2.4483085238797848</v>
      </c>
      <c r="AJ49" s="4">
        <v>3.9680864968903165</v>
      </c>
      <c r="AK49" s="4">
        <v>2.0912943070875296</v>
      </c>
      <c r="AL49" s="4">
        <v>2.3427018296624708E-2</v>
      </c>
      <c r="AM49" s="4">
        <v>0.67709637957012492</v>
      </c>
      <c r="AN49" s="4">
        <v>3.0034638841826549E-4</v>
      </c>
      <c r="AO49" s="4">
        <v>11.643162002122448</v>
      </c>
      <c r="AP49" s="4">
        <v>47.171310209685949</v>
      </c>
      <c r="AQ49" s="4">
        <v>7.7368596116501722</v>
      </c>
      <c r="AR49" s="4">
        <v>6.0813597172435112E-2</v>
      </c>
      <c r="AS49" s="4">
        <v>37.797453847519506</v>
      </c>
      <c r="AT49" s="4">
        <v>6.1672084515505363E-2</v>
      </c>
      <c r="AU49" s="4">
        <v>0</v>
      </c>
      <c r="AV49" s="4">
        <v>48.085006068710769</v>
      </c>
      <c r="AW49" s="4">
        <v>375.02812076354326</v>
      </c>
      <c r="AX49" s="4">
        <v>23.912110829924714</v>
      </c>
      <c r="AY49" s="4">
        <v>4.8447230158834231E-2</v>
      </c>
      <c r="AZ49" s="4">
        <v>0.11406882021591451</v>
      </c>
      <c r="BA49" s="4">
        <v>10.359968439267274</v>
      </c>
      <c r="BB49" s="4">
        <v>1.6580045932216039</v>
      </c>
      <c r="BC49" s="4">
        <v>8.2683233154522834E-2</v>
      </c>
      <c r="BD49" s="4">
        <v>31.00175872156564</v>
      </c>
      <c r="BE49" s="4">
        <v>0.27604119107245412</v>
      </c>
      <c r="BF49" s="4">
        <v>0.16136138174837444</v>
      </c>
      <c r="BG49" s="4">
        <v>0.1791058124625563</v>
      </c>
      <c r="BH49" s="4">
        <v>2.2836126285159308E-2</v>
      </c>
      <c r="BI49" s="4">
        <v>10.429431553163667</v>
      </c>
      <c r="BJ49" s="4">
        <v>6.8830617952334264E-2</v>
      </c>
      <c r="BK49" s="4">
        <v>3.4429506682349067</v>
      </c>
      <c r="BL49" s="4">
        <v>4.2048494378557162E-3</v>
      </c>
      <c r="BM49" s="4">
        <v>1.1094065640176145E-2</v>
      </c>
      <c r="BN49" s="4">
        <v>0</v>
      </c>
      <c r="BO49" s="5">
        <f t="shared" si="0"/>
        <v>2119.5495650924781</v>
      </c>
      <c r="BP49" s="4">
        <v>3.29167938464693E-4</v>
      </c>
      <c r="BQ49" s="4">
        <v>0</v>
      </c>
      <c r="BR49" s="4">
        <v>0</v>
      </c>
      <c r="BS49" s="4">
        <v>353.72086024002994</v>
      </c>
      <c r="BT49" s="4">
        <v>0</v>
      </c>
      <c r="BU49" s="4">
        <v>0</v>
      </c>
      <c r="BV49" s="4">
        <v>4.2975865701059673E-4</v>
      </c>
      <c r="BW49" s="4">
        <v>2.8815740896235346E-2</v>
      </c>
      <c r="BX49" s="5">
        <f t="shared" si="1"/>
        <v>2473.3000000000002</v>
      </c>
    </row>
    <row r="50" spans="1:76" x14ac:dyDescent="0.2">
      <c r="A50" s="32" t="s">
        <v>102</v>
      </c>
      <c r="B50" s="12"/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3289.8848797105925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U50" s="4">
        <v>0</v>
      </c>
      <c r="AV50" s="4">
        <v>0</v>
      </c>
      <c r="AW50" s="4">
        <v>0</v>
      </c>
      <c r="AX50" s="4">
        <v>895.49464957698854</v>
      </c>
      <c r="AY50" s="4">
        <v>0</v>
      </c>
      <c r="AZ50" s="4">
        <v>0</v>
      </c>
      <c r="BA50" s="4">
        <v>0</v>
      </c>
      <c r="BB50" s="4">
        <v>0</v>
      </c>
      <c r="BC50" s="4">
        <v>0</v>
      </c>
      <c r="BD50" s="4">
        <v>0</v>
      </c>
      <c r="BE50" s="4">
        <v>0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0</v>
      </c>
      <c r="BM50" s="4">
        <v>0</v>
      </c>
      <c r="BN50" s="4">
        <v>0</v>
      </c>
      <c r="BO50" s="5">
        <f t="shared" si="0"/>
        <v>4185.3795292875811</v>
      </c>
      <c r="BP50" s="4">
        <v>0</v>
      </c>
      <c r="BQ50" s="4">
        <v>0</v>
      </c>
      <c r="BR50" s="4">
        <v>0</v>
      </c>
      <c r="BS50" s="4">
        <v>3581.2204707124197</v>
      </c>
      <c r="BT50" s="4">
        <v>0</v>
      </c>
      <c r="BU50" s="4">
        <v>0</v>
      </c>
      <c r="BV50" s="4">
        <v>0</v>
      </c>
      <c r="BW50" s="4">
        <v>0</v>
      </c>
      <c r="BX50" s="5">
        <f t="shared" si="1"/>
        <v>7766.6</v>
      </c>
    </row>
    <row r="51" spans="1:76" x14ac:dyDescent="0.2">
      <c r="A51" s="32" t="s">
        <v>103</v>
      </c>
      <c r="B51" s="12"/>
      <c r="C51" s="4">
        <v>1.2584353005051807</v>
      </c>
      <c r="D51" s="4">
        <v>8.7743052759354165E-2</v>
      </c>
      <c r="E51" s="4">
        <v>0</v>
      </c>
      <c r="F51" s="4">
        <v>1.7385382420242301E-3</v>
      </c>
      <c r="G51" s="4">
        <v>172.23827637955418</v>
      </c>
      <c r="H51" s="4">
        <v>14.008418230030323</v>
      </c>
      <c r="I51" s="4">
        <v>3.083465127718847</v>
      </c>
      <c r="J51" s="4">
        <v>8.0519034693608393</v>
      </c>
      <c r="K51" s="4">
        <v>0.29344984344986785</v>
      </c>
      <c r="L51" s="4">
        <v>0.74318471344655379</v>
      </c>
      <c r="M51" s="4">
        <v>8.354945935683773</v>
      </c>
      <c r="N51" s="4">
        <v>350.49456884373944</v>
      </c>
      <c r="O51" s="4">
        <v>16.713450491179742</v>
      </c>
      <c r="P51" s="4">
        <v>6.5177640188401327</v>
      </c>
      <c r="Q51" s="4">
        <v>0.77736440102352267</v>
      </c>
      <c r="R51" s="4">
        <v>7.9239637870179891</v>
      </c>
      <c r="S51" s="4">
        <v>3.5362707774432049</v>
      </c>
      <c r="T51" s="4">
        <v>1.1447467407021636</v>
      </c>
      <c r="U51" s="4">
        <v>3.3470298222273858</v>
      </c>
      <c r="V51" s="4">
        <v>1.6946149208908543</v>
      </c>
      <c r="W51" s="4">
        <v>0.23288897332344308</v>
      </c>
      <c r="X51" s="4">
        <v>11.300959720293603</v>
      </c>
      <c r="Y51" s="4">
        <v>0.7803876879839089</v>
      </c>
      <c r="Z51" s="4">
        <v>2.5988523684739375</v>
      </c>
      <c r="AA51" s="4">
        <v>9.2928239908924556E-2</v>
      </c>
      <c r="AB51" s="4">
        <v>0.13467590841459331</v>
      </c>
      <c r="AC51" s="4">
        <v>21.489435061734657</v>
      </c>
      <c r="AD51" s="4">
        <v>216.91618323765411</v>
      </c>
      <c r="AE51" s="4">
        <v>718.91071305517858</v>
      </c>
      <c r="AF51" s="4">
        <v>155.62105576699759</v>
      </c>
      <c r="AG51" s="4">
        <v>22.343561489628666</v>
      </c>
      <c r="AH51" s="4">
        <v>2.8611646429840237E-2</v>
      </c>
      <c r="AI51" s="4">
        <v>6.7568884956976838</v>
      </c>
      <c r="AJ51" s="4">
        <v>11.901078375304495</v>
      </c>
      <c r="AK51" s="4">
        <v>6.4454791562088181</v>
      </c>
      <c r="AL51" s="4">
        <v>13.233573341398387</v>
      </c>
      <c r="AM51" s="4">
        <v>8.4428909896411355</v>
      </c>
      <c r="AN51" s="4">
        <v>16.11422501083862</v>
      </c>
      <c r="AO51" s="4">
        <v>21.175010444553564</v>
      </c>
      <c r="AP51" s="4">
        <v>24.549958250098214</v>
      </c>
      <c r="AQ51" s="4">
        <v>26.93733832960125</v>
      </c>
      <c r="AR51" s="4">
        <v>21.553158985230802</v>
      </c>
      <c r="AS51" s="4">
        <v>38.001847109207858</v>
      </c>
      <c r="AT51" s="4">
        <v>6.2638011690316375</v>
      </c>
      <c r="AU51" s="4">
        <v>0</v>
      </c>
      <c r="AV51" s="4">
        <v>193.56568889449218</v>
      </c>
      <c r="AW51" s="4">
        <v>4.2355858428144053</v>
      </c>
      <c r="AX51" s="4">
        <v>9.3921821825896057</v>
      </c>
      <c r="AY51" s="4">
        <v>800.11271513668896</v>
      </c>
      <c r="AZ51" s="4">
        <v>1.1517179070637178</v>
      </c>
      <c r="BA51" s="4">
        <v>119.55506342985719</v>
      </c>
      <c r="BB51" s="4">
        <v>4.259549371282378</v>
      </c>
      <c r="BC51" s="4">
        <v>1.9763402756444715</v>
      </c>
      <c r="BD51" s="4">
        <v>10.677771361197859</v>
      </c>
      <c r="BE51" s="4">
        <v>13.519387808548629</v>
      </c>
      <c r="BF51" s="4">
        <v>10.463812838892444</v>
      </c>
      <c r="BG51" s="4">
        <v>3.7175329082772346</v>
      </c>
      <c r="BH51" s="4">
        <v>1.4815359244741999</v>
      </c>
      <c r="BI51" s="4">
        <v>12.110871057904363</v>
      </c>
      <c r="BJ51" s="4">
        <v>3.3187321080200367</v>
      </c>
      <c r="BK51" s="4">
        <v>14.497768024746232</v>
      </c>
      <c r="BL51" s="4">
        <v>7.3346085991294524E-2</v>
      </c>
      <c r="BM51" s="4">
        <v>1.9935616348650924</v>
      </c>
      <c r="BN51" s="4">
        <v>0</v>
      </c>
      <c r="BO51" s="5">
        <f t="shared" si="0"/>
        <v>3158.2000000000003</v>
      </c>
      <c r="BP51" s="4">
        <v>0</v>
      </c>
      <c r="BQ51" s="4">
        <v>0</v>
      </c>
      <c r="BR51" s="4">
        <v>0</v>
      </c>
      <c r="BS51" s="4">
        <v>0</v>
      </c>
      <c r="BT51" s="4">
        <v>0</v>
      </c>
      <c r="BU51" s="4">
        <v>0</v>
      </c>
      <c r="BV51" s="4">
        <v>0</v>
      </c>
      <c r="BW51" s="4">
        <v>0</v>
      </c>
      <c r="BX51" s="5">
        <f t="shared" si="1"/>
        <v>3158.2000000000003</v>
      </c>
    </row>
    <row r="52" spans="1:76" x14ac:dyDescent="0.2">
      <c r="A52" s="32" t="s">
        <v>104</v>
      </c>
      <c r="B52" s="12"/>
      <c r="C52" s="4">
        <v>0.99488946513584375</v>
      </c>
      <c r="D52" s="4">
        <v>1.6410792960381362E-2</v>
      </c>
      <c r="E52" s="4">
        <v>0</v>
      </c>
      <c r="F52" s="4">
        <v>3.3870854785785262E-2</v>
      </c>
      <c r="G52" s="4">
        <v>4.2590803207224592</v>
      </c>
      <c r="H52" s="4">
        <v>0.88322852802848462</v>
      </c>
      <c r="I52" s="4">
        <v>1.7090476138066207E-4</v>
      </c>
      <c r="J52" s="4">
        <v>0.90335097537268649</v>
      </c>
      <c r="K52" s="4">
        <v>1.1746487687317535</v>
      </c>
      <c r="L52" s="4">
        <v>0.12058083985769392</v>
      </c>
      <c r="M52" s="4">
        <v>8.3289063083001125</v>
      </c>
      <c r="N52" s="4">
        <v>0.86485261645906963</v>
      </c>
      <c r="O52" s="4">
        <v>0.74908643460226121</v>
      </c>
      <c r="P52" s="4">
        <v>3.8768682089751101</v>
      </c>
      <c r="Q52" s="4">
        <v>3.9631007143546131</v>
      </c>
      <c r="R52" s="4">
        <v>0.70341251431840757</v>
      </c>
      <c r="S52" s="4">
        <v>4.3881682412186809</v>
      </c>
      <c r="T52" s="4">
        <v>1.2072021720319883</v>
      </c>
      <c r="U52" s="4">
        <v>0.83458131266236779</v>
      </c>
      <c r="V52" s="4">
        <v>1.2043849727211178</v>
      </c>
      <c r="W52" s="4">
        <v>0</v>
      </c>
      <c r="X52" s="4">
        <v>3.3434313754957037</v>
      </c>
      <c r="Y52" s="4">
        <v>4.7721184914736599</v>
      </c>
      <c r="Z52" s="4">
        <v>5.4638066309540596</v>
      </c>
      <c r="AA52" s="4">
        <v>0</v>
      </c>
      <c r="AB52" s="4">
        <v>1.4439585414241737E-4</v>
      </c>
      <c r="AC52" s="4">
        <v>18.460238091751116</v>
      </c>
      <c r="AD52" s="4">
        <v>0.47193425699172065</v>
      </c>
      <c r="AE52" s="4">
        <v>30.624637795936071</v>
      </c>
      <c r="AF52" s="4">
        <v>8.8256086513780876E-2</v>
      </c>
      <c r="AG52" s="4">
        <v>3.759826078942516</v>
      </c>
      <c r="AH52" s="4">
        <v>0</v>
      </c>
      <c r="AI52" s="4">
        <v>0</v>
      </c>
      <c r="AJ52" s="4">
        <v>0.20062417702202326</v>
      </c>
      <c r="AK52" s="4">
        <v>0.79161029093856239</v>
      </c>
      <c r="AL52" s="4">
        <v>0.17801725188125406</v>
      </c>
      <c r="AM52" s="4">
        <v>8.2673933570051812</v>
      </c>
      <c r="AN52" s="4">
        <v>0.66132965642135144</v>
      </c>
      <c r="AO52" s="4">
        <v>3.6707868162618227</v>
      </c>
      <c r="AP52" s="4">
        <v>5.821868543703987</v>
      </c>
      <c r="AQ52" s="4">
        <v>9.1519027092154985</v>
      </c>
      <c r="AR52" s="4">
        <v>8.0387479503109756</v>
      </c>
      <c r="AS52" s="4">
        <v>3.1959008616317224</v>
      </c>
      <c r="AT52" s="4">
        <v>2.3645275956687808</v>
      </c>
      <c r="AU52" s="4">
        <v>0</v>
      </c>
      <c r="AV52" s="4">
        <v>44.528124436768508</v>
      </c>
      <c r="AW52" s="4">
        <v>2.2197643097737951</v>
      </c>
      <c r="AX52" s="4">
        <v>5.3258682823365415</v>
      </c>
      <c r="AY52" s="4">
        <v>1.3950335622370786</v>
      </c>
      <c r="AZ52" s="4">
        <v>57.071757300151525</v>
      </c>
      <c r="BA52" s="4">
        <v>12.072604320041556</v>
      </c>
      <c r="BB52" s="4">
        <v>1.2400576425237335</v>
      </c>
      <c r="BC52" s="4">
        <v>1.0138585751376421</v>
      </c>
      <c r="BD52" s="4">
        <v>22.925958056991686</v>
      </c>
      <c r="BE52" s="4">
        <v>6.0399831581518404</v>
      </c>
      <c r="BF52" s="4">
        <v>3.5417093929591141</v>
      </c>
      <c r="BG52" s="4">
        <v>0</v>
      </c>
      <c r="BH52" s="4">
        <v>0.10744888727372727</v>
      </c>
      <c r="BI52" s="4">
        <v>1.8606603092860952</v>
      </c>
      <c r="BJ52" s="4">
        <v>8.8545945963566602E-2</v>
      </c>
      <c r="BK52" s="4">
        <v>49.282771704041807</v>
      </c>
      <c r="BL52" s="4">
        <v>6.7417892123332934E-2</v>
      </c>
      <c r="BM52" s="4">
        <v>4.2839753977936421E-2</v>
      </c>
      <c r="BN52" s="4">
        <v>0</v>
      </c>
      <c r="BO52" s="5">
        <f t="shared" si="0"/>
        <v>352.65830088971359</v>
      </c>
      <c r="BP52" s="4">
        <v>1.1139793260911641</v>
      </c>
      <c r="BQ52" s="4">
        <v>0</v>
      </c>
      <c r="BR52" s="4">
        <v>0</v>
      </c>
      <c r="BS52" s="4">
        <v>0</v>
      </c>
      <c r="BT52" s="4">
        <v>0</v>
      </c>
      <c r="BU52" s="4">
        <v>0.1188011602259417</v>
      </c>
      <c r="BV52" s="4">
        <v>1.8749919035951571E-3</v>
      </c>
      <c r="BW52" s="4">
        <v>7.0436320656870454E-3</v>
      </c>
      <c r="BX52" s="5">
        <f t="shared" si="1"/>
        <v>353.9</v>
      </c>
    </row>
    <row r="53" spans="1:76" x14ac:dyDescent="0.2">
      <c r="A53" s="32" t="s">
        <v>105</v>
      </c>
      <c r="B53" s="12"/>
      <c r="C53" s="4">
        <v>0.27366789747825504</v>
      </c>
      <c r="D53" s="4">
        <v>0</v>
      </c>
      <c r="E53" s="4">
        <v>0</v>
      </c>
      <c r="F53" s="4">
        <v>2.7122974061382292</v>
      </c>
      <c r="G53" s="4">
        <v>79.227402269817873</v>
      </c>
      <c r="H53" s="4">
        <v>1.4162658804491408</v>
      </c>
      <c r="I53" s="4">
        <v>1.4680933236306948</v>
      </c>
      <c r="J53" s="4">
        <v>11.945139489285301</v>
      </c>
      <c r="K53" s="4">
        <v>0.64542636892674321</v>
      </c>
      <c r="L53" s="4">
        <v>3.7009817352856826</v>
      </c>
      <c r="M53" s="4">
        <v>76.434763045137828</v>
      </c>
      <c r="N53" s="4">
        <v>1180.679239732289</v>
      </c>
      <c r="O53" s="4">
        <v>61.626213602312284</v>
      </c>
      <c r="P53" s="4">
        <v>32.886159119519441</v>
      </c>
      <c r="Q53" s="4">
        <v>50.789743828297887</v>
      </c>
      <c r="R53" s="4">
        <v>18.772740966742667</v>
      </c>
      <c r="S53" s="4">
        <v>18.91225722882885</v>
      </c>
      <c r="T53" s="4">
        <v>3.7714059750715179</v>
      </c>
      <c r="U53" s="4">
        <v>38.994170670663848</v>
      </c>
      <c r="V53" s="4">
        <v>31.583561992877978</v>
      </c>
      <c r="W53" s="4">
        <v>1.7410691964866341</v>
      </c>
      <c r="X53" s="4">
        <v>1.3789374820405444</v>
      </c>
      <c r="Y53" s="4">
        <v>3.7376475173878179</v>
      </c>
      <c r="Z53" s="4">
        <v>1.9451279452192862</v>
      </c>
      <c r="AA53" s="4">
        <v>0.95908459767992738</v>
      </c>
      <c r="AB53" s="4">
        <v>6.8460189949256343</v>
      </c>
      <c r="AC53" s="4">
        <v>253.94981436811307</v>
      </c>
      <c r="AD53" s="4">
        <v>48.173408123501986</v>
      </c>
      <c r="AE53" s="4">
        <v>441.83473618258353</v>
      </c>
      <c r="AF53" s="4">
        <v>15.596438889199142</v>
      </c>
      <c r="AG53" s="4">
        <v>77.272461666180803</v>
      </c>
      <c r="AH53" s="4">
        <v>12.91067073538583</v>
      </c>
      <c r="AI53" s="4">
        <v>208.36369326431111</v>
      </c>
      <c r="AJ53" s="4">
        <v>62.338884082853006</v>
      </c>
      <c r="AK53" s="4">
        <v>3.6596660859043739</v>
      </c>
      <c r="AL53" s="4">
        <v>7.5184489053150223</v>
      </c>
      <c r="AM53" s="4">
        <v>41.807033707320905</v>
      </c>
      <c r="AN53" s="4">
        <v>15.955081522813799</v>
      </c>
      <c r="AO53" s="4">
        <v>7.4066399508093879</v>
      </c>
      <c r="AP53" s="4">
        <v>66.659591688514951</v>
      </c>
      <c r="AQ53" s="4">
        <v>32.773691156148509</v>
      </c>
      <c r="AR53" s="4">
        <v>1.6765415433238582</v>
      </c>
      <c r="AS53" s="4">
        <v>51.75610143310432</v>
      </c>
      <c r="AT53" s="4">
        <v>4.6386243481507741</v>
      </c>
      <c r="AU53" s="4">
        <v>0</v>
      </c>
      <c r="AV53" s="4">
        <v>159.96372123106033</v>
      </c>
      <c r="AW53" s="4">
        <v>18.591234615865186</v>
      </c>
      <c r="AX53" s="4">
        <v>29.690020523539271</v>
      </c>
      <c r="AY53" s="4">
        <v>3.5969423302318946</v>
      </c>
      <c r="AZ53" s="4">
        <v>4.4319286160647327</v>
      </c>
      <c r="BA53" s="4">
        <v>445.20815794401926</v>
      </c>
      <c r="BB53" s="4">
        <v>2.9051969101200212</v>
      </c>
      <c r="BC53" s="4">
        <v>0.34470700447324709</v>
      </c>
      <c r="BD53" s="4">
        <v>25.087092674405191</v>
      </c>
      <c r="BE53" s="4">
        <v>1.0261183634619189</v>
      </c>
      <c r="BF53" s="4">
        <v>4.4726147837214345</v>
      </c>
      <c r="BG53" s="4">
        <v>2.9741010397213761</v>
      </c>
      <c r="BH53" s="4">
        <v>2.8202992782701219</v>
      </c>
      <c r="BI53" s="4">
        <v>19.815560605056959</v>
      </c>
      <c r="BJ53" s="4">
        <v>2.4829827642213971</v>
      </c>
      <c r="BK53" s="4">
        <v>2.5419106736564356</v>
      </c>
      <c r="BL53" s="4">
        <v>0.14792424820790886</v>
      </c>
      <c r="BM53" s="4">
        <v>1.2605424738747413</v>
      </c>
      <c r="BN53" s="4">
        <v>0</v>
      </c>
      <c r="BO53" s="5">
        <f t="shared" si="0"/>
        <v>3714.099999999999</v>
      </c>
      <c r="BP53" s="4">
        <v>0</v>
      </c>
      <c r="BQ53" s="4">
        <v>0</v>
      </c>
      <c r="BR53" s="4">
        <v>0</v>
      </c>
      <c r="BS53" s="4">
        <v>0</v>
      </c>
      <c r="BT53" s="4">
        <v>0</v>
      </c>
      <c r="BU53" s="4">
        <v>0</v>
      </c>
      <c r="BV53" s="4">
        <v>0</v>
      </c>
      <c r="BW53" s="4">
        <v>0</v>
      </c>
      <c r="BX53" s="5">
        <f t="shared" si="1"/>
        <v>3714.099999999999</v>
      </c>
    </row>
    <row r="54" spans="1:76" x14ac:dyDescent="0.2">
      <c r="A54" s="32" t="s">
        <v>106</v>
      </c>
      <c r="B54" s="12"/>
      <c r="C54" s="4">
        <v>0.13810616127038244</v>
      </c>
      <c r="D54" s="4">
        <v>8.6031735361893277E-3</v>
      </c>
      <c r="E54" s="4">
        <v>0</v>
      </c>
      <c r="F54" s="4">
        <v>7.1001773247418118E-2</v>
      </c>
      <c r="G54" s="4">
        <v>28.349326866006248</v>
      </c>
      <c r="H54" s="4">
        <v>0.52273633442610645</v>
      </c>
      <c r="I54" s="4">
        <v>0.22710716459544975</v>
      </c>
      <c r="J54" s="4">
        <v>2.0169417481267677</v>
      </c>
      <c r="K54" s="4">
        <v>0.20778654658492893</v>
      </c>
      <c r="L54" s="4">
        <v>0.3186925188005198</v>
      </c>
      <c r="M54" s="4">
        <v>3.2369622858929215</v>
      </c>
      <c r="N54" s="4">
        <v>34.503857318249722</v>
      </c>
      <c r="O54" s="4">
        <v>2.0789293698019535</v>
      </c>
      <c r="P54" s="4">
        <v>3.5616848050656609</v>
      </c>
      <c r="Q54" s="4">
        <v>0.91887087388527489</v>
      </c>
      <c r="R54" s="4">
        <v>4.3728214216806007</v>
      </c>
      <c r="S54" s="4">
        <v>0.48403961732216</v>
      </c>
      <c r="T54" s="4">
        <v>1.2118874728747582</v>
      </c>
      <c r="U54" s="4">
        <v>1.1627761524231803</v>
      </c>
      <c r="V54" s="4">
        <v>2.2533246573238457</v>
      </c>
      <c r="W54" s="4">
        <v>0.36609458527551952</v>
      </c>
      <c r="X54" s="4">
        <v>0.59938232797502411</v>
      </c>
      <c r="Y54" s="4">
        <v>0.86182920887028314</v>
      </c>
      <c r="Z54" s="4">
        <v>2.987288539580617</v>
      </c>
      <c r="AA54" s="4">
        <v>1.6104645880957245E-2</v>
      </c>
      <c r="AB54" s="4">
        <v>3.4103651579234677</v>
      </c>
      <c r="AC54" s="4">
        <v>49.305831419464077</v>
      </c>
      <c r="AD54" s="4">
        <v>2.4786351940608027</v>
      </c>
      <c r="AE54" s="4">
        <v>47.714778672627624</v>
      </c>
      <c r="AF54" s="4">
        <v>6.0311898873070593</v>
      </c>
      <c r="AG54" s="4">
        <v>2.6749144373121223</v>
      </c>
      <c r="AH54" s="4">
        <v>4.1799757958176471</v>
      </c>
      <c r="AI54" s="4">
        <v>1.1022606068277643</v>
      </c>
      <c r="AJ54" s="4">
        <v>16.761515835605092</v>
      </c>
      <c r="AK54" s="4">
        <v>6.359517077394031</v>
      </c>
      <c r="AL54" s="4">
        <v>1.3641449533392764</v>
      </c>
      <c r="AM54" s="4">
        <v>0.43213112968163125</v>
      </c>
      <c r="AN54" s="4">
        <v>0.3050337351556891</v>
      </c>
      <c r="AO54" s="4">
        <v>0.29951802488097312</v>
      </c>
      <c r="AP54" s="4">
        <v>8.8111238423630844</v>
      </c>
      <c r="AQ54" s="4">
        <v>109.54696186101062</v>
      </c>
      <c r="AR54" s="4">
        <v>0.84811896248959107</v>
      </c>
      <c r="AS54" s="4">
        <v>13.857155560733407</v>
      </c>
      <c r="AT54" s="4">
        <v>0.36064218654784957</v>
      </c>
      <c r="AU54" s="4">
        <v>0</v>
      </c>
      <c r="AV54" s="4">
        <v>15.888170194246845</v>
      </c>
      <c r="AW54" s="4">
        <v>2.8740075900927908</v>
      </c>
      <c r="AX54" s="4">
        <v>1.1411072233469781</v>
      </c>
      <c r="AY54" s="4">
        <v>0.86790467069767963</v>
      </c>
      <c r="AZ54" s="4">
        <v>3.6330726527810899</v>
      </c>
      <c r="BA54" s="4">
        <v>4.8680798088376251</v>
      </c>
      <c r="BB54" s="4">
        <v>118.28977360622923</v>
      </c>
      <c r="BC54" s="4">
        <v>0.33126826023156486</v>
      </c>
      <c r="BD54" s="4">
        <v>11.863470274667119</v>
      </c>
      <c r="BE54" s="4">
        <v>0.25634893530909131</v>
      </c>
      <c r="BF54" s="4">
        <v>0.20031553732713497</v>
      </c>
      <c r="BG54" s="4">
        <v>0.39953507334498956</v>
      </c>
      <c r="BH54" s="4">
        <v>0.12669864911999054</v>
      </c>
      <c r="BI54" s="4">
        <v>0.17531249202409163</v>
      </c>
      <c r="BJ54" s="4">
        <v>2.0267946493253381</v>
      </c>
      <c r="BK54" s="4">
        <v>1.3974822327526262</v>
      </c>
      <c r="BL54" s="4">
        <v>3.1619173244187601E-2</v>
      </c>
      <c r="BM54" s="4">
        <v>0.3090690671830762</v>
      </c>
      <c r="BN54" s="4">
        <v>0</v>
      </c>
      <c r="BO54" s="5">
        <f t="shared" si="0"/>
        <v>530.99999999999966</v>
      </c>
      <c r="BP54" s="4">
        <v>0</v>
      </c>
      <c r="BQ54" s="4">
        <v>0</v>
      </c>
      <c r="BR54" s="4">
        <v>0</v>
      </c>
      <c r="BS54" s="4">
        <v>0</v>
      </c>
      <c r="BT54" s="4">
        <v>0</v>
      </c>
      <c r="BU54" s="4">
        <v>0</v>
      </c>
      <c r="BV54" s="4">
        <v>0</v>
      </c>
      <c r="BW54" s="4">
        <v>0</v>
      </c>
      <c r="BX54" s="5">
        <f t="shared" si="1"/>
        <v>530.99999999999966</v>
      </c>
    </row>
    <row r="55" spans="1:76" x14ac:dyDescent="0.2">
      <c r="A55" s="32" t="s">
        <v>107</v>
      </c>
      <c r="B55" s="12"/>
      <c r="C55" s="4">
        <v>3.0759547943121674E-3</v>
      </c>
      <c r="D55" s="4">
        <v>0</v>
      </c>
      <c r="E55" s="4">
        <v>0</v>
      </c>
      <c r="F55" s="4">
        <v>7.9002135770945298E-3</v>
      </c>
      <c r="G55" s="4">
        <v>4.2582940992499596E-2</v>
      </c>
      <c r="H55" s="4">
        <v>3.5616403690902432E-3</v>
      </c>
      <c r="I55" s="4">
        <v>0</v>
      </c>
      <c r="J55" s="4">
        <v>2.4440390233411171E-3</v>
      </c>
      <c r="K55" s="4">
        <v>0</v>
      </c>
      <c r="L55" s="4">
        <v>0</v>
      </c>
      <c r="M55" s="4">
        <v>0.41180697085988194</v>
      </c>
      <c r="N55" s="4">
        <v>6.4654456390072695E-2</v>
      </c>
      <c r="O55" s="4">
        <v>1.4444109070962467E-2</v>
      </c>
      <c r="P55" s="4">
        <v>7.7757152717754128E-3</v>
      </c>
      <c r="Q55" s="4">
        <v>1.6777984603800193E-2</v>
      </c>
      <c r="R55" s="4">
        <v>1.0629375693381266E-2</v>
      </c>
      <c r="S55" s="4">
        <v>6.7085048571298095E-3</v>
      </c>
      <c r="T55" s="4">
        <v>1.1566842771078268E-2</v>
      </c>
      <c r="U55" s="4">
        <v>8.1422933542366502E-2</v>
      </c>
      <c r="V55" s="4">
        <v>0</v>
      </c>
      <c r="W55" s="4">
        <v>1.4286735639629887E-2</v>
      </c>
      <c r="X55" s="4">
        <v>1.3322932654009504E-3</v>
      </c>
      <c r="Y55" s="4">
        <v>9.9999999999999978E-2</v>
      </c>
      <c r="Z55" s="4">
        <v>3.0770613213355865E-3</v>
      </c>
      <c r="AA55" s="4">
        <v>0</v>
      </c>
      <c r="AB55" s="4">
        <v>2.02252594477304E-3</v>
      </c>
      <c r="AC55" s="4">
        <v>0.17100478065860558</v>
      </c>
      <c r="AD55" s="4">
        <v>6.9866037585992524E-2</v>
      </c>
      <c r="AE55" s="4">
        <v>0.51726086319379161</v>
      </c>
      <c r="AF55" s="4">
        <v>1.6735797833310976E-2</v>
      </c>
      <c r="AG55" s="4">
        <v>0.53004169782618571</v>
      </c>
      <c r="AH55" s="4">
        <v>0</v>
      </c>
      <c r="AI55" s="4">
        <v>7.0643353408799188</v>
      </c>
      <c r="AJ55" s="4">
        <v>0.1</v>
      </c>
      <c r="AK55" s="4">
        <v>4.8575377345799198E-3</v>
      </c>
      <c r="AL55" s="4">
        <v>1.9737983121315441E-2</v>
      </c>
      <c r="AM55" s="4">
        <v>2.22598099654422E-2</v>
      </c>
      <c r="AN55" s="4">
        <v>0</v>
      </c>
      <c r="AO55" s="4">
        <v>1.2998631111951868E-2</v>
      </c>
      <c r="AP55" s="4">
        <v>0.10306863497547435</v>
      </c>
      <c r="AQ55" s="4">
        <v>6.0049977005934355E-3</v>
      </c>
      <c r="AR55" s="4">
        <v>2.6016590345296242E-2</v>
      </c>
      <c r="AS55" s="4">
        <v>5.2150269021367719E-2</v>
      </c>
      <c r="AT55" s="4">
        <v>7.1042079290051284E-4</v>
      </c>
      <c r="AU55" s="4">
        <v>0</v>
      </c>
      <c r="AV55" s="4">
        <v>0.14594654075012914</v>
      </c>
      <c r="AW55" s="4">
        <v>7.3709277776615567E-2</v>
      </c>
      <c r="AX55" s="4">
        <v>0.10840949114236616</v>
      </c>
      <c r="AY55" s="4">
        <v>3.4225176219706329E-3</v>
      </c>
      <c r="AZ55" s="4">
        <v>1.0761565294798789E-2</v>
      </c>
      <c r="BA55" s="4">
        <v>0.59247285733013466</v>
      </c>
      <c r="BB55" s="4">
        <v>8.0734415486246863E-3</v>
      </c>
      <c r="BC55" s="4">
        <v>0.63353324504486197</v>
      </c>
      <c r="BD55" s="4">
        <v>3.2180510840941743E-3</v>
      </c>
      <c r="BE55" s="4">
        <v>0</v>
      </c>
      <c r="BF55" s="4">
        <v>0.18356048244623852</v>
      </c>
      <c r="BG55" s="4">
        <v>0</v>
      </c>
      <c r="BH55" s="4">
        <v>0</v>
      </c>
      <c r="BI55" s="4">
        <v>3.7777207086389875E-2</v>
      </c>
      <c r="BJ55" s="4">
        <v>1.0543091652340485E-2</v>
      </c>
      <c r="BK55" s="4">
        <v>0.16203251288515413</v>
      </c>
      <c r="BL55" s="4">
        <v>0</v>
      </c>
      <c r="BM55" s="4">
        <v>3.4200276016330185E-3</v>
      </c>
      <c r="BN55" s="4">
        <v>0</v>
      </c>
      <c r="BO55" s="5">
        <f t="shared" si="0"/>
        <v>11.500000000000004</v>
      </c>
      <c r="BP55" s="4">
        <v>0</v>
      </c>
      <c r="BQ55" s="4">
        <v>0</v>
      </c>
      <c r="BR55" s="4">
        <v>0</v>
      </c>
      <c r="BS55" s="4">
        <v>0</v>
      </c>
      <c r="BT55" s="4">
        <v>0</v>
      </c>
      <c r="BU55" s="4">
        <v>0</v>
      </c>
      <c r="BV55" s="4">
        <v>0</v>
      </c>
      <c r="BW55" s="4">
        <v>0</v>
      </c>
      <c r="BX55" s="5">
        <f t="shared" si="1"/>
        <v>11.500000000000004</v>
      </c>
    </row>
    <row r="56" spans="1:76" x14ac:dyDescent="0.2">
      <c r="A56" s="32" t="s">
        <v>108</v>
      </c>
      <c r="B56" s="12"/>
      <c r="C56" s="4">
        <v>0.97237883740777287</v>
      </c>
      <c r="D56" s="4">
        <v>0</v>
      </c>
      <c r="E56" s="4">
        <v>0</v>
      </c>
      <c r="F56" s="4">
        <v>1.5611493796376692</v>
      </c>
      <c r="G56" s="4">
        <v>93.922770156807246</v>
      </c>
      <c r="H56" s="4">
        <v>5.3305520033193625</v>
      </c>
      <c r="I56" s="4">
        <v>6.1645320807606474</v>
      </c>
      <c r="J56" s="4">
        <v>9.4918546615010317</v>
      </c>
      <c r="K56" s="4">
        <v>0.94533033124148336</v>
      </c>
      <c r="L56" s="4">
        <v>4.8917137227201524</v>
      </c>
      <c r="M56" s="4">
        <v>139.20505430043761</v>
      </c>
      <c r="N56" s="4">
        <v>105.00063807544835</v>
      </c>
      <c r="O56" s="4">
        <v>13.418832024531474</v>
      </c>
      <c r="P56" s="4">
        <v>7.5811881886858661</v>
      </c>
      <c r="Q56" s="4">
        <v>17.166123286816113</v>
      </c>
      <c r="R56" s="4">
        <v>9.735653976756641</v>
      </c>
      <c r="S56" s="4">
        <v>3.6055447827143801</v>
      </c>
      <c r="T56" s="4">
        <v>2.4798413831756378</v>
      </c>
      <c r="U56" s="4">
        <v>43.558900264214586</v>
      </c>
      <c r="V56" s="4">
        <v>18.936662544963518</v>
      </c>
      <c r="W56" s="4">
        <v>0.80831155283780476</v>
      </c>
      <c r="X56" s="4">
        <v>5.5961309512858435</v>
      </c>
      <c r="Y56" s="4">
        <v>12.094192353954677</v>
      </c>
      <c r="Z56" s="4">
        <v>11.12408739316249</v>
      </c>
      <c r="AA56" s="4">
        <v>0.43584212030386044</v>
      </c>
      <c r="AB56" s="4">
        <v>9.8942617243202076</v>
      </c>
      <c r="AC56" s="4">
        <v>59.289950181524908</v>
      </c>
      <c r="AD56" s="4">
        <v>111.30985675156109</v>
      </c>
      <c r="AE56" s="4">
        <v>271.54627195280563</v>
      </c>
      <c r="AF56" s="4">
        <v>37.359106950244502</v>
      </c>
      <c r="AG56" s="4">
        <v>9.3661782515363718</v>
      </c>
      <c r="AH56" s="4">
        <v>1.4992457203069522</v>
      </c>
      <c r="AI56" s="4">
        <v>7.9025668452046025</v>
      </c>
      <c r="AJ56" s="4">
        <v>46.535511782477542</v>
      </c>
      <c r="AK56" s="4">
        <v>7.8728121752191438</v>
      </c>
      <c r="AL56" s="4">
        <v>4.0064137375188329</v>
      </c>
      <c r="AM56" s="4">
        <v>6.2664703709383982</v>
      </c>
      <c r="AN56" s="4">
        <v>2.467265670552973</v>
      </c>
      <c r="AO56" s="4">
        <v>6.1349375105600705</v>
      </c>
      <c r="AP56" s="4">
        <v>37.086716562578971</v>
      </c>
      <c r="AQ56" s="4">
        <v>74.022677479992552</v>
      </c>
      <c r="AR56" s="4">
        <v>11.6998467535792</v>
      </c>
      <c r="AS56" s="4">
        <v>117.76824004297998</v>
      </c>
      <c r="AT56" s="4">
        <v>6.1201780853118981</v>
      </c>
      <c r="AU56" s="4">
        <v>0</v>
      </c>
      <c r="AV56" s="4">
        <v>565.18056940350493</v>
      </c>
      <c r="AW56" s="4">
        <v>22.990186319993821</v>
      </c>
      <c r="AX56" s="4">
        <v>11.647736477356451</v>
      </c>
      <c r="AY56" s="4">
        <v>6.186069390767913</v>
      </c>
      <c r="AZ56" s="4">
        <v>5.9958224020315924</v>
      </c>
      <c r="BA56" s="4">
        <v>36.996689930998379</v>
      </c>
      <c r="BB56" s="4">
        <v>14.816158962152919</v>
      </c>
      <c r="BC56" s="4">
        <v>5.6797414463222493</v>
      </c>
      <c r="BD56" s="4">
        <v>62.587920403574643</v>
      </c>
      <c r="BE56" s="4">
        <v>4.7814586336574454</v>
      </c>
      <c r="BF56" s="4">
        <v>7.8632560587323042</v>
      </c>
      <c r="BG56" s="4">
        <v>5.9036163182267849</v>
      </c>
      <c r="BH56" s="4">
        <v>1.009395381742781</v>
      </c>
      <c r="BI56" s="4">
        <v>3.3380539059872101</v>
      </c>
      <c r="BJ56" s="4">
        <v>11.907720492382401</v>
      </c>
      <c r="BK56" s="4">
        <v>10.15200086290716</v>
      </c>
      <c r="BL56" s="4">
        <v>0.7699103730984096</v>
      </c>
      <c r="BM56" s="4">
        <v>1.4177556521681758</v>
      </c>
      <c r="BN56" s="4">
        <v>0</v>
      </c>
      <c r="BO56" s="5">
        <f t="shared" si="0"/>
        <v>2121.3998553375036</v>
      </c>
      <c r="BP56" s="4">
        <v>0</v>
      </c>
      <c r="BQ56" s="4">
        <v>0</v>
      </c>
      <c r="BR56" s="4">
        <v>0</v>
      </c>
      <c r="BS56" s="4">
        <v>0</v>
      </c>
      <c r="BT56" s="4">
        <v>0</v>
      </c>
      <c r="BU56" s="4">
        <v>0</v>
      </c>
      <c r="BV56" s="4">
        <v>0</v>
      </c>
      <c r="BW56" s="4">
        <v>0</v>
      </c>
      <c r="BX56" s="5">
        <f t="shared" si="1"/>
        <v>2121.3998553375036</v>
      </c>
    </row>
    <row r="57" spans="1:76" x14ac:dyDescent="0.2">
      <c r="A57" s="32" t="s">
        <v>109</v>
      </c>
      <c r="B57" s="12"/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4">
        <v>0</v>
      </c>
      <c r="AP57" s="4">
        <v>0</v>
      </c>
      <c r="AQ57" s="4">
        <v>0</v>
      </c>
      <c r="AR57" s="4">
        <v>0</v>
      </c>
      <c r="AS57" s="4">
        <v>0</v>
      </c>
      <c r="AT57" s="4">
        <v>0</v>
      </c>
      <c r="AU57" s="4">
        <v>0</v>
      </c>
      <c r="AV57" s="4">
        <v>0</v>
      </c>
      <c r="AW57" s="4">
        <v>0</v>
      </c>
      <c r="AX57" s="4">
        <v>0</v>
      </c>
      <c r="AY57" s="4">
        <v>0</v>
      </c>
      <c r="AZ57" s="4">
        <v>0</v>
      </c>
      <c r="BA57" s="4">
        <v>0</v>
      </c>
      <c r="BB57" s="4">
        <v>0</v>
      </c>
      <c r="BC57" s="4">
        <v>0</v>
      </c>
      <c r="BD57" s="4">
        <v>0</v>
      </c>
      <c r="BE57" s="4">
        <v>0</v>
      </c>
      <c r="BF57" s="4">
        <v>0</v>
      </c>
      <c r="BG57" s="4">
        <v>0</v>
      </c>
      <c r="BH57" s="4">
        <v>0</v>
      </c>
      <c r="BI57" s="4">
        <v>0</v>
      </c>
      <c r="BJ57" s="4">
        <v>0</v>
      </c>
      <c r="BK57" s="4">
        <v>0</v>
      </c>
      <c r="BL57" s="4">
        <v>0</v>
      </c>
      <c r="BM57" s="4">
        <v>0</v>
      </c>
      <c r="BN57" s="4">
        <v>0</v>
      </c>
      <c r="BO57" s="5">
        <f t="shared" si="0"/>
        <v>0</v>
      </c>
      <c r="BP57" s="4">
        <v>0</v>
      </c>
      <c r="BQ57" s="4">
        <v>0</v>
      </c>
      <c r="BR57" s="4">
        <v>21.099989108230531</v>
      </c>
      <c r="BS57" s="4">
        <v>0</v>
      </c>
      <c r="BT57" s="4">
        <v>0</v>
      </c>
      <c r="BU57" s="4">
        <v>0</v>
      </c>
      <c r="BV57" s="4">
        <v>0</v>
      </c>
      <c r="BW57" s="4">
        <v>0</v>
      </c>
      <c r="BX57" s="5">
        <f t="shared" si="1"/>
        <v>21.099989108230531</v>
      </c>
    </row>
    <row r="58" spans="1:76" x14ac:dyDescent="0.2">
      <c r="A58" s="32" t="s">
        <v>110</v>
      </c>
      <c r="B58" s="12"/>
      <c r="C58" s="4">
        <v>5.7584100985671517E-4</v>
      </c>
      <c r="D58" s="4">
        <v>0</v>
      </c>
      <c r="E58" s="4">
        <v>0</v>
      </c>
      <c r="F58" s="4">
        <v>1.5273327686196913E-2</v>
      </c>
      <c r="G58" s="4">
        <v>0.4029139138279626</v>
      </c>
      <c r="H58" s="4">
        <v>1.0924896862000657E-2</v>
      </c>
      <c r="I58" s="4">
        <v>2.9096995935396545E-2</v>
      </c>
      <c r="J58" s="4">
        <v>2.3900081633946725E-2</v>
      </c>
      <c r="K58" s="4">
        <v>4.7572003704325601E-3</v>
      </c>
      <c r="L58" s="4">
        <v>0.31359782091667832</v>
      </c>
      <c r="M58" s="4">
        <v>3.4654270244837431</v>
      </c>
      <c r="N58" s="4">
        <v>0.83722448330107546</v>
      </c>
      <c r="O58" s="4">
        <v>8.9443117218196644E-2</v>
      </c>
      <c r="P58" s="4">
        <v>0.15405035836804809</v>
      </c>
      <c r="Q58" s="4">
        <v>0.22876661910600354</v>
      </c>
      <c r="R58" s="4">
        <v>6.352819457880314E-2</v>
      </c>
      <c r="S58" s="4">
        <v>6.7182970659996538E-2</v>
      </c>
      <c r="T58" s="4">
        <v>9.864452635117581E-3</v>
      </c>
      <c r="U58" s="4">
        <v>7.0113779877600979E-2</v>
      </c>
      <c r="V58" s="4">
        <v>0.34585289818410114</v>
      </c>
      <c r="W58" s="4">
        <v>2.1847423706736927E-2</v>
      </c>
      <c r="X58" s="4">
        <v>2.6931183432059018E-2</v>
      </c>
      <c r="Y58" s="4">
        <v>7.3775036893244939E-2</v>
      </c>
      <c r="Z58" s="4">
        <v>9.2643962632947802E-2</v>
      </c>
      <c r="AA58" s="4">
        <v>4.1191534194839957E-3</v>
      </c>
      <c r="AB58" s="4">
        <v>3.8442318576429962E-2</v>
      </c>
      <c r="AC58" s="4">
        <v>0.41908376047105966</v>
      </c>
      <c r="AD58" s="4">
        <v>1.0209959838635441</v>
      </c>
      <c r="AE58" s="4">
        <v>28.95995884735866</v>
      </c>
      <c r="AF58" s="4">
        <v>1.696380785789473</v>
      </c>
      <c r="AG58" s="4">
        <v>1.5972296954080243</v>
      </c>
      <c r="AH58" s="4">
        <v>3.2222127157025944E-2</v>
      </c>
      <c r="AI58" s="4">
        <v>0.19286946425893786</v>
      </c>
      <c r="AJ58" s="4">
        <v>0.33618532852069388</v>
      </c>
      <c r="AK58" s="4">
        <v>1.9811127900086489E-2</v>
      </c>
      <c r="AL58" s="4">
        <v>9.8792183455718458E-3</v>
      </c>
      <c r="AM58" s="4">
        <v>3.3471680897343599E-2</v>
      </c>
      <c r="AN58" s="4">
        <v>1.2550917216834455E-2</v>
      </c>
      <c r="AO58" s="4">
        <v>0.55259460000536775</v>
      </c>
      <c r="AP58" s="4">
        <v>1.8754413035088908</v>
      </c>
      <c r="AQ58" s="4">
        <v>0.37904292813893364</v>
      </c>
      <c r="AR58" s="4">
        <v>0.67550532754259551</v>
      </c>
      <c r="AS58" s="4">
        <v>7.3823977428542369</v>
      </c>
      <c r="AT58" s="4">
        <v>5.8027416765342905E-3</v>
      </c>
      <c r="AU58" s="4">
        <v>0</v>
      </c>
      <c r="AV58" s="4">
        <v>2.0458780517223301</v>
      </c>
      <c r="AW58" s="4">
        <v>0.4712705712848988</v>
      </c>
      <c r="AX58" s="4">
        <v>0.58551066905512461</v>
      </c>
      <c r="AY58" s="4">
        <v>4.9848032830219491E-2</v>
      </c>
      <c r="AZ58" s="4">
        <v>0.16335871079192213</v>
      </c>
      <c r="BA58" s="4">
        <v>0.8211019554421809</v>
      </c>
      <c r="BB58" s="4">
        <v>0.14445350953733813</v>
      </c>
      <c r="BC58" s="4">
        <v>1.2540389669194385E-2</v>
      </c>
      <c r="BD58" s="4">
        <v>0.41146086345216626</v>
      </c>
      <c r="BE58" s="4">
        <v>4.4125330585713556</v>
      </c>
      <c r="BF58" s="4">
        <v>3.3432592765266409</v>
      </c>
      <c r="BG58" s="4">
        <v>7.5547299490272602E-5</v>
      </c>
      <c r="BH58" s="4">
        <v>7.9501915821919393E-3</v>
      </c>
      <c r="BI58" s="4">
        <v>0.14084980422511215</v>
      </c>
      <c r="BJ58" s="4">
        <v>2.5444977617655164E-2</v>
      </c>
      <c r="BK58" s="4">
        <v>1.8671260707526756</v>
      </c>
      <c r="BL58" s="4">
        <v>4.5064767634998368E-3</v>
      </c>
      <c r="BM58" s="4">
        <v>1.1552066461348802E-3</v>
      </c>
      <c r="BN58" s="4">
        <v>0</v>
      </c>
      <c r="BO58" s="5">
        <f t="shared" si="0"/>
        <v>66.100000000000009</v>
      </c>
      <c r="BP58" s="4">
        <v>0</v>
      </c>
      <c r="BQ58" s="4">
        <v>0</v>
      </c>
      <c r="BR58" s="4">
        <v>0</v>
      </c>
      <c r="BS58" s="4">
        <v>0</v>
      </c>
      <c r="BT58" s="4">
        <v>0</v>
      </c>
      <c r="BU58" s="4">
        <v>0</v>
      </c>
      <c r="BV58" s="4">
        <v>0</v>
      </c>
      <c r="BW58" s="4">
        <v>0</v>
      </c>
      <c r="BX58" s="5">
        <f t="shared" si="1"/>
        <v>66.100000000000009</v>
      </c>
    </row>
    <row r="59" spans="1:76" x14ac:dyDescent="0.2">
      <c r="A59" s="32" t="s">
        <v>111</v>
      </c>
      <c r="B59" s="12"/>
      <c r="C59" s="4">
        <v>7.5517506441228517E-3</v>
      </c>
      <c r="D59" s="4">
        <v>0</v>
      </c>
      <c r="E59" s="4">
        <v>0</v>
      </c>
      <c r="F59" s="4">
        <v>6.4076464541473266E-4</v>
      </c>
      <c r="G59" s="4">
        <v>0.12305407780042188</v>
      </c>
      <c r="H59" s="4">
        <v>2.5679497309330211E-3</v>
      </c>
      <c r="I59" s="4">
        <v>2.8707199028606928E-3</v>
      </c>
      <c r="J59" s="4">
        <v>5.44644395409591E-2</v>
      </c>
      <c r="K59" s="4">
        <v>1.2413120382003524E-3</v>
      </c>
      <c r="L59" s="4">
        <v>3.6472611774239112E-3</v>
      </c>
      <c r="M59" s="4">
        <v>6.3298380038711216E-2</v>
      </c>
      <c r="N59" s="4">
        <v>0</v>
      </c>
      <c r="O59" s="4">
        <v>5.0637779401457618E-2</v>
      </c>
      <c r="P59" s="4">
        <v>9.4156835174062075E-3</v>
      </c>
      <c r="Q59" s="4">
        <v>8.5304666566061657E-3</v>
      </c>
      <c r="R59" s="4">
        <v>1.4063907364188194E-2</v>
      </c>
      <c r="S59" s="4">
        <v>4.2262236399280499E-2</v>
      </c>
      <c r="T59" s="4">
        <v>9.9755247461440853E-3</v>
      </c>
      <c r="U59" s="4">
        <v>4.0002774432533313E-2</v>
      </c>
      <c r="V59" s="4">
        <v>9.2880284439174308E-3</v>
      </c>
      <c r="W59" s="4">
        <v>5.9010291682221813E-3</v>
      </c>
      <c r="X59" s="4">
        <v>1.4667653672204498E-2</v>
      </c>
      <c r="Y59" s="4">
        <v>1.2666192465994482E-2</v>
      </c>
      <c r="Z59" s="4">
        <v>0</v>
      </c>
      <c r="AA59" s="4">
        <v>2.5291701323425322E-3</v>
      </c>
      <c r="AB59" s="4">
        <v>6.9477512953647121E-3</v>
      </c>
      <c r="AC59" s="4">
        <v>0.13049426611649725</v>
      </c>
      <c r="AD59" s="4">
        <v>7.5825583746081393E-2</v>
      </c>
      <c r="AE59" s="4">
        <v>0.32121347913760451</v>
      </c>
      <c r="AF59" s="4">
        <v>3.2307381480653083E-2</v>
      </c>
      <c r="AG59" s="4">
        <v>7.8954372983164198E-2</v>
      </c>
      <c r="AH59" s="4">
        <v>1.2891924401315849E-4</v>
      </c>
      <c r="AI59" s="4">
        <v>0</v>
      </c>
      <c r="AJ59" s="4">
        <v>8.841056514615811E-2</v>
      </c>
      <c r="AK59" s="4">
        <v>6.6782931716664828E-2</v>
      </c>
      <c r="AL59" s="4">
        <v>1.8452915018225383E-2</v>
      </c>
      <c r="AM59" s="4">
        <v>3.8703941768008761E-3</v>
      </c>
      <c r="AN59" s="4">
        <v>1.5777007811813386E-3</v>
      </c>
      <c r="AO59" s="4">
        <v>1.6111090508746272E-2</v>
      </c>
      <c r="AP59" s="4">
        <v>0.20620245945328142</v>
      </c>
      <c r="AQ59" s="4">
        <v>0</v>
      </c>
      <c r="AR59" s="4">
        <v>0</v>
      </c>
      <c r="AS59" s="4">
        <v>4.0869084188551258E-2</v>
      </c>
      <c r="AT59" s="4">
        <v>3.3669457583326984E-2</v>
      </c>
      <c r="AU59" s="4">
        <v>0</v>
      </c>
      <c r="AV59" s="4">
        <v>0.15570584511544394</v>
      </c>
      <c r="AW59" s="4">
        <v>1.4644952012807997E-2</v>
      </c>
      <c r="AX59" s="4">
        <v>0.16545470773046458</v>
      </c>
      <c r="AY59" s="4">
        <v>1.9712626000940869E-2</v>
      </c>
      <c r="AZ59" s="4">
        <v>3.3428575800886541E-3</v>
      </c>
      <c r="BA59" s="4">
        <v>0.17323677380973171</v>
      </c>
      <c r="BB59" s="4">
        <v>1.8480988515236531E-2</v>
      </c>
      <c r="BC59" s="4">
        <v>0</v>
      </c>
      <c r="BD59" s="4">
        <v>2.5698300739060244E-2</v>
      </c>
      <c r="BE59" s="4">
        <v>5.5460660013425728E-2</v>
      </c>
      <c r="BF59" s="4">
        <v>0.12611718718643494</v>
      </c>
      <c r="BG59" s="4">
        <v>5.7554737562414662</v>
      </c>
      <c r="BH59" s="4">
        <v>2.5296816988230206E-2</v>
      </c>
      <c r="BI59" s="4">
        <v>5.5059804052466285E-3</v>
      </c>
      <c r="BJ59" s="4">
        <v>4.4339346912345243E-2</v>
      </c>
      <c r="BK59" s="4">
        <v>7.0838983423653834E-3</v>
      </c>
      <c r="BL59" s="4">
        <v>0</v>
      </c>
      <c r="BM59" s="4">
        <v>3.3498479110521846E-3</v>
      </c>
      <c r="BN59" s="4">
        <v>0</v>
      </c>
      <c r="BO59" s="5">
        <f t="shared" si="0"/>
        <v>8.2000000000000011</v>
      </c>
      <c r="BP59" s="4">
        <v>0</v>
      </c>
      <c r="BQ59" s="4">
        <v>0</v>
      </c>
      <c r="BR59" s="4">
        <v>0</v>
      </c>
      <c r="BS59" s="4">
        <v>0</v>
      </c>
      <c r="BT59" s="4">
        <v>0</v>
      </c>
      <c r="BU59" s="4">
        <v>0</v>
      </c>
      <c r="BV59" s="4">
        <v>0</v>
      </c>
      <c r="BW59" s="4">
        <v>0</v>
      </c>
      <c r="BX59" s="5">
        <f t="shared" si="1"/>
        <v>8.2000000000000011</v>
      </c>
    </row>
    <row r="60" spans="1:76" x14ac:dyDescent="0.2">
      <c r="A60" s="32" t="s">
        <v>112</v>
      </c>
      <c r="B60" s="12"/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0</v>
      </c>
      <c r="AX60" s="4">
        <v>0</v>
      </c>
      <c r="AY60" s="4">
        <v>0</v>
      </c>
      <c r="AZ60" s="4">
        <v>0</v>
      </c>
      <c r="BA60" s="4">
        <v>0</v>
      </c>
      <c r="BB60" s="4">
        <v>0</v>
      </c>
      <c r="BC60" s="4">
        <v>0</v>
      </c>
      <c r="BD60" s="4">
        <v>0</v>
      </c>
      <c r="BE60" s="4">
        <v>0</v>
      </c>
      <c r="BF60" s="4">
        <v>0</v>
      </c>
      <c r="BG60" s="4">
        <v>0</v>
      </c>
      <c r="BH60" s="4">
        <v>0</v>
      </c>
      <c r="BI60" s="4">
        <v>0</v>
      </c>
      <c r="BJ60" s="4">
        <v>0</v>
      </c>
      <c r="BK60" s="4">
        <v>0</v>
      </c>
      <c r="BL60" s="4">
        <v>0</v>
      </c>
      <c r="BM60" s="4">
        <v>0</v>
      </c>
      <c r="BN60" s="4">
        <v>0</v>
      </c>
      <c r="BO60" s="5">
        <f t="shared" si="0"/>
        <v>0</v>
      </c>
      <c r="BP60" s="4">
        <v>0</v>
      </c>
      <c r="BQ60" s="4">
        <v>0</v>
      </c>
      <c r="BR60" s="4">
        <v>0</v>
      </c>
      <c r="BS60" s="4">
        <v>0</v>
      </c>
      <c r="BT60" s="4">
        <v>0</v>
      </c>
      <c r="BU60" s="4">
        <v>0</v>
      </c>
      <c r="BV60" s="4">
        <v>0</v>
      </c>
      <c r="BW60" s="4">
        <v>0</v>
      </c>
      <c r="BX60" s="5">
        <f t="shared" si="1"/>
        <v>0</v>
      </c>
    </row>
    <row r="61" spans="1:76" x14ac:dyDescent="0.2">
      <c r="A61" s="32" t="s">
        <v>113</v>
      </c>
      <c r="B61" s="12"/>
      <c r="C61" s="4">
        <v>1.1387300682499926E-2</v>
      </c>
      <c r="D61" s="4">
        <v>0</v>
      </c>
      <c r="E61" s="4">
        <v>0</v>
      </c>
      <c r="F61" s="4">
        <v>0</v>
      </c>
      <c r="G61" s="4">
        <v>0.46519405327507257</v>
      </c>
      <c r="H61" s="4">
        <v>1.4584846943050071E-3</v>
      </c>
      <c r="I61" s="4">
        <v>7.2649104499888539E-2</v>
      </c>
      <c r="J61" s="4">
        <v>1.1244649773223323E-2</v>
      </c>
      <c r="K61" s="4">
        <v>0</v>
      </c>
      <c r="L61" s="4">
        <v>7.2344149013111383E-2</v>
      </c>
      <c r="M61" s="4">
        <v>9.0484963277472116E-2</v>
      </c>
      <c r="N61" s="4">
        <v>0.24583002363111381</v>
      </c>
      <c r="O61" s="4">
        <v>0</v>
      </c>
      <c r="P61" s="4">
        <v>5.5309245603093249E-2</v>
      </c>
      <c r="Q61" s="4">
        <v>2.6421204552894914E-2</v>
      </c>
      <c r="R61" s="4">
        <v>0.25073650421812865</v>
      </c>
      <c r="S61" s="4">
        <v>0.2566119186443131</v>
      </c>
      <c r="T61" s="4">
        <v>7.3281592661247029E-3</v>
      </c>
      <c r="U61" s="4">
        <v>2.7472228380267839E-3</v>
      </c>
      <c r="V61" s="4">
        <v>5.8109411898557726E-3</v>
      </c>
      <c r="W61" s="4">
        <v>0.12623359858867361</v>
      </c>
      <c r="X61" s="4">
        <v>1.1667003797497825E-2</v>
      </c>
      <c r="Y61" s="4">
        <v>0</v>
      </c>
      <c r="Z61" s="4">
        <v>0</v>
      </c>
      <c r="AA61" s="4">
        <v>4.5615410344781353E-3</v>
      </c>
      <c r="AB61" s="4">
        <v>1.4608235927070395E-2</v>
      </c>
      <c r="AC61" s="4">
        <v>0.5792692712772517</v>
      </c>
      <c r="AD61" s="4">
        <v>4.5492003491249893</v>
      </c>
      <c r="AE61" s="4">
        <v>7.1179238451550093</v>
      </c>
      <c r="AF61" s="4">
        <v>9.0048032266739568</v>
      </c>
      <c r="AG61" s="4">
        <v>0.36053285848124578</v>
      </c>
      <c r="AH61" s="4">
        <v>0</v>
      </c>
      <c r="AI61" s="4">
        <v>0</v>
      </c>
      <c r="AJ61" s="4">
        <v>0.1</v>
      </c>
      <c r="AK61" s="4">
        <v>3.3913200909528311E-2</v>
      </c>
      <c r="AL61" s="4">
        <v>0.15636352626289829</v>
      </c>
      <c r="AM61" s="4">
        <v>2.838554334595611</v>
      </c>
      <c r="AN61" s="4">
        <v>3.5783967868812425</v>
      </c>
      <c r="AO61" s="4">
        <v>0.66989511100692234</v>
      </c>
      <c r="AP61" s="4">
        <v>0.21178776031152788</v>
      </c>
      <c r="AQ61" s="4">
        <v>2.6924181400593366</v>
      </c>
      <c r="AR61" s="4">
        <v>0</v>
      </c>
      <c r="AS61" s="4">
        <v>0.65175597985046807</v>
      </c>
      <c r="AT61" s="4">
        <v>0.47729864712179298</v>
      </c>
      <c r="AU61" s="4">
        <v>0</v>
      </c>
      <c r="AV61" s="4">
        <v>7.1019602309414447</v>
      </c>
      <c r="AW61" s="4">
        <v>0.29746694636025212</v>
      </c>
      <c r="AX61" s="4">
        <v>0.53267547716756647</v>
      </c>
      <c r="AY61" s="4">
        <v>0.86904802353497312</v>
      </c>
      <c r="AZ61" s="4">
        <v>0.72766406858066623</v>
      </c>
      <c r="BA61" s="4">
        <v>0.16763101589115764</v>
      </c>
      <c r="BB61" s="4">
        <v>3.069698490039911E-2</v>
      </c>
      <c r="BC61" s="4">
        <v>1.853897669192508</v>
      </c>
      <c r="BD61" s="4">
        <v>1.8671227107710049</v>
      </c>
      <c r="BE61" s="4">
        <v>1.4676574309642989</v>
      </c>
      <c r="BF61" s="4">
        <v>0.22498118884662585</v>
      </c>
      <c r="BG61" s="4">
        <v>0.28930296594397864</v>
      </c>
      <c r="BH61" s="4">
        <v>2.6613829337516152E-2</v>
      </c>
      <c r="BI61" s="4">
        <v>28.633303209848524</v>
      </c>
      <c r="BJ61" s="4">
        <v>1.8949595720311241</v>
      </c>
      <c r="BK61" s="4">
        <v>0.56598074949501753</v>
      </c>
      <c r="BL61" s="4">
        <v>0</v>
      </c>
      <c r="BM61" s="4">
        <v>2.2586529840223631E-2</v>
      </c>
      <c r="BN61" s="4">
        <v>0</v>
      </c>
      <c r="BO61" s="5">
        <f t="shared" si="0"/>
        <v>81.328289945865905</v>
      </c>
      <c r="BP61" s="4">
        <v>103.70771206150761</v>
      </c>
      <c r="BQ61" s="4">
        <v>0</v>
      </c>
      <c r="BR61" s="4">
        <v>0</v>
      </c>
      <c r="BS61" s="4">
        <v>2.7097529109966563</v>
      </c>
      <c r="BT61" s="4">
        <v>0</v>
      </c>
      <c r="BU61" s="4">
        <v>2.4825391005310018</v>
      </c>
      <c r="BV61" s="4">
        <v>0.56049149079714</v>
      </c>
      <c r="BW61" s="4">
        <v>28.011214490301693</v>
      </c>
      <c r="BX61" s="5">
        <f t="shared" si="1"/>
        <v>218.79999999999998</v>
      </c>
    </row>
    <row r="62" spans="1:76" x14ac:dyDescent="0.2">
      <c r="A62" s="32" t="s">
        <v>114</v>
      </c>
      <c r="B62" s="12"/>
      <c r="C62" s="4">
        <v>2.4779061540281627E-2</v>
      </c>
      <c r="D62" s="4">
        <v>4.7887429062205087E-3</v>
      </c>
      <c r="E62" s="4">
        <v>3.0792262997847539E-5</v>
      </c>
      <c r="F62" s="4">
        <v>2.2459608877204258E-3</v>
      </c>
      <c r="G62" s="4">
        <v>0.68971378867850341</v>
      </c>
      <c r="H62" s="4">
        <v>0.34244381566001725</v>
      </c>
      <c r="I62" s="4">
        <v>1.1188761006513462E-2</v>
      </c>
      <c r="J62" s="4">
        <v>1.1808856156296291E-2</v>
      </c>
      <c r="K62" s="4">
        <v>4.1652608247413096E-3</v>
      </c>
      <c r="L62" s="4">
        <v>6.1599113406074157E-2</v>
      </c>
      <c r="M62" s="4">
        <v>0.69282616990846224</v>
      </c>
      <c r="N62" s="4">
        <v>3.8712215978907323</v>
      </c>
      <c r="O62" s="4">
        <v>3.0288987054028063E-2</v>
      </c>
      <c r="P62" s="4">
        <v>4.9263679995906667E-2</v>
      </c>
      <c r="Q62" s="4">
        <v>0.12627321919217827</v>
      </c>
      <c r="R62" s="4">
        <v>6.4407438334527917E-2</v>
      </c>
      <c r="S62" s="4">
        <v>0.29501776062149027</v>
      </c>
      <c r="T62" s="4">
        <v>4.4016238993280311E-2</v>
      </c>
      <c r="U62" s="4">
        <v>0.24992457081107441</v>
      </c>
      <c r="V62" s="4">
        <v>4.2800619810983251E-2</v>
      </c>
      <c r="W62" s="4">
        <v>6.5924476980890614E-2</v>
      </c>
      <c r="X62" s="4">
        <v>2.1612034396864335E-2</v>
      </c>
      <c r="Y62" s="4">
        <v>9.7675434027751973E-2</v>
      </c>
      <c r="Z62" s="4">
        <v>6.6472782958265225E-2</v>
      </c>
      <c r="AA62" s="4">
        <v>8.3467147896417893E-3</v>
      </c>
      <c r="AB62" s="4">
        <v>2.8340321533774013E-2</v>
      </c>
      <c r="AC62" s="4">
        <v>0.4901537645139038</v>
      </c>
      <c r="AD62" s="4">
        <v>1.5148609029831548</v>
      </c>
      <c r="AE62" s="4">
        <v>1.0325147935155163</v>
      </c>
      <c r="AF62" s="4">
        <v>0.24204427233545361</v>
      </c>
      <c r="AG62" s="4">
        <v>0.52983077526379763</v>
      </c>
      <c r="AH62" s="4">
        <v>0.96320481618956277</v>
      </c>
      <c r="AI62" s="4">
        <v>0.38445252083017956</v>
      </c>
      <c r="AJ62" s="4">
        <v>3.6014823581702231</v>
      </c>
      <c r="AK62" s="4">
        <v>0.15059111523695651</v>
      </c>
      <c r="AL62" s="4">
        <v>0.40019641305283005</v>
      </c>
      <c r="AM62" s="4">
        <v>4.0280719198503698</v>
      </c>
      <c r="AN62" s="4">
        <v>0.264997497389311</v>
      </c>
      <c r="AO62" s="4">
        <v>7.1557956594188829E-2</v>
      </c>
      <c r="AP62" s="4">
        <v>1.3413398471811944</v>
      </c>
      <c r="AQ62" s="4">
        <v>0.43282680560960912</v>
      </c>
      <c r="AR62" s="4">
        <v>6.2972531021549968E-2</v>
      </c>
      <c r="AS62" s="4">
        <v>4.6960466157357228</v>
      </c>
      <c r="AT62" s="4">
        <v>9.1238633901008656E-2</v>
      </c>
      <c r="AU62" s="4">
        <v>0</v>
      </c>
      <c r="AV62" s="4">
        <v>8.5322666675083703</v>
      </c>
      <c r="AW62" s="4">
        <v>0.2243096932817327</v>
      </c>
      <c r="AX62" s="4">
        <v>0.23952198569603317</v>
      </c>
      <c r="AY62" s="4">
        <v>0.20616108352752113</v>
      </c>
      <c r="AZ62" s="4">
        <v>0.55062534493249915</v>
      </c>
      <c r="BA62" s="4">
        <v>1.2156186833324565</v>
      </c>
      <c r="BB62" s="4">
        <v>5.6786893467820253E-2</v>
      </c>
      <c r="BC62" s="4">
        <v>2.7034184639085765</v>
      </c>
      <c r="BD62" s="4">
        <v>0.78509670194901682</v>
      </c>
      <c r="BE62" s="4">
        <v>0.50686758054759995</v>
      </c>
      <c r="BF62" s="4">
        <v>0.28412893400349798</v>
      </c>
      <c r="BG62" s="4">
        <v>0.15397343559561541</v>
      </c>
      <c r="BH62" s="4">
        <v>5.8401943263021103E-2</v>
      </c>
      <c r="BI62" s="4">
        <v>0.16317817152454889</v>
      </c>
      <c r="BJ62" s="4">
        <v>41.860044147404011</v>
      </c>
      <c r="BK62" s="4">
        <v>0.1325994931716514</v>
      </c>
      <c r="BL62" s="4">
        <v>1.3434918592008518E-3</v>
      </c>
      <c r="BM62" s="4">
        <v>2.0097545023051718E-2</v>
      </c>
      <c r="BN62" s="4">
        <v>0</v>
      </c>
      <c r="BO62" s="5">
        <f t="shared" si="0"/>
        <v>84.899999999999977</v>
      </c>
      <c r="BP62" s="4">
        <v>0</v>
      </c>
      <c r="BQ62" s="4">
        <v>0</v>
      </c>
      <c r="BR62" s="4">
        <v>0</v>
      </c>
      <c r="BS62" s="4">
        <v>0</v>
      </c>
      <c r="BT62" s="4">
        <v>0</v>
      </c>
      <c r="BU62" s="4">
        <v>0</v>
      </c>
      <c r="BV62" s="4">
        <v>0</v>
      </c>
      <c r="BW62" s="4">
        <v>0</v>
      </c>
      <c r="BX62" s="5">
        <f t="shared" si="1"/>
        <v>84.899999999999977</v>
      </c>
    </row>
    <row r="63" spans="1:76" x14ac:dyDescent="0.2">
      <c r="A63" s="32" t="s">
        <v>115</v>
      </c>
      <c r="B63" s="12"/>
      <c r="C63" s="4">
        <v>0.24252203098052186</v>
      </c>
      <c r="D63" s="4">
        <v>2.6415596394117366E-3</v>
      </c>
      <c r="E63" s="4">
        <v>0</v>
      </c>
      <c r="F63" s="4">
        <v>0.10656058312334372</v>
      </c>
      <c r="G63" s="4">
        <v>0.72235894913315513</v>
      </c>
      <c r="H63" s="4">
        <v>6.2830067149422575E-2</v>
      </c>
      <c r="I63" s="4">
        <v>8.1197913757564424E-2</v>
      </c>
      <c r="J63" s="4">
        <v>3.1777771986287937E-2</v>
      </c>
      <c r="K63" s="4">
        <v>5.252087648518605E-3</v>
      </c>
      <c r="L63" s="4">
        <v>3.9628766451869489E-2</v>
      </c>
      <c r="M63" s="4">
        <v>0.38678338968211956</v>
      </c>
      <c r="N63" s="4">
        <v>0.51251668997060096</v>
      </c>
      <c r="O63" s="4">
        <v>8.1862433402662776E-2</v>
      </c>
      <c r="P63" s="4">
        <v>8.0071485819158461E-2</v>
      </c>
      <c r="Q63" s="4">
        <v>0.35544482012038731</v>
      </c>
      <c r="R63" s="4">
        <v>3.4335627440592563E-2</v>
      </c>
      <c r="S63" s="4">
        <v>3.8740096199367302E-2</v>
      </c>
      <c r="T63" s="4">
        <v>5.3572872991450478E-3</v>
      </c>
      <c r="U63" s="4">
        <v>9.3355012781722951E-2</v>
      </c>
      <c r="V63" s="4">
        <v>3.6436815855646878</v>
      </c>
      <c r="W63" s="4">
        <v>9.1937822130115053E-3</v>
      </c>
      <c r="X63" s="4">
        <v>3.2477518427992812E-2</v>
      </c>
      <c r="Y63" s="4">
        <v>1.7280643621453158E-2</v>
      </c>
      <c r="Z63" s="4">
        <v>5.0461046798239984E-2</v>
      </c>
      <c r="AA63" s="4">
        <v>0.11611593629158512</v>
      </c>
      <c r="AB63" s="4">
        <v>7.3499396627640596E-3</v>
      </c>
      <c r="AC63" s="4">
        <v>0.30144870558988734</v>
      </c>
      <c r="AD63" s="4">
        <v>2.6713252307808837</v>
      </c>
      <c r="AE63" s="4">
        <v>1.6803946472935158</v>
      </c>
      <c r="AF63" s="4">
        <v>0.32103287674568121</v>
      </c>
      <c r="AG63" s="4">
        <v>2.0943996961738769</v>
      </c>
      <c r="AH63" s="4">
        <v>0.17544010486720102</v>
      </c>
      <c r="AI63" s="4">
        <v>5.5773657087401271E-2</v>
      </c>
      <c r="AJ63" s="4">
        <v>0.85081503559693572</v>
      </c>
      <c r="AK63" s="4">
        <v>0.24170920371761642</v>
      </c>
      <c r="AL63" s="4">
        <v>0.28265413668046557</v>
      </c>
      <c r="AM63" s="4">
        <v>1.0340645367471177</v>
      </c>
      <c r="AN63" s="4">
        <v>0.32104894978762077</v>
      </c>
      <c r="AO63" s="4">
        <v>0.53491880811588921</v>
      </c>
      <c r="AP63" s="4">
        <v>1.1977450102831799</v>
      </c>
      <c r="AQ63" s="4">
        <v>1.7623399576081632E-2</v>
      </c>
      <c r="AR63" s="4">
        <v>0.86703055169870691</v>
      </c>
      <c r="AS63" s="4">
        <v>5.4294153488470718</v>
      </c>
      <c r="AT63" s="4">
        <v>3.776472985589478E-3</v>
      </c>
      <c r="AU63" s="4">
        <v>0</v>
      </c>
      <c r="AV63" s="4">
        <v>8.3447715868094576</v>
      </c>
      <c r="AW63" s="4">
        <v>0.84303022763832425</v>
      </c>
      <c r="AX63" s="4">
        <v>1.2947760481155046</v>
      </c>
      <c r="AY63" s="4">
        <v>0.11583188822855041</v>
      </c>
      <c r="AZ63" s="4">
        <v>0.52134688704315857</v>
      </c>
      <c r="BA63" s="4">
        <v>0.14025511281973008</v>
      </c>
      <c r="BB63" s="4">
        <v>5.0383232213804079E-2</v>
      </c>
      <c r="BC63" s="4">
        <v>1.5343477418227585</v>
      </c>
      <c r="BD63" s="4">
        <v>2.2554065669601493</v>
      </c>
      <c r="BE63" s="4">
        <v>2.7907761067403114E-2</v>
      </c>
      <c r="BF63" s="4">
        <v>0.88906699150217916</v>
      </c>
      <c r="BG63" s="4">
        <v>0.49548307149043269</v>
      </c>
      <c r="BH63" s="4">
        <v>1.5784200705212394E-2</v>
      </c>
      <c r="BI63" s="4">
        <v>0.34170971132375605</v>
      </c>
      <c r="BJ63" s="4">
        <v>1.3126372373363955</v>
      </c>
      <c r="BK63" s="4">
        <v>9.2696307322759175</v>
      </c>
      <c r="BL63" s="4">
        <v>0</v>
      </c>
      <c r="BM63" s="4">
        <v>7.217604906972451E-3</v>
      </c>
      <c r="BN63" s="4">
        <v>0</v>
      </c>
      <c r="BO63" s="5">
        <f t="shared" si="0"/>
        <v>52.300000000000011</v>
      </c>
      <c r="BP63" s="4">
        <v>0</v>
      </c>
      <c r="BQ63" s="4">
        <v>0</v>
      </c>
      <c r="BR63" s="4">
        <v>0</v>
      </c>
      <c r="BS63" s="4">
        <v>0</v>
      </c>
      <c r="BT63" s="4">
        <v>0</v>
      </c>
      <c r="BU63" s="4">
        <v>0</v>
      </c>
      <c r="BV63" s="4">
        <v>0</v>
      </c>
      <c r="BW63" s="4">
        <v>0</v>
      </c>
      <c r="BX63" s="5">
        <f t="shared" si="1"/>
        <v>52.300000000000011</v>
      </c>
    </row>
    <row r="64" spans="1:76" x14ac:dyDescent="0.2">
      <c r="A64" s="32" t="s">
        <v>116</v>
      </c>
      <c r="B64" s="12"/>
      <c r="C64" s="4">
        <v>0.29077702565463442</v>
      </c>
      <c r="D64" s="4">
        <v>7.5098386300055928E-2</v>
      </c>
      <c r="E64" s="4">
        <v>0</v>
      </c>
      <c r="F64" s="4">
        <v>0.2</v>
      </c>
      <c r="G64" s="4">
        <v>7.4458849135040985</v>
      </c>
      <c r="H64" s="4">
        <v>0.99415239915044995</v>
      </c>
      <c r="I64" s="4">
        <v>0.60765862411391636</v>
      </c>
      <c r="J64" s="4">
        <v>1.3</v>
      </c>
      <c r="K64" s="4">
        <v>0.39943592496420227</v>
      </c>
      <c r="L64" s="4">
        <v>5</v>
      </c>
      <c r="M64" s="4">
        <v>2.0567282819753379</v>
      </c>
      <c r="N64" s="4">
        <v>2.7</v>
      </c>
      <c r="O64" s="4">
        <v>0.82160370385502113</v>
      </c>
      <c r="P64" s="4">
        <v>5.8163659963242011</v>
      </c>
      <c r="Q64" s="4">
        <v>6.7305169055229666</v>
      </c>
      <c r="R64" s="4">
        <v>1.6253105995543442</v>
      </c>
      <c r="S64" s="4">
        <v>1.3909371828228192</v>
      </c>
      <c r="T64" s="4">
        <v>0.92999146098556562</v>
      </c>
      <c r="U64" s="4">
        <v>3.5783136995947373</v>
      </c>
      <c r="V64" s="4">
        <v>1.4000000000000001</v>
      </c>
      <c r="W64" s="4">
        <v>0.48083362130954765</v>
      </c>
      <c r="X64" s="4">
        <v>1.3138394819503254</v>
      </c>
      <c r="Y64" s="4">
        <v>2.6274715525898396</v>
      </c>
      <c r="Z64" s="4">
        <v>0.5</v>
      </c>
      <c r="AA64" s="4">
        <v>0</v>
      </c>
      <c r="AB64" s="4">
        <v>1.0631008289426127</v>
      </c>
      <c r="AC64" s="4">
        <v>11.662321482096059</v>
      </c>
      <c r="AD64" s="4">
        <v>10.8</v>
      </c>
      <c r="AE64" s="4">
        <v>95.9</v>
      </c>
      <c r="AF64" s="4">
        <v>19.727955553275219</v>
      </c>
      <c r="AG64" s="4">
        <v>5.4853761216119388</v>
      </c>
      <c r="AH64" s="4">
        <v>0.1</v>
      </c>
      <c r="AI64" s="4">
        <v>0</v>
      </c>
      <c r="AJ64" s="4">
        <v>11.010245522282258</v>
      </c>
      <c r="AK64" s="4">
        <v>1.0975369933509513</v>
      </c>
      <c r="AL64" s="4">
        <v>1.8124623658123971</v>
      </c>
      <c r="AM64" s="4">
        <v>3.3</v>
      </c>
      <c r="AN64" s="4">
        <v>1.0691017446594109</v>
      </c>
      <c r="AO64" s="4">
        <v>16.600000000000001</v>
      </c>
      <c r="AP64" s="4">
        <v>60</v>
      </c>
      <c r="AQ64" s="4">
        <v>67.7942119708391</v>
      </c>
      <c r="AR64" s="4">
        <v>10.462871774976081</v>
      </c>
      <c r="AS64" s="4">
        <v>17.425424241605199</v>
      </c>
      <c r="AT64" s="4">
        <v>8.6607658171779658</v>
      </c>
      <c r="AU64" s="4">
        <v>0</v>
      </c>
      <c r="AV64" s="4">
        <v>146.72757688488383</v>
      </c>
      <c r="AW64" s="4">
        <v>15.373294515916815</v>
      </c>
      <c r="AX64" s="4">
        <v>1.8</v>
      </c>
      <c r="AY64" s="4">
        <v>5.0666577337851617</v>
      </c>
      <c r="AZ64" s="4">
        <v>1.1279555338887677</v>
      </c>
      <c r="BA64" s="4">
        <v>6.0046775645101995</v>
      </c>
      <c r="BB64" s="4">
        <v>2.568434875860528</v>
      </c>
      <c r="BC64" s="4">
        <v>5.4136912726923642E-2</v>
      </c>
      <c r="BD64" s="4">
        <v>14.950397817188106</v>
      </c>
      <c r="BE64" s="4">
        <v>0.2184474192250756</v>
      </c>
      <c r="BF64" s="4">
        <v>5.5276101522674042</v>
      </c>
      <c r="BG64" s="4">
        <v>2.0477490229559701</v>
      </c>
      <c r="BH64" s="4">
        <v>1.2458391594524014</v>
      </c>
      <c r="BI64" s="4">
        <v>2.0734579532866499</v>
      </c>
      <c r="BJ64" s="4">
        <v>1.4524543818887163</v>
      </c>
      <c r="BK64" s="4">
        <v>2.3497780495703173</v>
      </c>
      <c r="BL64" s="4">
        <v>7.2399975223611914</v>
      </c>
      <c r="BM64" s="4">
        <v>0.31562275001570167</v>
      </c>
      <c r="BN64" s="4">
        <v>0</v>
      </c>
      <c r="BO64" s="5">
        <f t="shared" si="0"/>
        <v>608.40038242658466</v>
      </c>
      <c r="BP64" s="4">
        <v>0</v>
      </c>
      <c r="BQ64" s="4">
        <v>0</v>
      </c>
      <c r="BR64" s="4">
        <v>0</v>
      </c>
      <c r="BS64" s="4">
        <v>0</v>
      </c>
      <c r="BT64" s="4">
        <v>0</v>
      </c>
      <c r="BU64" s="4">
        <v>0</v>
      </c>
      <c r="BV64" s="4">
        <v>0</v>
      </c>
      <c r="BW64" s="4">
        <v>0</v>
      </c>
      <c r="BX64" s="5">
        <f t="shared" si="1"/>
        <v>608.40038242658466</v>
      </c>
    </row>
    <row r="65" spans="1:76" x14ac:dyDescent="0.2">
      <c r="A65" s="32" t="s">
        <v>117</v>
      </c>
      <c r="B65" s="12"/>
      <c r="C65" s="4">
        <v>1.8424262503565186E-3</v>
      </c>
      <c r="D65" s="4">
        <v>0</v>
      </c>
      <c r="E65" s="4">
        <v>0</v>
      </c>
      <c r="F65" s="4">
        <v>0</v>
      </c>
      <c r="G65" s="4">
        <v>3.9558770919654943E-3</v>
      </c>
      <c r="H65" s="4">
        <v>0</v>
      </c>
      <c r="I65" s="4">
        <v>4.7882863881704347E-4</v>
      </c>
      <c r="J65" s="4">
        <v>6.4722102669558044E-4</v>
      </c>
      <c r="K65" s="4">
        <v>2.9723278927308035E-4</v>
      </c>
      <c r="L65" s="4">
        <v>4.6841335250129877E-5</v>
      </c>
      <c r="M65" s="4">
        <v>1.0650426527885785E-2</v>
      </c>
      <c r="N65" s="4">
        <v>2.6873027925523891E-3</v>
      </c>
      <c r="O65" s="4">
        <v>1.7799384735425309E-2</v>
      </c>
      <c r="P65" s="4">
        <v>2.9442233613872254E-3</v>
      </c>
      <c r="Q65" s="4">
        <v>2.2634868459313409E-3</v>
      </c>
      <c r="R65" s="4">
        <v>5.1658550277748085E-4</v>
      </c>
      <c r="S65" s="4">
        <v>1.0048627134859221E-3</v>
      </c>
      <c r="T65" s="4">
        <v>1.2485113262112999E-4</v>
      </c>
      <c r="U65" s="4">
        <v>3.6339968418848245E-3</v>
      </c>
      <c r="V65" s="4">
        <v>1.5817752107197169E-2</v>
      </c>
      <c r="W65" s="4">
        <v>0.1867981966310597</v>
      </c>
      <c r="X65" s="4">
        <v>5.4228285437717214E-4</v>
      </c>
      <c r="Y65" s="4">
        <v>1.7799429352827477E-4</v>
      </c>
      <c r="Z65" s="4">
        <v>0</v>
      </c>
      <c r="AA65" s="4">
        <v>0</v>
      </c>
      <c r="AB65" s="4">
        <v>2.9793267488300289E-5</v>
      </c>
      <c r="AC65" s="4">
        <v>7.393092974150142E-3</v>
      </c>
      <c r="AD65" s="4">
        <v>7.6637835271818958E-2</v>
      </c>
      <c r="AE65" s="4">
        <v>1.2152874015027817E-2</v>
      </c>
      <c r="AF65" s="4">
        <v>7.19189465426832E-3</v>
      </c>
      <c r="AG65" s="4">
        <v>5.2225301276856376E-3</v>
      </c>
      <c r="AH65" s="4">
        <v>0</v>
      </c>
      <c r="AI65" s="4">
        <v>5.7924904163482643E-2</v>
      </c>
      <c r="AJ65" s="4">
        <v>0</v>
      </c>
      <c r="AK65" s="4">
        <v>0</v>
      </c>
      <c r="AL65" s="4">
        <v>22.357855319885164</v>
      </c>
      <c r="AM65" s="4">
        <v>0</v>
      </c>
      <c r="AN65" s="4">
        <v>0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0</v>
      </c>
      <c r="AV65" s="4">
        <v>5.2050488800177971E-2</v>
      </c>
      <c r="AW65" s="4">
        <v>1.1192182481223675E-4</v>
      </c>
      <c r="AX65" s="4">
        <v>2.1248503233388563E-3</v>
      </c>
      <c r="AY65" s="4">
        <v>0</v>
      </c>
      <c r="AZ65" s="4">
        <v>0.18002407587171365</v>
      </c>
      <c r="BA65" s="4">
        <v>1.1671864045108208E-2</v>
      </c>
      <c r="BB65" s="4">
        <v>0.78978096902569395</v>
      </c>
      <c r="BC65" s="4">
        <v>0</v>
      </c>
      <c r="BD65" s="4">
        <v>8.620259567239591E-2</v>
      </c>
      <c r="BE65" s="4">
        <v>8.2493074654518758E-3</v>
      </c>
      <c r="BF65" s="4">
        <v>5.5388964676238433E-4</v>
      </c>
      <c r="BG65" s="4">
        <v>0.22396075357303924</v>
      </c>
      <c r="BH65" s="4">
        <v>2.4970316693380887</v>
      </c>
      <c r="BI65" s="4">
        <v>0.68756854876470497</v>
      </c>
      <c r="BJ65" s="4">
        <v>5.5380007666662695E-4</v>
      </c>
      <c r="BK65" s="4">
        <v>1.2429027199440428</v>
      </c>
      <c r="BL65" s="4">
        <v>0.5</v>
      </c>
      <c r="BM65" s="4">
        <v>0.44057452779643558</v>
      </c>
      <c r="BN65" s="4">
        <v>0</v>
      </c>
      <c r="BO65" s="5">
        <f t="shared" si="0"/>
        <v>29.499999999999989</v>
      </c>
      <c r="BP65" s="4">
        <v>56.8</v>
      </c>
      <c r="BQ65" s="4">
        <v>0</v>
      </c>
      <c r="BR65" s="4">
        <v>0</v>
      </c>
      <c r="BS65" s="4">
        <v>0</v>
      </c>
      <c r="BT65" s="4">
        <v>0</v>
      </c>
      <c r="BU65" s="4">
        <v>0</v>
      </c>
      <c r="BV65" s="4">
        <v>0</v>
      </c>
      <c r="BW65" s="4">
        <v>0</v>
      </c>
      <c r="BX65" s="5">
        <f t="shared" si="1"/>
        <v>86.299999999999983</v>
      </c>
    </row>
    <row r="66" spans="1:76" x14ac:dyDescent="0.2">
      <c r="A66" s="32" t="s">
        <v>129</v>
      </c>
      <c r="B66" s="12"/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s="4">
        <v>0</v>
      </c>
      <c r="AY66" s="4">
        <v>0</v>
      </c>
      <c r="AZ66" s="4">
        <v>0</v>
      </c>
      <c r="BA66" s="4">
        <v>0</v>
      </c>
      <c r="BB66" s="4">
        <v>0</v>
      </c>
      <c r="BC66" s="4">
        <v>0</v>
      </c>
      <c r="BD66" s="4">
        <v>0</v>
      </c>
      <c r="BE66" s="4">
        <v>0</v>
      </c>
      <c r="BF66" s="4">
        <v>0</v>
      </c>
      <c r="BG66" s="4">
        <v>0</v>
      </c>
      <c r="BH66" s="4">
        <v>0</v>
      </c>
      <c r="BI66" s="4">
        <v>0</v>
      </c>
      <c r="BJ66" s="4">
        <v>0</v>
      </c>
      <c r="BK66" s="4">
        <v>0</v>
      </c>
      <c r="BL66" s="4">
        <v>0</v>
      </c>
      <c r="BM66" s="4">
        <v>0</v>
      </c>
      <c r="BN66" s="4">
        <v>0</v>
      </c>
      <c r="BO66" s="5">
        <f t="shared" si="0"/>
        <v>0</v>
      </c>
      <c r="BP66" s="4">
        <v>0</v>
      </c>
      <c r="BQ66" s="4">
        <v>0</v>
      </c>
      <c r="BR66" s="4">
        <v>0</v>
      </c>
      <c r="BS66" s="4">
        <v>0</v>
      </c>
      <c r="BT66" s="4">
        <v>0</v>
      </c>
      <c r="BU66" s="4">
        <v>0</v>
      </c>
      <c r="BV66" s="4">
        <v>0</v>
      </c>
      <c r="BW66" s="4">
        <v>0</v>
      </c>
      <c r="BX66" s="5">
        <f t="shared" si="1"/>
        <v>0</v>
      </c>
    </row>
    <row r="67" spans="1:76" x14ac:dyDescent="0.2">
      <c r="A67" s="11"/>
      <c r="B67" s="12" t="s">
        <v>17</v>
      </c>
      <c r="C67" s="5">
        <f t="shared" ref="C67:BN67" si="2">SUM(C3:C66)</f>
        <v>1167.2667675975833</v>
      </c>
      <c r="D67" s="5">
        <f t="shared" si="2"/>
        <v>61.441011703402296</v>
      </c>
      <c r="E67" s="5">
        <f t="shared" si="2"/>
        <v>20.222892215010273</v>
      </c>
      <c r="F67" s="5">
        <f t="shared" si="2"/>
        <v>199.93445777615383</v>
      </c>
      <c r="G67" s="5">
        <f t="shared" si="2"/>
        <v>14628.913026277281</v>
      </c>
      <c r="H67" s="5">
        <f t="shared" si="2"/>
        <v>1216.1383880338578</v>
      </c>
      <c r="I67" s="5">
        <f t="shared" si="2"/>
        <v>1055.6948735551737</v>
      </c>
      <c r="J67" s="5">
        <f t="shared" si="2"/>
        <v>1428.286356043001</v>
      </c>
      <c r="K67" s="5">
        <f t="shared" si="2"/>
        <v>428.92133238413572</v>
      </c>
      <c r="L67" s="5">
        <f t="shared" si="2"/>
        <v>12119.527141590588</v>
      </c>
      <c r="M67" s="5">
        <f t="shared" si="2"/>
        <v>11625.364461539799</v>
      </c>
      <c r="N67" s="5">
        <f t="shared" si="2"/>
        <v>8899.2690493631762</v>
      </c>
      <c r="O67" s="5">
        <f t="shared" si="2"/>
        <v>2854.9165698112533</v>
      </c>
      <c r="P67" s="5">
        <f t="shared" si="2"/>
        <v>1771.5301771242032</v>
      </c>
      <c r="Q67" s="5">
        <f t="shared" si="2"/>
        <v>9207.4242850851097</v>
      </c>
      <c r="R67" s="5">
        <f t="shared" si="2"/>
        <v>3164.1734023095487</v>
      </c>
      <c r="S67" s="5">
        <f t="shared" si="2"/>
        <v>1556.4506088279529</v>
      </c>
      <c r="T67" s="5">
        <f t="shared" si="2"/>
        <v>1199.2564643957517</v>
      </c>
      <c r="U67" s="5">
        <f t="shared" si="2"/>
        <v>3252.0152412128637</v>
      </c>
      <c r="V67" s="5">
        <f t="shared" si="2"/>
        <v>8559.4050687196213</v>
      </c>
      <c r="W67" s="5">
        <f t="shared" si="2"/>
        <v>383.48676517965117</v>
      </c>
      <c r="X67" s="5">
        <f t="shared" si="2"/>
        <v>1064.3337007181538</v>
      </c>
      <c r="Y67" s="5">
        <f t="shared" si="2"/>
        <v>1575.0830180939645</v>
      </c>
      <c r="Z67" s="5">
        <f t="shared" si="2"/>
        <v>1866.5370909555672</v>
      </c>
      <c r="AA67" s="5">
        <f t="shared" si="2"/>
        <v>63.933161009242724</v>
      </c>
      <c r="AB67" s="5">
        <f t="shared" si="2"/>
        <v>2162.4930218705563</v>
      </c>
      <c r="AC67" s="5">
        <f t="shared" si="2"/>
        <v>7796.5295811329261</v>
      </c>
      <c r="AD67" s="5">
        <f t="shared" si="2"/>
        <v>4228.158768418707</v>
      </c>
      <c r="AE67" s="5">
        <f t="shared" si="2"/>
        <v>16236.250600141404</v>
      </c>
      <c r="AF67" s="5">
        <f t="shared" si="2"/>
        <v>2034.164479415829</v>
      </c>
      <c r="AG67" s="5">
        <f t="shared" si="2"/>
        <v>3276.9179462177326</v>
      </c>
      <c r="AH67" s="5">
        <f t="shared" si="2"/>
        <v>1146.2066094706659</v>
      </c>
      <c r="AI67" s="5">
        <f t="shared" si="2"/>
        <v>1243.0882963744189</v>
      </c>
      <c r="AJ67" s="5">
        <f t="shared" si="2"/>
        <v>5761.5708041259059</v>
      </c>
      <c r="AK67" s="5">
        <f t="shared" si="2"/>
        <v>1425.9833341154379</v>
      </c>
      <c r="AL67" s="5">
        <f t="shared" si="2"/>
        <v>1233.4392248218567</v>
      </c>
      <c r="AM67" s="5">
        <f t="shared" si="2"/>
        <v>492.82742089260171</v>
      </c>
      <c r="AN67" s="5">
        <f t="shared" si="2"/>
        <v>579.31809798922222</v>
      </c>
      <c r="AO67" s="5">
        <f t="shared" si="2"/>
        <v>2682.02618774852</v>
      </c>
      <c r="AP67" s="5">
        <f t="shared" si="2"/>
        <v>4685.0386074255875</v>
      </c>
      <c r="AQ67" s="5">
        <f t="shared" si="2"/>
        <v>3169.1126699638921</v>
      </c>
      <c r="AR67" s="5">
        <f t="shared" si="2"/>
        <v>2893.6929506745446</v>
      </c>
      <c r="AS67" s="5">
        <f t="shared" si="2"/>
        <v>2982.2690701751208</v>
      </c>
      <c r="AT67" s="5">
        <f t="shared" si="2"/>
        <v>525.03123796895306</v>
      </c>
      <c r="AU67" s="5">
        <f t="shared" si="2"/>
        <v>300.14659743106751</v>
      </c>
      <c r="AV67" s="5">
        <f t="shared" si="2"/>
        <v>7873.2033278560912</v>
      </c>
      <c r="AW67" s="5">
        <f t="shared" si="2"/>
        <v>1063.7664607837273</v>
      </c>
      <c r="AX67" s="5">
        <f t="shared" si="2"/>
        <v>1601.7877299186325</v>
      </c>
      <c r="AY67" s="5">
        <f t="shared" si="2"/>
        <v>1161.254680894097</v>
      </c>
      <c r="AZ67" s="5">
        <f t="shared" si="2"/>
        <v>300.48210425901061</v>
      </c>
      <c r="BA67" s="5">
        <f t="shared" si="2"/>
        <v>1941.1084666262557</v>
      </c>
      <c r="BB67" s="5">
        <f t="shared" si="2"/>
        <v>297.95492424003493</v>
      </c>
      <c r="BC67" s="5">
        <f t="shared" si="2"/>
        <v>513.23127009553934</v>
      </c>
      <c r="BD67" s="5">
        <f t="shared" si="2"/>
        <v>1679.1008820172701</v>
      </c>
      <c r="BE67" s="5">
        <f t="shared" si="2"/>
        <v>879.64665675267759</v>
      </c>
      <c r="BF67" s="5">
        <f t="shared" si="2"/>
        <v>646.07508797794389</v>
      </c>
      <c r="BG67" s="5">
        <f t="shared" si="2"/>
        <v>4330.1296405551739</v>
      </c>
      <c r="BH67" s="5">
        <f t="shared" si="2"/>
        <v>505.97064322159537</v>
      </c>
      <c r="BI67" s="5">
        <f t="shared" si="2"/>
        <v>296.68030923881162</v>
      </c>
      <c r="BJ67" s="5">
        <f t="shared" si="2"/>
        <v>246.32339230044118</v>
      </c>
      <c r="BK67" s="5">
        <f t="shared" si="2"/>
        <v>671.59330729142118</v>
      </c>
      <c r="BL67" s="5">
        <f t="shared" si="2"/>
        <v>100.10629517419581</v>
      </c>
      <c r="BM67" s="5">
        <f t="shared" si="2"/>
        <v>233.34412879021812</v>
      </c>
      <c r="BN67" s="5">
        <f t="shared" si="2"/>
        <v>0</v>
      </c>
      <c r="BO67" s="5">
        <f t="shared" ref="BO67:BS67" si="3">SUM(BO3:BO66)</f>
        <v>178565.55012589021</v>
      </c>
      <c r="BP67" s="5">
        <f t="shared" si="3"/>
        <v>28835.421387106599</v>
      </c>
      <c r="BQ67" s="5">
        <f t="shared" si="3"/>
        <v>0</v>
      </c>
      <c r="BR67" s="5">
        <f t="shared" si="3"/>
        <v>740.18292743606582</v>
      </c>
      <c r="BS67" s="5">
        <f t="shared" si="3"/>
        <v>24700.035131713848</v>
      </c>
      <c r="BT67" s="5">
        <f>SUM(BT3:BT66)</f>
        <v>288.3501973926127</v>
      </c>
      <c r="BU67" s="5">
        <f>SUM(BU3:BU66)</f>
        <v>62792.724661841523</v>
      </c>
      <c r="BV67" s="5">
        <f>SUM(BV3:BV66)</f>
        <v>8843.7216336221827</v>
      </c>
      <c r="BW67" s="5">
        <f>SUM(BW3:BW66)</f>
        <v>40277.812066869723</v>
      </c>
      <c r="BX67" s="5">
        <f t="shared" si="1"/>
        <v>345043.79813187278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X79"/>
  <sheetViews>
    <sheetView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10" style="1" bestFit="1" customWidth="1"/>
    <col min="2" max="2" width="44.85546875" style="1" bestFit="1" customWidth="1"/>
  </cols>
  <sheetData>
    <row r="1" spans="1:76" x14ac:dyDescent="0.2">
      <c r="A1" s="22"/>
      <c r="B1" s="22"/>
      <c r="C1" s="32" t="s">
        <v>57</v>
      </c>
      <c r="D1" s="32" t="s">
        <v>58</v>
      </c>
      <c r="E1" s="32" t="s">
        <v>59</v>
      </c>
      <c r="F1" s="32" t="s">
        <v>60</v>
      </c>
      <c r="G1" s="32" t="s">
        <v>61</v>
      </c>
      <c r="H1" s="32" t="s">
        <v>62</v>
      </c>
      <c r="I1" s="32" t="s">
        <v>63</v>
      </c>
      <c r="J1" s="32" t="s">
        <v>64</v>
      </c>
      <c r="K1" s="32" t="s">
        <v>65</v>
      </c>
      <c r="L1" s="32" t="s">
        <v>66</v>
      </c>
      <c r="M1" s="32" t="s">
        <v>67</v>
      </c>
      <c r="N1" s="32" t="s">
        <v>68</v>
      </c>
      <c r="O1" s="32" t="s">
        <v>69</v>
      </c>
      <c r="P1" s="32" t="s">
        <v>70</v>
      </c>
      <c r="Q1" s="32" t="s">
        <v>71</v>
      </c>
      <c r="R1" s="32" t="s">
        <v>72</v>
      </c>
      <c r="S1" s="32" t="s">
        <v>73</v>
      </c>
      <c r="T1" s="32" t="s">
        <v>74</v>
      </c>
      <c r="U1" s="32" t="s">
        <v>75</v>
      </c>
      <c r="V1" s="32" t="s">
        <v>76</v>
      </c>
      <c r="W1" s="32" t="s">
        <v>77</v>
      </c>
      <c r="X1" s="32" t="s">
        <v>89</v>
      </c>
      <c r="Y1" s="32" t="s">
        <v>78</v>
      </c>
      <c r="Z1" s="32" t="s">
        <v>79</v>
      </c>
      <c r="AA1" s="32" t="s">
        <v>80</v>
      </c>
      <c r="AB1" s="32" t="s">
        <v>90</v>
      </c>
      <c r="AC1" s="32" t="s">
        <v>91</v>
      </c>
      <c r="AD1" s="32" t="s">
        <v>81</v>
      </c>
      <c r="AE1" s="32" t="s">
        <v>82</v>
      </c>
      <c r="AF1" s="32" t="s">
        <v>83</v>
      </c>
      <c r="AG1" s="32" t="s">
        <v>84</v>
      </c>
      <c r="AH1" s="32" t="s">
        <v>85</v>
      </c>
      <c r="AI1" s="32" t="s">
        <v>86</v>
      </c>
      <c r="AJ1" s="32" t="s">
        <v>87</v>
      </c>
      <c r="AK1" s="32" t="s">
        <v>88</v>
      </c>
      <c r="AL1" s="32" t="s">
        <v>92</v>
      </c>
      <c r="AM1" s="32" t="s">
        <v>93</v>
      </c>
      <c r="AN1" s="32" t="s">
        <v>94</v>
      </c>
      <c r="AO1" s="32" t="s">
        <v>95</v>
      </c>
      <c r="AP1" s="32" t="s">
        <v>96</v>
      </c>
      <c r="AQ1" s="32" t="s">
        <v>97</v>
      </c>
      <c r="AR1" s="32" t="s">
        <v>98</v>
      </c>
      <c r="AS1" s="32" t="s">
        <v>99</v>
      </c>
      <c r="AT1" s="32" t="s">
        <v>130</v>
      </c>
      <c r="AU1" s="32" t="s">
        <v>122</v>
      </c>
      <c r="AV1" s="32" t="s">
        <v>100</v>
      </c>
      <c r="AW1" s="32" t="s">
        <v>101</v>
      </c>
      <c r="AX1" s="32" t="s">
        <v>102</v>
      </c>
      <c r="AY1" s="32" t="s">
        <v>103</v>
      </c>
      <c r="AZ1" s="32" t="s">
        <v>104</v>
      </c>
      <c r="BA1" s="32" t="s">
        <v>105</v>
      </c>
      <c r="BB1" s="32" t="s">
        <v>106</v>
      </c>
      <c r="BC1" s="32" t="s">
        <v>107</v>
      </c>
      <c r="BD1" s="32" t="s">
        <v>108</v>
      </c>
      <c r="BE1" s="32" t="s">
        <v>109</v>
      </c>
      <c r="BF1" s="32" t="s">
        <v>110</v>
      </c>
      <c r="BG1" s="32" t="s">
        <v>111</v>
      </c>
      <c r="BH1" s="32" t="s">
        <v>112</v>
      </c>
      <c r="BI1" s="32" t="s">
        <v>113</v>
      </c>
      <c r="BJ1" s="32" t="s">
        <v>114</v>
      </c>
      <c r="BK1" s="32" t="s">
        <v>115</v>
      </c>
      <c r="BL1" s="32" t="s">
        <v>116</v>
      </c>
      <c r="BM1" s="32" t="s">
        <v>117</v>
      </c>
      <c r="BN1" s="32" t="s">
        <v>129</v>
      </c>
      <c r="BO1" s="24"/>
      <c r="BP1" s="24" t="s">
        <v>11</v>
      </c>
      <c r="BQ1" s="24" t="s">
        <v>13</v>
      </c>
      <c r="BR1" s="24" t="s">
        <v>15</v>
      </c>
      <c r="BS1" s="24" t="s">
        <v>9</v>
      </c>
      <c r="BT1" s="24" t="s">
        <v>256</v>
      </c>
      <c r="BU1" s="6" t="s">
        <v>251</v>
      </c>
      <c r="BV1" s="6" t="s">
        <v>252</v>
      </c>
      <c r="BW1" s="24" t="s">
        <v>33</v>
      </c>
      <c r="BX1" s="26"/>
    </row>
    <row r="2" spans="1:76" ht="105" x14ac:dyDescent="0.2">
      <c r="A2" s="23"/>
      <c r="B2" s="2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27" t="s">
        <v>17</v>
      </c>
      <c r="BP2" s="27" t="s">
        <v>12</v>
      </c>
      <c r="BQ2" s="27" t="s">
        <v>14</v>
      </c>
      <c r="BR2" s="27" t="s">
        <v>16</v>
      </c>
      <c r="BS2" s="27" t="s">
        <v>8</v>
      </c>
      <c r="BT2" s="27" t="s">
        <v>255</v>
      </c>
      <c r="BU2" s="9" t="s">
        <v>253</v>
      </c>
      <c r="BV2" s="9" t="s">
        <v>254</v>
      </c>
      <c r="BW2" s="27" t="s">
        <v>41</v>
      </c>
      <c r="BX2" s="27" t="s">
        <v>29</v>
      </c>
    </row>
    <row r="3" spans="1:76" x14ac:dyDescent="0.2">
      <c r="A3" s="32" t="s">
        <v>57</v>
      </c>
      <c r="B3" s="16"/>
      <c r="C3" s="17">
        <v>762.08496546021638</v>
      </c>
      <c r="D3" s="17">
        <v>41.124007131581706</v>
      </c>
      <c r="E3" s="17">
        <v>0</v>
      </c>
      <c r="F3" s="17">
        <v>0</v>
      </c>
      <c r="G3" s="17">
        <v>5975.3743155577231</v>
      </c>
      <c r="H3" s="17">
        <v>5.2168594884679749</v>
      </c>
      <c r="I3" s="17">
        <v>0</v>
      </c>
      <c r="J3" s="17">
        <v>0</v>
      </c>
      <c r="K3" s="17">
        <v>0</v>
      </c>
      <c r="L3" s="17">
        <v>0</v>
      </c>
      <c r="M3" s="17">
        <v>90.002450256204028</v>
      </c>
      <c r="N3" s="17">
        <v>5.5400016244176644</v>
      </c>
      <c r="O3" s="17">
        <v>0.40658103505669985</v>
      </c>
      <c r="P3" s="17">
        <v>0.41733529656459489</v>
      </c>
      <c r="Q3" s="17">
        <v>0.47258597204516428</v>
      </c>
      <c r="R3" s="17">
        <v>0</v>
      </c>
      <c r="S3" s="17">
        <v>0</v>
      </c>
      <c r="T3" s="17">
        <v>0</v>
      </c>
      <c r="U3" s="17">
        <v>0</v>
      </c>
      <c r="V3" s="17">
        <v>0.55126541754154323</v>
      </c>
      <c r="W3" s="17">
        <v>0</v>
      </c>
      <c r="X3" s="17">
        <v>2.8562005994304789</v>
      </c>
      <c r="Y3" s="17">
        <v>0</v>
      </c>
      <c r="Z3" s="17">
        <v>5.4441086872312674</v>
      </c>
      <c r="AA3" s="17">
        <v>0</v>
      </c>
      <c r="AB3" s="17">
        <v>0.4674695338836693</v>
      </c>
      <c r="AC3" s="17">
        <v>24.35091334124218</v>
      </c>
      <c r="AD3" s="17">
        <v>0</v>
      </c>
      <c r="AE3" s="17">
        <v>157.4722915550756</v>
      </c>
      <c r="AF3" s="17">
        <v>8.6951026605084305</v>
      </c>
      <c r="AG3" s="17">
        <v>0.55491640141059262</v>
      </c>
      <c r="AH3" s="17">
        <v>0</v>
      </c>
      <c r="AI3" s="17">
        <v>0</v>
      </c>
      <c r="AJ3" s="17">
        <v>0.36789560131188914</v>
      </c>
      <c r="AK3" s="17">
        <v>0</v>
      </c>
      <c r="AL3" s="17">
        <v>210.90613937679802</v>
      </c>
      <c r="AM3" s="17">
        <v>0</v>
      </c>
      <c r="AN3" s="17">
        <v>0</v>
      </c>
      <c r="AO3" s="17">
        <v>0</v>
      </c>
      <c r="AP3" s="17">
        <v>1.0107086984082028</v>
      </c>
      <c r="AQ3" s="17">
        <v>9.5959272551190637E-3</v>
      </c>
      <c r="AR3" s="17">
        <v>0</v>
      </c>
      <c r="AS3" s="17">
        <v>0</v>
      </c>
      <c r="AT3" s="17">
        <v>2.0080024732859099</v>
      </c>
      <c r="AU3" s="17">
        <v>0</v>
      </c>
      <c r="AV3" s="17">
        <v>99.10089763288336</v>
      </c>
      <c r="AW3" s="17">
        <v>0.34354239865524655</v>
      </c>
      <c r="AX3" s="17">
        <v>2.8802374736754262</v>
      </c>
      <c r="AY3" s="17">
        <v>0</v>
      </c>
      <c r="AZ3" s="17">
        <v>38.409208743154466</v>
      </c>
      <c r="BA3" s="17">
        <v>2.3081395348409816E-7</v>
      </c>
      <c r="BB3" s="17">
        <v>0</v>
      </c>
      <c r="BC3" s="17">
        <v>0</v>
      </c>
      <c r="BD3" s="17">
        <v>46.459568520416354</v>
      </c>
      <c r="BE3" s="17">
        <v>16.30316772814848</v>
      </c>
      <c r="BF3" s="17">
        <v>0</v>
      </c>
      <c r="BG3" s="17">
        <v>14.71659021598202</v>
      </c>
      <c r="BH3" s="17">
        <v>2.7521896530362953</v>
      </c>
      <c r="BI3" s="17">
        <v>0.24213648031017329</v>
      </c>
      <c r="BJ3" s="17">
        <v>0</v>
      </c>
      <c r="BK3" s="17">
        <v>0</v>
      </c>
      <c r="BL3" s="17">
        <v>0</v>
      </c>
      <c r="BM3" s="17">
        <v>7.7058155144702685</v>
      </c>
      <c r="BN3" s="17">
        <v>0</v>
      </c>
      <c r="BO3" s="18">
        <f>SUM(C3:BN3)</f>
        <v>7524.2470666872068</v>
      </c>
      <c r="BP3" s="17">
        <v>1185.3706151491858</v>
      </c>
      <c r="BQ3" s="17">
        <v>0</v>
      </c>
      <c r="BR3" s="17">
        <v>0</v>
      </c>
      <c r="BS3" s="17">
        <v>17.178338393921067</v>
      </c>
      <c r="BT3" s="17">
        <v>-5.5051607500957553</v>
      </c>
      <c r="BU3" s="17">
        <v>1531.5650302758575</v>
      </c>
      <c r="BV3" s="17">
        <v>79.890966315371301</v>
      </c>
      <c r="BW3" s="17">
        <v>250.25302927172288</v>
      </c>
      <c r="BX3" s="18">
        <f>SUM(BO3:BW3)</f>
        <v>10582.999885343172</v>
      </c>
    </row>
    <row r="4" spans="1:76" x14ac:dyDescent="0.2">
      <c r="A4" s="32" t="s">
        <v>58</v>
      </c>
      <c r="B4" s="16"/>
      <c r="C4" s="17">
        <v>2.8591299928338696</v>
      </c>
      <c r="D4" s="17">
        <v>0</v>
      </c>
      <c r="E4" s="17">
        <v>0</v>
      </c>
      <c r="F4" s="17">
        <v>0</v>
      </c>
      <c r="G4" s="17">
        <v>2.3987432170791251E-3</v>
      </c>
      <c r="H4" s="17">
        <v>0</v>
      </c>
      <c r="I4" s="17">
        <v>144.76284703531871</v>
      </c>
      <c r="J4" s="17">
        <v>24.384825533371767</v>
      </c>
      <c r="K4" s="17">
        <v>0</v>
      </c>
      <c r="L4" s="17">
        <v>0</v>
      </c>
      <c r="M4" s="17">
        <v>0.90789338014394261</v>
      </c>
      <c r="N4" s="17">
        <v>0</v>
      </c>
      <c r="O4" s="17">
        <v>0</v>
      </c>
      <c r="P4" s="17">
        <v>4.4776940647198167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0</v>
      </c>
      <c r="X4" s="17">
        <v>1.9006301864525592</v>
      </c>
      <c r="Y4" s="17">
        <v>0</v>
      </c>
      <c r="Z4" s="17">
        <v>0</v>
      </c>
      <c r="AA4" s="17">
        <v>0</v>
      </c>
      <c r="AB4" s="17">
        <v>0</v>
      </c>
      <c r="AC4" s="17">
        <v>0.95868404941794316</v>
      </c>
      <c r="AD4" s="17">
        <v>0</v>
      </c>
      <c r="AE4" s="17">
        <v>2.1299716399256956E-4</v>
      </c>
      <c r="AF4" s="17">
        <v>7.890050353109413E-4</v>
      </c>
      <c r="AG4" s="17">
        <v>0</v>
      </c>
      <c r="AH4" s="17">
        <v>0</v>
      </c>
      <c r="AI4" s="17">
        <v>0</v>
      </c>
      <c r="AJ4" s="17">
        <v>0</v>
      </c>
      <c r="AK4" s="17">
        <v>0</v>
      </c>
      <c r="AL4" s="17">
        <v>0</v>
      </c>
      <c r="AM4" s="17">
        <v>0</v>
      </c>
      <c r="AN4" s="17">
        <v>0</v>
      </c>
      <c r="AO4" s="17">
        <v>0</v>
      </c>
      <c r="AP4" s="17">
        <v>0</v>
      </c>
      <c r="AQ4" s="17">
        <v>0</v>
      </c>
      <c r="AR4" s="17">
        <v>0</v>
      </c>
      <c r="AS4" s="17">
        <v>0</v>
      </c>
      <c r="AT4" s="17">
        <v>4.3887785327106483</v>
      </c>
      <c r="AU4" s="17">
        <v>0</v>
      </c>
      <c r="AV4" s="17">
        <v>0</v>
      </c>
      <c r="AW4" s="17">
        <v>3.1051172415969566E-2</v>
      </c>
      <c r="AX4" s="17">
        <v>5.665389541940262E-2</v>
      </c>
      <c r="AY4" s="17">
        <v>0</v>
      </c>
      <c r="AZ4" s="17">
        <v>6.6307579855291274E-2</v>
      </c>
      <c r="BA4" s="17">
        <v>0</v>
      </c>
      <c r="BB4" s="17">
        <v>0</v>
      </c>
      <c r="BC4" s="17">
        <v>0</v>
      </c>
      <c r="BD4" s="17">
        <v>7.2333740230085413</v>
      </c>
      <c r="BE4" s="17">
        <v>0</v>
      </c>
      <c r="BF4" s="17">
        <v>0</v>
      </c>
      <c r="BG4" s="17">
        <v>0</v>
      </c>
      <c r="BH4" s="17">
        <v>0</v>
      </c>
      <c r="BI4" s="17">
        <v>0</v>
      </c>
      <c r="BJ4" s="17">
        <v>0</v>
      </c>
      <c r="BK4" s="17">
        <v>0</v>
      </c>
      <c r="BL4" s="17">
        <v>0</v>
      </c>
      <c r="BM4" s="17">
        <v>0</v>
      </c>
      <c r="BN4" s="17">
        <v>0</v>
      </c>
      <c r="BO4" s="18">
        <f>SUM(C4:BN4)</f>
        <v>192.0312701910849</v>
      </c>
      <c r="BP4" s="17">
        <v>72.006237633421449</v>
      </c>
      <c r="BQ4" s="17">
        <v>0</v>
      </c>
      <c r="BR4" s="17">
        <v>0</v>
      </c>
      <c r="BS4" s="17">
        <v>0</v>
      </c>
      <c r="BT4" s="17">
        <v>-0.9</v>
      </c>
      <c r="BU4" s="17">
        <v>38.646413925791748</v>
      </c>
      <c r="BV4" s="17">
        <v>5.4826406677175017</v>
      </c>
      <c r="BW4" s="17">
        <v>127.63343779103458</v>
      </c>
      <c r="BX4" s="18">
        <f>SUM(BO4:BW4)</f>
        <v>434.90000020905018</v>
      </c>
    </row>
    <row r="5" spans="1:76" x14ac:dyDescent="0.2">
      <c r="A5" s="32" t="s">
        <v>59</v>
      </c>
      <c r="B5" s="16"/>
      <c r="C5" s="17">
        <v>0</v>
      </c>
      <c r="D5" s="17">
        <v>0</v>
      </c>
      <c r="E5" s="17">
        <v>0</v>
      </c>
      <c r="F5" s="17">
        <v>0</v>
      </c>
      <c r="G5" s="17">
        <v>3.1211846142066868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  <c r="X5" s="17">
        <v>0</v>
      </c>
      <c r="Y5" s="17">
        <v>0</v>
      </c>
      <c r="Z5" s="17">
        <v>0</v>
      </c>
      <c r="AA5" s="17">
        <v>0</v>
      </c>
      <c r="AB5" s="17">
        <v>0</v>
      </c>
      <c r="AC5" s="17">
        <v>0</v>
      </c>
      <c r="AD5" s="17">
        <v>0</v>
      </c>
      <c r="AE5" s="17">
        <v>0</v>
      </c>
      <c r="AF5" s="17">
        <v>0</v>
      </c>
      <c r="AG5" s="17">
        <v>0</v>
      </c>
      <c r="AH5" s="17">
        <v>0</v>
      </c>
      <c r="AI5" s="17">
        <v>0</v>
      </c>
      <c r="AJ5" s="17">
        <v>0</v>
      </c>
      <c r="AK5" s="17">
        <v>0</v>
      </c>
      <c r="AL5" s="17">
        <v>40.635748334591518</v>
      </c>
      <c r="AM5" s="17">
        <v>0</v>
      </c>
      <c r="AN5" s="17">
        <v>0</v>
      </c>
      <c r="AO5" s="17">
        <v>0</v>
      </c>
      <c r="AP5" s="17">
        <v>0</v>
      </c>
      <c r="AQ5" s="17">
        <v>0</v>
      </c>
      <c r="AR5" s="17">
        <v>0</v>
      </c>
      <c r="AS5" s="17">
        <v>0</v>
      </c>
      <c r="AT5" s="17">
        <v>0</v>
      </c>
      <c r="AU5" s="17">
        <v>0</v>
      </c>
      <c r="AV5" s="17">
        <v>0</v>
      </c>
      <c r="AW5" s="17">
        <v>0</v>
      </c>
      <c r="AX5" s="17">
        <v>0</v>
      </c>
      <c r="AY5" s="17">
        <v>0</v>
      </c>
      <c r="AZ5" s="17">
        <v>0</v>
      </c>
      <c r="BA5" s="17">
        <v>0</v>
      </c>
      <c r="BB5" s="17">
        <v>0</v>
      </c>
      <c r="BC5" s="17">
        <v>0</v>
      </c>
      <c r="BD5" s="17">
        <v>0</v>
      </c>
      <c r="BE5" s="17">
        <v>0</v>
      </c>
      <c r="BF5" s="17">
        <v>0</v>
      </c>
      <c r="BG5" s="17">
        <v>0</v>
      </c>
      <c r="BH5" s="17">
        <v>0</v>
      </c>
      <c r="BI5" s="17">
        <v>0</v>
      </c>
      <c r="BJ5" s="17">
        <v>0</v>
      </c>
      <c r="BK5" s="17">
        <v>0</v>
      </c>
      <c r="BL5" s="17">
        <v>0</v>
      </c>
      <c r="BM5" s="17">
        <v>0</v>
      </c>
      <c r="BN5" s="17">
        <v>0</v>
      </c>
      <c r="BO5" s="18">
        <f t="shared" ref="BO5:BO27" si="0">SUM(C5:BN5)</f>
        <v>43.756932948798209</v>
      </c>
      <c r="BP5" s="17">
        <v>55.323630431944281</v>
      </c>
      <c r="BQ5" s="17">
        <v>0</v>
      </c>
      <c r="BR5" s="17">
        <v>0</v>
      </c>
      <c r="BS5" s="17">
        <v>0</v>
      </c>
      <c r="BT5" s="17">
        <v>-0.8</v>
      </c>
      <c r="BU5" s="17">
        <v>24.972918786801131</v>
      </c>
      <c r="BV5" s="17">
        <v>3.0761604584814464</v>
      </c>
      <c r="BW5" s="17">
        <v>0.97035749163781682</v>
      </c>
      <c r="BX5" s="18">
        <f t="shared" ref="BX5:BX27" si="1">SUM(BO5:BW5)</f>
        <v>127.30000011766289</v>
      </c>
    </row>
    <row r="6" spans="1:76" x14ac:dyDescent="0.2">
      <c r="A6" s="32" t="s">
        <v>60</v>
      </c>
      <c r="B6" s="16"/>
      <c r="C6" s="17">
        <v>0.43024145643474054</v>
      </c>
      <c r="D6" s="17">
        <v>0</v>
      </c>
      <c r="E6" s="17">
        <v>0</v>
      </c>
      <c r="F6" s="17">
        <v>33.817122276554358</v>
      </c>
      <c r="G6" s="17">
        <v>3.7537868781111428</v>
      </c>
      <c r="H6" s="17">
        <v>0.47127685083388471</v>
      </c>
      <c r="I6" s="17">
        <v>0</v>
      </c>
      <c r="J6" s="17">
        <v>3.3134329798541877</v>
      </c>
      <c r="K6" s="17">
        <v>0</v>
      </c>
      <c r="L6" s="17">
        <v>0.78341383522638353</v>
      </c>
      <c r="M6" s="17">
        <v>29.990651968264103</v>
      </c>
      <c r="N6" s="17">
        <v>1.7567300570061395E-2</v>
      </c>
      <c r="O6" s="17">
        <v>3.166301417766304E-3</v>
      </c>
      <c r="P6" s="17">
        <v>136.78372342178932</v>
      </c>
      <c r="Q6" s="17">
        <v>23.136896281002919</v>
      </c>
      <c r="R6" s="17">
        <v>4.8253388810973519E-2</v>
      </c>
      <c r="S6" s="17">
        <v>0</v>
      </c>
      <c r="T6" s="17">
        <v>0.33927409178819179</v>
      </c>
      <c r="U6" s="17">
        <v>0</v>
      </c>
      <c r="V6" s="17">
        <v>0</v>
      </c>
      <c r="W6" s="17">
        <v>0</v>
      </c>
      <c r="X6" s="17">
        <v>29.961140570989414</v>
      </c>
      <c r="Y6" s="17">
        <v>0</v>
      </c>
      <c r="Z6" s="17">
        <v>-1.2426390583186731E-8</v>
      </c>
      <c r="AA6" s="17">
        <v>0.14801826433433352</v>
      </c>
      <c r="AB6" s="17">
        <v>7.0959151601550996</v>
      </c>
      <c r="AC6" s="17">
        <v>339.24758433029388</v>
      </c>
      <c r="AD6" s="17">
        <v>0</v>
      </c>
      <c r="AE6" s="17">
        <v>1.1274107934134818</v>
      </c>
      <c r="AF6" s="17">
        <v>2.2140010212551883E-3</v>
      </c>
      <c r="AG6" s="17">
        <v>5.8535437132967161E-6</v>
      </c>
      <c r="AH6" s="17">
        <v>0</v>
      </c>
      <c r="AI6" s="17">
        <v>0</v>
      </c>
      <c r="AJ6" s="17">
        <v>2.8458777556750192E-9</v>
      </c>
      <c r="AK6" s="17">
        <v>0</v>
      </c>
      <c r="AL6" s="17">
        <v>7.3170552949974876E-11</v>
      </c>
      <c r="AM6" s="17">
        <v>0</v>
      </c>
      <c r="AN6" s="17">
        <v>0</v>
      </c>
      <c r="AO6" s="17">
        <v>0</v>
      </c>
      <c r="AP6" s="17">
        <v>1.1267648631026373E-3</v>
      </c>
      <c r="AQ6" s="17">
        <v>0</v>
      </c>
      <c r="AR6" s="17">
        <v>5.4878974679815229E-2</v>
      </c>
      <c r="AS6" s="17">
        <v>1.7945133205781176E-3</v>
      </c>
      <c r="AT6" s="17">
        <v>19.090289372424202</v>
      </c>
      <c r="AU6" s="17">
        <v>23.446818846937944</v>
      </c>
      <c r="AV6" s="17">
        <v>2.9323637325273599E-2</v>
      </c>
      <c r="AW6" s="17">
        <v>0</v>
      </c>
      <c r="AX6" s="17">
        <v>1.2759172664220566E-3</v>
      </c>
      <c r="AY6" s="17">
        <v>0</v>
      </c>
      <c r="AZ6" s="17">
        <v>0</v>
      </c>
      <c r="BA6" s="17">
        <v>6.1526550287374696E-8</v>
      </c>
      <c r="BB6" s="17">
        <v>0</v>
      </c>
      <c r="BC6" s="17">
        <v>0</v>
      </c>
      <c r="BD6" s="17">
        <v>10.997045957283154</v>
      </c>
      <c r="BE6" s="17">
        <v>0.79979513501957822</v>
      </c>
      <c r="BF6" s="17">
        <v>0</v>
      </c>
      <c r="BG6" s="17">
        <v>0</v>
      </c>
      <c r="BH6" s="17">
        <v>2.0199168846153803E-2</v>
      </c>
      <c r="BI6" s="17">
        <v>0</v>
      </c>
      <c r="BJ6" s="17">
        <v>6.4801148990284274E-2</v>
      </c>
      <c r="BK6" s="17">
        <v>0</v>
      </c>
      <c r="BL6" s="17">
        <v>0</v>
      </c>
      <c r="BM6" s="17">
        <v>0.97624064444823944</v>
      </c>
      <c r="BN6" s="17">
        <v>0</v>
      </c>
      <c r="BO6" s="18">
        <f t="shared" si="0"/>
        <v>665.95468613783316</v>
      </c>
      <c r="BP6" s="17">
        <v>0</v>
      </c>
      <c r="BQ6" s="17">
        <v>0</v>
      </c>
      <c r="BR6" s="17">
        <v>0</v>
      </c>
      <c r="BS6" s="17">
        <v>0</v>
      </c>
      <c r="BT6" s="17">
        <v>33.807208960694211</v>
      </c>
      <c r="BU6" s="17">
        <v>283.51557341846478</v>
      </c>
      <c r="BV6" s="17">
        <v>9.0917740354031871</v>
      </c>
      <c r="BW6" s="17">
        <v>86.229995820561641</v>
      </c>
      <c r="BX6" s="18">
        <f t="shared" si="1"/>
        <v>1078.599238372957</v>
      </c>
    </row>
    <row r="7" spans="1:76" x14ac:dyDescent="0.2">
      <c r="A7" s="32" t="s">
        <v>61</v>
      </c>
      <c r="B7" s="16"/>
      <c r="C7" s="17">
        <v>2259.7803345227912</v>
      </c>
      <c r="D7" s="17">
        <v>0.12959789017940593</v>
      </c>
      <c r="E7" s="17">
        <v>0</v>
      </c>
      <c r="F7" s="17">
        <v>3.8188646156536964E-3</v>
      </c>
      <c r="G7" s="17">
        <v>4480.2256762202924</v>
      </c>
      <c r="H7" s="17">
        <v>0.11845795145939086</v>
      </c>
      <c r="I7" s="17">
        <v>0</v>
      </c>
      <c r="J7" s="17">
        <v>4.8646346078860123</v>
      </c>
      <c r="K7" s="17">
        <v>0</v>
      </c>
      <c r="L7" s="17">
        <v>37.504965266052075</v>
      </c>
      <c r="M7" s="17">
        <v>326.11475322776278</v>
      </c>
      <c r="N7" s="17">
        <v>0.59001015201904217</v>
      </c>
      <c r="O7" s="17">
        <v>1.8794852707419434</v>
      </c>
      <c r="P7" s="17">
        <v>0.87605778501375786</v>
      </c>
      <c r="Q7" s="17">
        <v>0.44801277655805727</v>
      </c>
      <c r="R7" s="17">
        <v>1.6207122611159308</v>
      </c>
      <c r="S7" s="17">
        <v>0</v>
      </c>
      <c r="T7" s="17">
        <v>0</v>
      </c>
      <c r="U7" s="17">
        <v>1.0732108452793885</v>
      </c>
      <c r="V7" s="17">
        <v>1.1082130039867821</v>
      </c>
      <c r="W7" s="17">
        <v>3.2366090697226419E-4</v>
      </c>
      <c r="X7" s="17">
        <v>5.5480902637232949</v>
      </c>
      <c r="Y7" s="17">
        <v>1.0865625700669383</v>
      </c>
      <c r="Z7" s="17">
        <v>14.086055042856216</v>
      </c>
      <c r="AA7" s="17">
        <v>0</v>
      </c>
      <c r="AB7" s="17">
        <v>8.2133948991618055</v>
      </c>
      <c r="AC7" s="17">
        <v>24.621861998322682</v>
      </c>
      <c r="AD7" s="17">
        <v>5.5576704060399083</v>
      </c>
      <c r="AE7" s="17">
        <v>151.49168791647426</v>
      </c>
      <c r="AF7" s="17">
        <v>29.058158739949747</v>
      </c>
      <c r="AG7" s="17">
        <v>10.073182282402813</v>
      </c>
      <c r="AH7" s="17">
        <v>5.0698792299096594E-2</v>
      </c>
      <c r="AI7" s="17">
        <v>9.3662892724425095</v>
      </c>
      <c r="AJ7" s="17">
        <v>22.443374893538362</v>
      </c>
      <c r="AK7" s="17">
        <v>0.61779586822616905</v>
      </c>
      <c r="AL7" s="17">
        <v>1870.1535914268616</v>
      </c>
      <c r="AM7" s="17">
        <v>2.0390589903063598</v>
      </c>
      <c r="AN7" s="17">
        <v>7.4259121592756081</v>
      </c>
      <c r="AO7" s="17">
        <v>3.9480175880072652</v>
      </c>
      <c r="AP7" s="17">
        <v>6.3722880269271149</v>
      </c>
      <c r="AQ7" s="17">
        <v>2.1026193281672443</v>
      </c>
      <c r="AR7" s="17">
        <v>0.37300603920320086</v>
      </c>
      <c r="AS7" s="17">
        <v>4.6565756956023936</v>
      </c>
      <c r="AT7" s="17">
        <v>0.32955885788637118</v>
      </c>
      <c r="AU7" s="17">
        <v>0</v>
      </c>
      <c r="AV7" s="17">
        <v>246.86367672705043</v>
      </c>
      <c r="AW7" s="17">
        <v>3.7608108166870378</v>
      </c>
      <c r="AX7" s="17">
        <v>7.309003592503891</v>
      </c>
      <c r="AY7" s="17">
        <v>4.1670407761801815</v>
      </c>
      <c r="AZ7" s="17">
        <v>3.9843269640543095</v>
      </c>
      <c r="BA7" s="17">
        <v>5.9320066939147944</v>
      </c>
      <c r="BB7" s="17">
        <v>1.0527786877925212</v>
      </c>
      <c r="BC7" s="17">
        <v>1.0963617375827392</v>
      </c>
      <c r="BD7" s="17">
        <v>11.487297482663209</v>
      </c>
      <c r="BE7" s="17">
        <v>161.27339146576361</v>
      </c>
      <c r="BF7" s="17">
        <v>30.010810083640873</v>
      </c>
      <c r="BG7" s="17">
        <v>271.73272346952581</v>
      </c>
      <c r="BH7" s="17">
        <v>260.53584656796926</v>
      </c>
      <c r="BI7" s="17">
        <v>16.736541750995215</v>
      </c>
      <c r="BJ7" s="17">
        <v>43.515556351494013</v>
      </c>
      <c r="BK7" s="17">
        <v>4.0089547438330175</v>
      </c>
      <c r="BL7" s="17">
        <v>1.4575927319988076</v>
      </c>
      <c r="BM7" s="17">
        <v>6.4294954740784638</v>
      </c>
      <c r="BN7" s="17">
        <v>0</v>
      </c>
      <c r="BO7" s="18">
        <f t="shared" si="0"/>
        <v>10377.307931482126</v>
      </c>
      <c r="BP7" s="17">
        <v>9975.4731823587645</v>
      </c>
      <c r="BQ7" s="17">
        <v>0</v>
      </c>
      <c r="BR7" s="17">
        <v>0</v>
      </c>
      <c r="BS7" s="17">
        <v>0</v>
      </c>
      <c r="BT7" s="17">
        <v>13.839795569063945</v>
      </c>
      <c r="BU7" s="17">
        <v>12741.352476213244</v>
      </c>
      <c r="BV7" s="17">
        <v>1607.7407165014733</v>
      </c>
      <c r="BW7" s="17">
        <v>5585.5863382994194</v>
      </c>
      <c r="BX7" s="18">
        <f t="shared" si="1"/>
        <v>40301.300440424093</v>
      </c>
    </row>
    <row r="8" spans="1:76" x14ac:dyDescent="0.2">
      <c r="A8" s="32" t="s">
        <v>62</v>
      </c>
      <c r="B8" s="16"/>
      <c r="C8" s="17">
        <v>2.2138250050086552</v>
      </c>
      <c r="D8" s="17">
        <v>0</v>
      </c>
      <c r="E8" s="17">
        <v>4.9968707436991719</v>
      </c>
      <c r="F8" s="17">
        <v>0.31002905546467618</v>
      </c>
      <c r="G8" s="17">
        <v>2.9142705463096714</v>
      </c>
      <c r="H8" s="17">
        <v>311.57806869855949</v>
      </c>
      <c r="I8" s="17">
        <v>0.16533079294839037</v>
      </c>
      <c r="J8" s="17">
        <v>6.8646180984748852</v>
      </c>
      <c r="K8" s="17">
        <v>0.16929475463179711</v>
      </c>
      <c r="L8" s="17">
        <v>10.485427892442539</v>
      </c>
      <c r="M8" s="17">
        <v>17.518779348188005</v>
      </c>
      <c r="N8" s="17">
        <v>0.58789860285250273</v>
      </c>
      <c r="O8" s="17">
        <v>5.7547479236886332</v>
      </c>
      <c r="P8" s="17">
        <v>6.8414270714094343</v>
      </c>
      <c r="Q8" s="17">
        <v>0.75321070711220628</v>
      </c>
      <c r="R8" s="17">
        <v>6.2473288327271828</v>
      </c>
      <c r="S8" s="17">
        <v>5.6866164146599021E-2</v>
      </c>
      <c r="T8" s="17">
        <v>2.7763119540476337E-2</v>
      </c>
      <c r="U8" s="17">
        <v>0.943684697998596</v>
      </c>
      <c r="V8" s="17">
        <v>31.938756200041325</v>
      </c>
      <c r="W8" s="17">
        <v>0.19279098773613834</v>
      </c>
      <c r="X8" s="17">
        <v>46.585931883325742</v>
      </c>
      <c r="Y8" s="17">
        <v>6.4220292655970947</v>
      </c>
      <c r="Z8" s="17">
        <v>0</v>
      </c>
      <c r="AA8" s="17">
        <v>0.11672203858343169</v>
      </c>
      <c r="AB8" s="17">
        <v>1.1359195296584499</v>
      </c>
      <c r="AC8" s="17">
        <v>72.18764475325645</v>
      </c>
      <c r="AD8" s="17">
        <v>7.7703912693511512E-2</v>
      </c>
      <c r="AE8" s="17">
        <v>4.0112933205224763</v>
      </c>
      <c r="AF8" s="17">
        <v>0.14799408635417066</v>
      </c>
      <c r="AG8" s="17">
        <v>0.62622683544137181</v>
      </c>
      <c r="AH8" s="17">
        <v>0.15124076410750203</v>
      </c>
      <c r="AI8" s="17">
        <v>0.33509077339140403</v>
      </c>
      <c r="AJ8" s="17">
        <v>10.146258218588684</v>
      </c>
      <c r="AK8" s="17">
        <v>3.6351663346145813E-10</v>
      </c>
      <c r="AL8" s="17">
        <v>3.4128672735911536</v>
      </c>
      <c r="AM8" s="17">
        <v>0</v>
      </c>
      <c r="AN8" s="17">
        <v>4.2213274531533802</v>
      </c>
      <c r="AO8" s="17">
        <v>0.61878687560140255</v>
      </c>
      <c r="AP8" s="17">
        <v>8.3785670099404339E-3</v>
      </c>
      <c r="AQ8" s="17">
        <v>8.649380231467765E-3</v>
      </c>
      <c r="AR8" s="17">
        <v>0</v>
      </c>
      <c r="AS8" s="17">
        <v>0</v>
      </c>
      <c r="AT8" s="17">
        <v>10.32757669665337</v>
      </c>
      <c r="AU8" s="17">
        <v>0</v>
      </c>
      <c r="AV8" s="17">
        <v>0.82924825458995244</v>
      </c>
      <c r="AW8" s="17">
        <v>6.0442999820777263</v>
      </c>
      <c r="AX8" s="17">
        <v>7.517220640088385</v>
      </c>
      <c r="AY8" s="17">
        <v>0.12717309473154315</v>
      </c>
      <c r="AZ8" s="17">
        <v>8.0074465725268364</v>
      </c>
      <c r="BA8" s="17">
        <v>1.7921689927443722</v>
      </c>
      <c r="BB8" s="17">
        <v>0.67139557080104084</v>
      </c>
      <c r="BC8" s="17">
        <v>0</v>
      </c>
      <c r="BD8" s="17">
        <v>17.620490170567251</v>
      </c>
      <c r="BE8" s="17">
        <v>9.4519946979655458</v>
      </c>
      <c r="BF8" s="17">
        <v>0.61593415067554003</v>
      </c>
      <c r="BG8" s="17">
        <v>37.190646224472957</v>
      </c>
      <c r="BH8" s="17">
        <v>4.2098512090850138</v>
      </c>
      <c r="BI8" s="17">
        <v>0.30481858995381489</v>
      </c>
      <c r="BJ8" s="17">
        <v>0.38581884675357525</v>
      </c>
      <c r="BK8" s="17">
        <v>0.12324538446012853</v>
      </c>
      <c r="BL8" s="17">
        <v>1.5548636553958781</v>
      </c>
      <c r="BM8" s="17">
        <v>19.979915573474027</v>
      </c>
      <c r="BN8" s="17">
        <v>0</v>
      </c>
      <c r="BO8" s="18">
        <f t="shared" si="0"/>
        <v>687.52916248146835</v>
      </c>
      <c r="BP8" s="17">
        <v>228.13739227157839</v>
      </c>
      <c r="BQ8" s="17">
        <v>0</v>
      </c>
      <c r="BR8" s="17">
        <v>0</v>
      </c>
      <c r="BS8" s="17">
        <v>0</v>
      </c>
      <c r="BT8" s="17">
        <v>7.2654531256850223</v>
      </c>
      <c r="BU8" s="17">
        <v>1491.2912391902501</v>
      </c>
      <c r="BV8" s="17">
        <v>284.79635384090693</v>
      </c>
      <c r="BW8" s="17">
        <v>979.78131205832847</v>
      </c>
      <c r="BX8" s="18">
        <f t="shared" si="1"/>
        <v>3678.8009129682177</v>
      </c>
    </row>
    <row r="9" spans="1:76" x14ac:dyDescent="0.2">
      <c r="A9" s="32" t="s">
        <v>63</v>
      </c>
      <c r="B9" s="16"/>
      <c r="C9" s="17">
        <v>4.8080555725522292</v>
      </c>
      <c r="D9" s="17">
        <v>0</v>
      </c>
      <c r="E9" s="17">
        <v>0</v>
      </c>
      <c r="F9" s="17">
        <v>1.3523358884494574</v>
      </c>
      <c r="G9" s="17">
        <v>76.599139393246418</v>
      </c>
      <c r="H9" s="17">
        <v>1.2976913323325658</v>
      </c>
      <c r="I9" s="17">
        <v>274.92196868512372</v>
      </c>
      <c r="J9" s="17">
        <v>15.156339245033823</v>
      </c>
      <c r="K9" s="17">
        <v>0.89586272295494807</v>
      </c>
      <c r="L9" s="17">
        <v>1.3866143830627877</v>
      </c>
      <c r="M9" s="17">
        <v>29.783488942643491</v>
      </c>
      <c r="N9" s="17">
        <v>1.7519815261112623</v>
      </c>
      <c r="O9" s="17">
        <v>16.267593623009333</v>
      </c>
      <c r="P9" s="17">
        <v>22.723966467416265</v>
      </c>
      <c r="Q9" s="17">
        <v>28.319836880798704</v>
      </c>
      <c r="R9" s="17">
        <v>25.286887398732738</v>
      </c>
      <c r="S9" s="17">
        <v>0.68039365581697853</v>
      </c>
      <c r="T9" s="17">
        <v>6.217857486343652</v>
      </c>
      <c r="U9" s="17">
        <v>17.470689019898369</v>
      </c>
      <c r="V9" s="17">
        <v>3.3363888389791398</v>
      </c>
      <c r="W9" s="17">
        <v>1.3046707206169763</v>
      </c>
      <c r="X9" s="17">
        <v>97.150935954442005</v>
      </c>
      <c r="Y9" s="17">
        <v>0.34026300820724165</v>
      </c>
      <c r="Z9" s="17">
        <v>14.154032321013091</v>
      </c>
      <c r="AA9" s="17">
        <v>0</v>
      </c>
      <c r="AB9" s="17">
        <v>1.3057197495077268</v>
      </c>
      <c r="AC9" s="17">
        <v>683.58296037559626</v>
      </c>
      <c r="AD9" s="17">
        <v>3.4096796645250889</v>
      </c>
      <c r="AE9" s="17">
        <v>13.277033915362917</v>
      </c>
      <c r="AF9" s="17">
        <v>0.29783211659476971</v>
      </c>
      <c r="AG9" s="17">
        <v>5.7889428663922748</v>
      </c>
      <c r="AH9" s="17">
        <v>3.2739264812628411E-3</v>
      </c>
      <c r="AI9" s="17">
        <v>0</v>
      </c>
      <c r="AJ9" s="17">
        <v>10.925901679126358</v>
      </c>
      <c r="AK9" s="17">
        <v>0.1255348101799349</v>
      </c>
      <c r="AL9" s="17">
        <v>0</v>
      </c>
      <c r="AM9" s="17">
        <v>0</v>
      </c>
      <c r="AN9" s="17">
        <v>0</v>
      </c>
      <c r="AO9" s="17">
        <v>0</v>
      </c>
      <c r="AP9" s="17">
        <v>2.7818869864873527E-3</v>
      </c>
      <c r="AQ9" s="17">
        <v>3.0388540973048158E-3</v>
      </c>
      <c r="AR9" s="17">
        <v>0</v>
      </c>
      <c r="AS9" s="17">
        <v>0</v>
      </c>
      <c r="AT9" s="17">
        <v>63.101010506793401</v>
      </c>
      <c r="AU9" s="17">
        <v>125.6300778118562</v>
      </c>
      <c r="AV9" s="17">
        <v>1.5986908739308656</v>
      </c>
      <c r="AW9" s="17">
        <v>0</v>
      </c>
      <c r="AX9" s="17">
        <v>1.019433006748381E-2</v>
      </c>
      <c r="AY9" s="17">
        <v>2.8667019679007283E-2</v>
      </c>
      <c r="AZ9" s="17">
        <v>9.6497114158733304</v>
      </c>
      <c r="BA9" s="17">
        <v>5.6633492288285865</v>
      </c>
      <c r="BB9" s="17">
        <v>0</v>
      </c>
      <c r="BC9" s="17">
        <v>0</v>
      </c>
      <c r="BD9" s="17">
        <v>19.778583654082652</v>
      </c>
      <c r="BE9" s="17">
        <v>2.514117820495267</v>
      </c>
      <c r="BF9" s="17">
        <v>0</v>
      </c>
      <c r="BG9" s="17">
        <v>0</v>
      </c>
      <c r="BH9" s="17">
        <v>0</v>
      </c>
      <c r="BI9" s="17">
        <v>0</v>
      </c>
      <c r="BJ9" s="17">
        <v>0</v>
      </c>
      <c r="BK9" s="17">
        <v>0.10130053731743821</v>
      </c>
      <c r="BL9" s="17">
        <v>0</v>
      </c>
      <c r="BM9" s="17">
        <v>8.7156061098312954</v>
      </c>
      <c r="BN9" s="17">
        <v>0</v>
      </c>
      <c r="BO9" s="18">
        <f t="shared" si="0"/>
        <v>1596.7210022203908</v>
      </c>
      <c r="BP9" s="17">
        <v>35.737246992514798</v>
      </c>
      <c r="BQ9" s="17">
        <v>0</v>
      </c>
      <c r="BR9" s="17">
        <v>0</v>
      </c>
      <c r="BS9" s="17">
        <v>11.004299030125676</v>
      </c>
      <c r="BT9" s="17">
        <v>23.825051771579986</v>
      </c>
      <c r="BU9" s="17">
        <v>863.73334549544916</v>
      </c>
      <c r="BV9" s="17">
        <v>95.053986868481402</v>
      </c>
      <c r="BW9" s="17">
        <v>263.7247690314307</v>
      </c>
      <c r="BX9" s="18">
        <f t="shared" si="1"/>
        <v>2889.7997014099724</v>
      </c>
    </row>
    <row r="10" spans="1:76" x14ac:dyDescent="0.2">
      <c r="A10" s="32" t="s">
        <v>64</v>
      </c>
      <c r="B10" s="16"/>
      <c r="C10" s="17">
        <v>0.94569828291685853</v>
      </c>
      <c r="D10" s="17">
        <v>0</v>
      </c>
      <c r="E10" s="17">
        <v>0</v>
      </c>
      <c r="F10" s="17">
        <v>1.4742339019618258</v>
      </c>
      <c r="G10" s="17">
        <v>540.11213920038313</v>
      </c>
      <c r="H10" s="17">
        <v>8.058773065131593</v>
      </c>
      <c r="I10" s="17">
        <v>23.155830911437526</v>
      </c>
      <c r="J10" s="17">
        <v>85.590530139802013</v>
      </c>
      <c r="K10" s="17">
        <v>68.916153671294552</v>
      </c>
      <c r="L10" s="17">
        <v>0.91591385466744923</v>
      </c>
      <c r="M10" s="17">
        <v>80.170199786943883</v>
      </c>
      <c r="N10" s="17">
        <v>142.43131549592175</v>
      </c>
      <c r="O10" s="17">
        <v>29.035432707429749</v>
      </c>
      <c r="P10" s="17">
        <v>22.859990198618348</v>
      </c>
      <c r="Q10" s="17">
        <v>3.5697210788221496</v>
      </c>
      <c r="R10" s="17">
        <v>7.6871484307462339</v>
      </c>
      <c r="S10" s="17">
        <v>1.5088259022141399</v>
      </c>
      <c r="T10" s="17">
        <v>3.1917447573585651</v>
      </c>
      <c r="U10" s="17">
        <v>4.8669892450414611</v>
      </c>
      <c r="V10" s="17">
        <v>2.6892882065955561</v>
      </c>
      <c r="W10" s="17">
        <v>1.7642817034272191</v>
      </c>
      <c r="X10" s="17">
        <v>25.244734192552038</v>
      </c>
      <c r="Y10" s="17">
        <v>1.6150208274108042</v>
      </c>
      <c r="Z10" s="17">
        <v>0.27212033986059947</v>
      </c>
      <c r="AA10" s="17">
        <v>2.4003500921022658</v>
      </c>
      <c r="AB10" s="17">
        <v>1.2660856416232129</v>
      </c>
      <c r="AC10" s="17">
        <v>9.4512821536093412</v>
      </c>
      <c r="AD10" s="17">
        <v>7.1724665755831838</v>
      </c>
      <c r="AE10" s="17">
        <v>34.490101403628842</v>
      </c>
      <c r="AF10" s="17">
        <v>0.9381368049858807</v>
      </c>
      <c r="AG10" s="17">
        <v>8.9986790095076472</v>
      </c>
      <c r="AH10" s="17">
        <v>0.13102457582415172</v>
      </c>
      <c r="AI10" s="17">
        <v>0.3901554939991646</v>
      </c>
      <c r="AJ10" s="17">
        <v>68.098329866968442</v>
      </c>
      <c r="AK10" s="17">
        <v>1.7064385892187366</v>
      </c>
      <c r="AL10" s="17">
        <v>31.264854712059066</v>
      </c>
      <c r="AM10" s="17">
        <v>27.956566437283001</v>
      </c>
      <c r="AN10" s="17">
        <v>0.4824875221297103</v>
      </c>
      <c r="AO10" s="17">
        <v>1.5830702931410126</v>
      </c>
      <c r="AP10" s="17">
        <v>2.5374026521657491</v>
      </c>
      <c r="AQ10" s="17">
        <v>6.8982824701024024</v>
      </c>
      <c r="AR10" s="17">
        <v>8.6973318429607893</v>
      </c>
      <c r="AS10" s="17">
        <v>13.437359869676673</v>
      </c>
      <c r="AT10" s="17">
        <v>8.7335529546517936</v>
      </c>
      <c r="AU10" s="17">
        <v>0</v>
      </c>
      <c r="AV10" s="17">
        <v>16.076215292649337</v>
      </c>
      <c r="AW10" s="17">
        <v>3.8306425161143891</v>
      </c>
      <c r="AX10" s="17">
        <v>8.0850590638132456</v>
      </c>
      <c r="AY10" s="17">
        <v>1.0434505389053528</v>
      </c>
      <c r="AZ10" s="17">
        <v>31.516281461577446</v>
      </c>
      <c r="BA10" s="17">
        <v>1.6994307824722124</v>
      </c>
      <c r="BB10" s="17">
        <v>1.7203227251308721</v>
      </c>
      <c r="BC10" s="17">
        <v>0.70501053444217177</v>
      </c>
      <c r="BD10" s="17">
        <v>17.464379245754522</v>
      </c>
      <c r="BE10" s="17">
        <v>38.968448177014139</v>
      </c>
      <c r="BF10" s="17">
        <v>17.693676567513112</v>
      </c>
      <c r="BG10" s="17">
        <v>59.25676948305204</v>
      </c>
      <c r="BH10" s="17">
        <v>0.99930523386837122</v>
      </c>
      <c r="BI10" s="17">
        <v>2.1082615847877881</v>
      </c>
      <c r="BJ10" s="17">
        <v>8.4735313347919614E-4</v>
      </c>
      <c r="BK10" s="17">
        <v>0.437090370459706</v>
      </c>
      <c r="BL10" s="17">
        <v>0.69634989526562763</v>
      </c>
      <c r="BM10" s="17">
        <v>3.8255174147511215</v>
      </c>
      <c r="BN10" s="17">
        <v>0</v>
      </c>
      <c r="BO10" s="18">
        <f t="shared" si="0"/>
        <v>1498.8371031024637</v>
      </c>
      <c r="BP10" s="17">
        <v>196.67158340402403</v>
      </c>
      <c r="BQ10" s="17">
        <v>0</v>
      </c>
      <c r="BR10" s="17">
        <v>0</v>
      </c>
      <c r="BS10" s="17">
        <v>0</v>
      </c>
      <c r="BT10" s="17">
        <v>2.2694706664013897</v>
      </c>
      <c r="BU10" s="17">
        <v>1393.7582648731036</v>
      </c>
      <c r="BV10" s="17">
        <v>125.17048008898541</v>
      </c>
      <c r="BW10" s="17">
        <v>539.29293547270981</v>
      </c>
      <c r="BX10" s="18">
        <f t="shared" si="1"/>
        <v>3755.9998376076878</v>
      </c>
    </row>
    <row r="11" spans="1:76" x14ac:dyDescent="0.2">
      <c r="A11" s="32" t="s">
        <v>65</v>
      </c>
      <c r="B11" s="16"/>
      <c r="C11" s="17">
        <v>1.5026924829647865</v>
      </c>
      <c r="D11" s="17">
        <v>0</v>
      </c>
      <c r="E11" s="17">
        <v>0</v>
      </c>
      <c r="F11" s="17">
        <v>0</v>
      </c>
      <c r="G11" s="17">
        <v>15.086437692907495</v>
      </c>
      <c r="H11" s="17">
        <v>2.8648519851643393</v>
      </c>
      <c r="I11" s="17">
        <v>0</v>
      </c>
      <c r="J11" s="17">
        <v>2.5889244572939196</v>
      </c>
      <c r="K11" s="17">
        <v>177.74249911583922</v>
      </c>
      <c r="L11" s="17">
        <v>9.1271590390689297E-3</v>
      </c>
      <c r="M11" s="17">
        <v>13.114225948321343</v>
      </c>
      <c r="N11" s="17">
        <v>62.369769529805318</v>
      </c>
      <c r="O11" s="17">
        <v>18.445201067753132</v>
      </c>
      <c r="P11" s="17">
        <v>6.5215041229531514E-6</v>
      </c>
      <c r="Q11" s="17">
        <v>1.1394992399647048E-3</v>
      </c>
      <c r="R11" s="17">
        <v>0</v>
      </c>
      <c r="S11" s="17">
        <v>2.9350367321049208E-6</v>
      </c>
      <c r="T11" s="17">
        <v>0.75503661356093033</v>
      </c>
      <c r="U11" s="17">
        <v>1.1946215829231682E-4</v>
      </c>
      <c r="V11" s="17">
        <v>0.48146630957532965</v>
      </c>
      <c r="W11" s="17">
        <v>0</v>
      </c>
      <c r="X11" s="17">
        <v>3.1922285201314389</v>
      </c>
      <c r="Y11" s="17">
        <v>0.36337692624011164</v>
      </c>
      <c r="Z11" s="17">
        <v>0</v>
      </c>
      <c r="AA11" s="17">
        <v>0</v>
      </c>
      <c r="AB11" s="17">
        <v>0</v>
      </c>
      <c r="AC11" s="17">
        <v>15.770956596016728</v>
      </c>
      <c r="AD11" s="17">
        <v>46.875927656273483</v>
      </c>
      <c r="AE11" s="17">
        <v>274.09197388905579</v>
      </c>
      <c r="AF11" s="17">
        <v>333.36868411265743</v>
      </c>
      <c r="AG11" s="17">
        <v>2.3665112629447176</v>
      </c>
      <c r="AH11" s="17">
        <v>2.7058739036631098E-4</v>
      </c>
      <c r="AI11" s="17">
        <v>9.182023570202355E-2</v>
      </c>
      <c r="AJ11" s="17">
        <v>2.089462928222938E-3</v>
      </c>
      <c r="AK11" s="17">
        <v>0.5178958235174359</v>
      </c>
      <c r="AL11" s="17">
        <v>2.0323989265962408</v>
      </c>
      <c r="AM11" s="17">
        <v>244.79519820697408</v>
      </c>
      <c r="AN11" s="17">
        <v>84.388740213916194</v>
      </c>
      <c r="AO11" s="17">
        <v>1.6593763123162744</v>
      </c>
      <c r="AP11" s="17">
        <v>1.2012641976459333</v>
      </c>
      <c r="AQ11" s="17">
        <v>18.128818116102117</v>
      </c>
      <c r="AR11" s="17">
        <v>2.0749193685770977</v>
      </c>
      <c r="AS11" s="17">
        <v>50.600009103528116</v>
      </c>
      <c r="AT11" s="17">
        <v>5.4644110127128931</v>
      </c>
      <c r="AU11" s="17">
        <v>0</v>
      </c>
      <c r="AV11" s="17">
        <v>2.0164364076228392</v>
      </c>
      <c r="AW11" s="17">
        <v>9.0157723829207281</v>
      </c>
      <c r="AX11" s="17">
        <v>10.220094935143822</v>
      </c>
      <c r="AY11" s="17">
        <v>45.715381211670682</v>
      </c>
      <c r="AZ11" s="17">
        <v>12.219933730864016</v>
      </c>
      <c r="BA11" s="17">
        <v>1.441724454373541</v>
      </c>
      <c r="BB11" s="17">
        <v>0</v>
      </c>
      <c r="BC11" s="17">
        <v>1.3194673338102827</v>
      </c>
      <c r="BD11" s="17">
        <v>21.781969481425357</v>
      </c>
      <c r="BE11" s="17">
        <v>220.75928611804892</v>
      </c>
      <c r="BF11" s="17">
        <v>68.1546746400128</v>
      </c>
      <c r="BG11" s="17">
        <v>12.155387077720121</v>
      </c>
      <c r="BH11" s="17">
        <v>1.4150702985339181</v>
      </c>
      <c r="BI11" s="17">
        <v>5.7955775044004998</v>
      </c>
      <c r="BJ11" s="17">
        <v>0</v>
      </c>
      <c r="BK11" s="17">
        <v>52.340892245353466</v>
      </c>
      <c r="BL11" s="17">
        <v>4.3658813534338314</v>
      </c>
      <c r="BM11" s="17">
        <v>5.0253919174445185</v>
      </c>
      <c r="BN11" s="17">
        <v>0</v>
      </c>
      <c r="BO11" s="18">
        <f t="shared" si="0"/>
        <v>1855.6913124041705</v>
      </c>
      <c r="BP11" s="17">
        <v>69.792265235552193</v>
      </c>
      <c r="BQ11" s="17">
        <v>0</v>
      </c>
      <c r="BR11" s="17">
        <v>0</v>
      </c>
      <c r="BS11" s="17">
        <v>0</v>
      </c>
      <c r="BT11" s="17">
        <v>-30</v>
      </c>
      <c r="BU11" s="17">
        <v>163.04449437006292</v>
      </c>
      <c r="BV11" s="17">
        <v>28.38123813684453</v>
      </c>
      <c r="BW11" s="17">
        <v>61.190689934021776</v>
      </c>
      <c r="BX11" s="18">
        <f t="shared" si="1"/>
        <v>2148.1000000806516</v>
      </c>
    </row>
    <row r="12" spans="1:76" x14ac:dyDescent="0.2">
      <c r="A12" s="32" t="s">
        <v>66</v>
      </c>
      <c r="B12" s="16"/>
      <c r="C12" s="17">
        <v>104.43124715814957</v>
      </c>
      <c r="D12" s="17">
        <v>43.649767515133462</v>
      </c>
      <c r="E12" s="17">
        <v>11.7133849080377</v>
      </c>
      <c r="F12" s="17">
        <v>8.2523574366456032</v>
      </c>
      <c r="G12" s="17">
        <v>44.477564573724393</v>
      </c>
      <c r="H12" s="17">
        <v>6.7258293843599457</v>
      </c>
      <c r="I12" s="17">
        <v>4.1351974930494633</v>
      </c>
      <c r="J12" s="17">
        <v>5.216425577580547</v>
      </c>
      <c r="K12" s="17">
        <v>1.3543080474189784</v>
      </c>
      <c r="L12" s="17">
        <v>193.9165858806777</v>
      </c>
      <c r="M12" s="17">
        <v>447.00512823855888</v>
      </c>
      <c r="N12" s="17">
        <v>9.7662849792161648</v>
      </c>
      <c r="O12" s="17">
        <v>8.2413283440731284</v>
      </c>
      <c r="P12" s="17">
        <v>98.448736157391153</v>
      </c>
      <c r="Q12" s="17">
        <v>42.565824410640104</v>
      </c>
      <c r="R12" s="17">
        <v>9.1433653892642255</v>
      </c>
      <c r="S12" s="17">
        <v>0.7397654050651824</v>
      </c>
      <c r="T12" s="17">
        <v>2.7520701160232095</v>
      </c>
      <c r="U12" s="17">
        <v>5.0045496823358135</v>
      </c>
      <c r="V12" s="17">
        <v>1.8318863357382749</v>
      </c>
      <c r="W12" s="17">
        <v>1.4487633453489277</v>
      </c>
      <c r="X12" s="17">
        <v>24.307557301223369</v>
      </c>
      <c r="Y12" s="17">
        <v>27.727347263298963</v>
      </c>
      <c r="Z12" s="17">
        <v>8.9917736495558529</v>
      </c>
      <c r="AA12" s="17">
        <v>2.6566021734566378</v>
      </c>
      <c r="AB12" s="17">
        <v>39.524758156032384</v>
      </c>
      <c r="AC12" s="17">
        <v>241.86182596958048</v>
      </c>
      <c r="AD12" s="17">
        <v>11.705084942062699</v>
      </c>
      <c r="AE12" s="17">
        <v>66.391674852804499</v>
      </c>
      <c r="AF12" s="17">
        <v>24.630698281421616</v>
      </c>
      <c r="AG12" s="17">
        <v>385.75286188241404</v>
      </c>
      <c r="AH12" s="17">
        <v>59.431682643403434</v>
      </c>
      <c r="AI12" s="17">
        <v>124.96702181923905</v>
      </c>
      <c r="AJ12" s="17">
        <v>41.88209672734007</v>
      </c>
      <c r="AK12" s="17">
        <v>1.5874417094214657</v>
      </c>
      <c r="AL12" s="17">
        <v>39.374825946768397</v>
      </c>
      <c r="AM12" s="17">
        <v>1.6133641138905106</v>
      </c>
      <c r="AN12" s="17">
        <v>3.6448426201689852</v>
      </c>
      <c r="AO12" s="17">
        <v>3.59408840852447</v>
      </c>
      <c r="AP12" s="17">
        <v>27.382940555763561</v>
      </c>
      <c r="AQ12" s="17">
        <v>7.7097755010112081</v>
      </c>
      <c r="AR12" s="17">
        <v>6.3679571989678303</v>
      </c>
      <c r="AS12" s="17">
        <v>21.83867481453553</v>
      </c>
      <c r="AT12" s="17">
        <v>37.203310791528949</v>
      </c>
      <c r="AU12" s="17">
        <v>0</v>
      </c>
      <c r="AV12" s="17">
        <v>43.325103432253357</v>
      </c>
      <c r="AW12" s="17">
        <v>39.863344245650083</v>
      </c>
      <c r="AX12" s="17">
        <v>26.268521789840523</v>
      </c>
      <c r="AY12" s="17">
        <v>1.1741994793740809</v>
      </c>
      <c r="AZ12" s="17">
        <v>6.1267956542941251</v>
      </c>
      <c r="BA12" s="17">
        <v>149.53427077015903</v>
      </c>
      <c r="BB12" s="17">
        <v>4.1798421051080341</v>
      </c>
      <c r="BC12" s="17">
        <v>0.55448785534390332</v>
      </c>
      <c r="BD12" s="17">
        <v>55.004654169731566</v>
      </c>
      <c r="BE12" s="17">
        <v>173.05822602845285</v>
      </c>
      <c r="BF12" s="17">
        <v>33.90779843957614</v>
      </c>
      <c r="BG12" s="17">
        <v>109.65269265659219</v>
      </c>
      <c r="BH12" s="17">
        <v>36.827268274540828</v>
      </c>
      <c r="BI12" s="17">
        <v>4.435179052414175</v>
      </c>
      <c r="BJ12" s="17">
        <v>8.2747142307538457</v>
      </c>
      <c r="BK12" s="17">
        <v>5.0252665366151312</v>
      </c>
      <c r="BL12" s="17">
        <v>4.6696137682452648</v>
      </c>
      <c r="BM12" s="17">
        <v>21.692159805290721</v>
      </c>
      <c r="BN12" s="17">
        <v>0</v>
      </c>
      <c r="BO12" s="18">
        <f t="shared" si="0"/>
        <v>2984.5427159950827</v>
      </c>
      <c r="BP12" s="17">
        <v>2020.3561781520787</v>
      </c>
      <c r="BQ12" s="17">
        <v>0</v>
      </c>
      <c r="BR12" s="17">
        <v>0</v>
      </c>
      <c r="BS12" s="17">
        <v>0</v>
      </c>
      <c r="BT12" s="17">
        <v>-77.600000000000009</v>
      </c>
      <c r="BU12" s="17">
        <v>2935.693914263526</v>
      </c>
      <c r="BV12" s="17">
        <v>177.81811218294609</v>
      </c>
      <c r="BW12" s="17">
        <v>1588.9890678065481</v>
      </c>
      <c r="BX12" s="18">
        <f t="shared" si="1"/>
        <v>9629.7999884001802</v>
      </c>
    </row>
    <row r="13" spans="1:76" x14ac:dyDescent="0.2">
      <c r="A13" s="32" t="s">
        <v>67</v>
      </c>
      <c r="B13" s="16"/>
      <c r="C13" s="17">
        <v>245.09584948299783</v>
      </c>
      <c r="D13" s="17">
        <v>2.3781550616318494</v>
      </c>
      <c r="E13" s="17">
        <v>0</v>
      </c>
      <c r="F13" s="17">
        <v>10.819788317982074</v>
      </c>
      <c r="G13" s="17">
        <v>100.73239697215888</v>
      </c>
      <c r="H13" s="17">
        <v>160.89946839897016</v>
      </c>
      <c r="I13" s="17">
        <v>140.87637603558446</v>
      </c>
      <c r="J13" s="17">
        <v>64.820568680140809</v>
      </c>
      <c r="K13" s="17">
        <v>54.220604524686166</v>
      </c>
      <c r="L13" s="17">
        <v>188.41685835378962</v>
      </c>
      <c r="M13" s="17">
        <v>3329.2353892000947</v>
      </c>
      <c r="N13" s="17">
        <v>174.04123866047917</v>
      </c>
      <c r="O13" s="17">
        <v>843.61701691199301</v>
      </c>
      <c r="P13" s="17">
        <v>112.52203342966095</v>
      </c>
      <c r="Q13" s="17">
        <v>301.40570908352208</v>
      </c>
      <c r="R13" s="17">
        <v>95.204421661162812</v>
      </c>
      <c r="S13" s="17">
        <v>6.0317857111191859</v>
      </c>
      <c r="T13" s="17">
        <v>51.891118785317474</v>
      </c>
      <c r="U13" s="17">
        <v>22.339704877316677</v>
      </c>
      <c r="V13" s="17">
        <v>20.254143809041949</v>
      </c>
      <c r="W13" s="17">
        <v>1.2285608334149354</v>
      </c>
      <c r="X13" s="17">
        <v>101.80749972579095</v>
      </c>
      <c r="Y13" s="17">
        <v>41.970578938038244</v>
      </c>
      <c r="Z13" s="17">
        <v>128.75270509525052</v>
      </c>
      <c r="AA13" s="17">
        <v>12.686735515243123</v>
      </c>
      <c r="AB13" s="17">
        <v>119.58004548764683</v>
      </c>
      <c r="AC13" s="17">
        <v>193.26385120609899</v>
      </c>
      <c r="AD13" s="17">
        <v>8.7178439001310188</v>
      </c>
      <c r="AE13" s="17">
        <v>54.401708342376452</v>
      </c>
      <c r="AF13" s="17">
        <v>7.0985699539072442</v>
      </c>
      <c r="AG13" s="17">
        <v>5.9594296522539052</v>
      </c>
      <c r="AH13" s="17">
        <v>0.53744781216721571</v>
      </c>
      <c r="AI13" s="17">
        <v>0</v>
      </c>
      <c r="AJ13" s="17">
        <v>5.6539920448996241</v>
      </c>
      <c r="AK13" s="17">
        <v>0</v>
      </c>
      <c r="AL13" s="17">
        <v>9.7196298245052919</v>
      </c>
      <c r="AM13" s="17">
        <v>7.8783758019198453</v>
      </c>
      <c r="AN13" s="17">
        <v>0.17653469948927741</v>
      </c>
      <c r="AO13" s="17">
        <v>0</v>
      </c>
      <c r="AP13" s="17">
        <v>6.5334639110747036E-2</v>
      </c>
      <c r="AQ13" s="17">
        <v>0.67429264067016736</v>
      </c>
      <c r="AR13" s="17">
        <v>0</v>
      </c>
      <c r="AS13" s="17">
        <v>0.27504043844237419</v>
      </c>
      <c r="AT13" s="17">
        <v>38.372414785996199</v>
      </c>
      <c r="AU13" s="17">
        <v>22.128535349150678</v>
      </c>
      <c r="AV13" s="17">
        <v>18.233588161172086</v>
      </c>
      <c r="AW13" s="17">
        <v>4.2628954300697055</v>
      </c>
      <c r="AX13" s="17">
        <v>117.81985007695975</v>
      </c>
      <c r="AY13" s="17">
        <v>0.22390871433366855</v>
      </c>
      <c r="AZ13" s="17">
        <v>15.188459841953833</v>
      </c>
      <c r="BA13" s="17">
        <v>10.603796261094026</v>
      </c>
      <c r="BB13" s="17">
        <v>0.19080182483190553</v>
      </c>
      <c r="BC13" s="17">
        <v>0</v>
      </c>
      <c r="BD13" s="17">
        <v>95.7000227321887</v>
      </c>
      <c r="BE13" s="17">
        <v>24.271948794966839</v>
      </c>
      <c r="BF13" s="17">
        <v>13.79024042649365</v>
      </c>
      <c r="BG13" s="17">
        <v>370.63371833292553</v>
      </c>
      <c r="BH13" s="17">
        <v>40.352526942267431</v>
      </c>
      <c r="BI13" s="17">
        <v>0.36698739503072531</v>
      </c>
      <c r="BJ13" s="17">
        <v>3.0179441936295719</v>
      </c>
      <c r="BK13" s="17">
        <v>0.86267062366393077</v>
      </c>
      <c r="BL13" s="17">
        <v>2.3228829138577805</v>
      </c>
      <c r="BM13" s="17">
        <v>18.821827881352085</v>
      </c>
      <c r="BN13" s="17">
        <v>0</v>
      </c>
      <c r="BO13" s="18">
        <f t="shared" si="0"/>
        <v>7422.4158251909475</v>
      </c>
      <c r="BP13" s="17">
        <v>329.53423162832337</v>
      </c>
      <c r="BQ13" s="17">
        <v>0</v>
      </c>
      <c r="BR13" s="17">
        <v>0</v>
      </c>
      <c r="BS13" s="17">
        <v>-0.61444799999999999</v>
      </c>
      <c r="BT13" s="17">
        <v>-74.660344448653561</v>
      </c>
      <c r="BU13" s="17">
        <v>14210.896678980307</v>
      </c>
      <c r="BV13" s="17">
        <v>1721.3210416144404</v>
      </c>
      <c r="BW13" s="17">
        <v>9348.1076063952078</v>
      </c>
      <c r="BX13" s="18">
        <f t="shared" si="1"/>
        <v>32957.000591360571</v>
      </c>
    </row>
    <row r="14" spans="1:76" x14ac:dyDescent="0.2">
      <c r="A14" s="32" t="s">
        <v>68</v>
      </c>
      <c r="B14" s="16"/>
      <c r="C14" s="17">
        <v>55.486173050254436</v>
      </c>
      <c r="D14" s="17">
        <v>0</v>
      </c>
      <c r="E14" s="17">
        <v>0</v>
      </c>
      <c r="F14" s="17">
        <v>0</v>
      </c>
      <c r="G14" s="17">
        <v>81.414156405042206</v>
      </c>
      <c r="H14" s="17">
        <v>0.29372039362787461</v>
      </c>
      <c r="I14" s="17">
        <v>1.0832301974486649</v>
      </c>
      <c r="J14" s="17">
        <v>5.5393987716720366E-9</v>
      </c>
      <c r="K14" s="17">
        <v>0</v>
      </c>
      <c r="L14" s="17">
        <v>1.0880285027429524E-2</v>
      </c>
      <c r="M14" s="17">
        <v>46.121480863738334</v>
      </c>
      <c r="N14" s="17">
        <v>1061.9679223753665</v>
      </c>
      <c r="O14" s="17">
        <v>0.54089502674837309</v>
      </c>
      <c r="P14" s="17">
        <v>0</v>
      </c>
      <c r="Q14" s="17">
        <v>2.0253333360861176E-2</v>
      </c>
      <c r="R14" s="17">
        <v>0</v>
      </c>
      <c r="S14" s="17">
        <v>0</v>
      </c>
      <c r="T14" s="17">
        <v>0</v>
      </c>
      <c r="U14" s="17">
        <v>0</v>
      </c>
      <c r="V14" s="17">
        <v>0.18538375021614839</v>
      </c>
      <c r="W14" s="17">
        <v>0</v>
      </c>
      <c r="X14" s="17">
        <v>2.9117934719335903</v>
      </c>
      <c r="Y14" s="17">
        <v>0</v>
      </c>
      <c r="Z14" s="17">
        <v>0</v>
      </c>
      <c r="AA14" s="17">
        <v>0</v>
      </c>
      <c r="AB14" s="17">
        <v>2.0439689935904284E-3</v>
      </c>
      <c r="AC14" s="17">
        <v>3.0078546364044417E-2</v>
      </c>
      <c r="AD14" s="17">
        <v>1.0840464472098704E-7</v>
      </c>
      <c r="AE14" s="17">
        <v>5.1357360096765268</v>
      </c>
      <c r="AF14" s="17">
        <v>0.36444979972969094</v>
      </c>
      <c r="AG14" s="17">
        <v>8.3420619381262533E-4</v>
      </c>
      <c r="AH14" s="17">
        <v>4.1198233888186189E-4</v>
      </c>
      <c r="AI14" s="17">
        <v>0</v>
      </c>
      <c r="AJ14" s="17">
        <v>3.1547978188127043E-3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>
        <v>4.3384845043709036E-3</v>
      </c>
      <c r="AQ14" s="17">
        <v>6.1417582082775213E-4</v>
      </c>
      <c r="AR14" s="17">
        <v>0</v>
      </c>
      <c r="AS14" s="17">
        <v>0</v>
      </c>
      <c r="AT14" s="17">
        <v>0</v>
      </c>
      <c r="AU14" s="17">
        <v>0</v>
      </c>
      <c r="AV14" s="17">
        <v>5.0110824603241344</v>
      </c>
      <c r="AW14" s="17">
        <v>7.2200472343221662</v>
      </c>
      <c r="AX14" s="17">
        <v>213.79712661156623</v>
      </c>
      <c r="AY14" s="17">
        <v>0</v>
      </c>
      <c r="AZ14" s="17">
        <v>179.38848578135349</v>
      </c>
      <c r="BA14" s="17">
        <v>1.5432212579219558E-2</v>
      </c>
      <c r="BB14" s="17">
        <v>0</v>
      </c>
      <c r="BC14" s="17">
        <v>0</v>
      </c>
      <c r="BD14" s="17">
        <v>16.545434836922723</v>
      </c>
      <c r="BE14" s="17">
        <v>2.0300752482438846</v>
      </c>
      <c r="BF14" s="17">
        <v>61.939333536362341</v>
      </c>
      <c r="BG14" s="17">
        <v>1459.6104847604593</v>
      </c>
      <c r="BH14" s="17">
        <v>143.86557340257195</v>
      </c>
      <c r="BI14" s="17">
        <v>0.37471502377075883</v>
      </c>
      <c r="BJ14" s="17">
        <v>0</v>
      </c>
      <c r="BK14" s="17">
        <v>0</v>
      </c>
      <c r="BL14" s="17">
        <v>0</v>
      </c>
      <c r="BM14" s="17">
        <v>0</v>
      </c>
      <c r="BN14" s="17">
        <v>0</v>
      </c>
      <c r="BO14" s="18">
        <f t="shared" si="0"/>
        <v>3345.3753423466255</v>
      </c>
      <c r="BP14" s="17">
        <v>495.89576679762695</v>
      </c>
      <c r="BQ14" s="17">
        <v>0</v>
      </c>
      <c r="BR14" s="17">
        <v>531.49393524580421</v>
      </c>
      <c r="BS14" s="17">
        <v>0</v>
      </c>
      <c r="BT14" s="17">
        <v>66.651357353536511</v>
      </c>
      <c r="BU14" s="17">
        <v>6186.9546019382524</v>
      </c>
      <c r="BV14" s="17">
        <v>571.54189012166853</v>
      </c>
      <c r="BW14" s="17">
        <v>15044.286824987294</v>
      </c>
      <c r="BX14" s="18">
        <f t="shared" si="1"/>
        <v>26242.199718790805</v>
      </c>
    </row>
    <row r="15" spans="1:76" x14ac:dyDescent="0.2">
      <c r="A15" s="32" t="s">
        <v>69</v>
      </c>
      <c r="B15" s="16"/>
      <c r="C15" s="17">
        <v>5.5420585414074388</v>
      </c>
      <c r="D15" s="17">
        <v>0</v>
      </c>
      <c r="E15" s="17">
        <v>0</v>
      </c>
      <c r="F15" s="17">
        <v>4.0889461133746909</v>
      </c>
      <c r="G15" s="17">
        <v>329.81447443821571</v>
      </c>
      <c r="H15" s="17">
        <v>5.5154338292021414</v>
      </c>
      <c r="I15" s="17">
        <v>5.0201764974427188E-2</v>
      </c>
      <c r="J15" s="17">
        <v>26.987267893256188</v>
      </c>
      <c r="K15" s="17">
        <v>68.810358867102664</v>
      </c>
      <c r="L15" s="17">
        <v>4.2410237093121861</v>
      </c>
      <c r="M15" s="17">
        <v>155.01277692113769</v>
      </c>
      <c r="N15" s="17">
        <v>54.162290159351329</v>
      </c>
      <c r="O15" s="17">
        <v>169.9605764938035</v>
      </c>
      <c r="P15" s="17">
        <v>44.15477511023964</v>
      </c>
      <c r="Q15" s="17">
        <v>85.385737706578766</v>
      </c>
      <c r="R15" s="17">
        <v>65.962191286506311</v>
      </c>
      <c r="S15" s="17">
        <v>8.9522068569699016</v>
      </c>
      <c r="T15" s="17">
        <v>24.121105679446458</v>
      </c>
      <c r="U15" s="17">
        <v>39.071559357044634</v>
      </c>
      <c r="V15" s="17">
        <v>46.979329854025707</v>
      </c>
      <c r="W15" s="17">
        <v>11.36725855938319</v>
      </c>
      <c r="X15" s="17">
        <v>54.901365746644842</v>
      </c>
      <c r="Y15" s="17">
        <v>36.116115332451045</v>
      </c>
      <c r="Z15" s="17">
        <v>0</v>
      </c>
      <c r="AA15" s="17">
        <v>0</v>
      </c>
      <c r="AB15" s="17">
        <v>1.2180811166472987</v>
      </c>
      <c r="AC15" s="17">
        <v>894.28600965227065</v>
      </c>
      <c r="AD15" s="17">
        <v>16.404828630333157</v>
      </c>
      <c r="AE15" s="17">
        <v>23.860029510145182</v>
      </c>
      <c r="AF15" s="17">
        <v>5.3049583155298734</v>
      </c>
      <c r="AG15" s="17">
        <v>13.792016527050684</v>
      </c>
      <c r="AH15" s="17">
        <v>2.1892580598048883E-2</v>
      </c>
      <c r="AI15" s="17">
        <v>2.7136581495115277</v>
      </c>
      <c r="AJ15" s="17">
        <v>4.4841271363192341</v>
      </c>
      <c r="AK15" s="17">
        <v>3.6780126803422873E-3</v>
      </c>
      <c r="AL15" s="17">
        <v>25.416363756660221</v>
      </c>
      <c r="AM15" s="17">
        <v>0.26726956250485273</v>
      </c>
      <c r="AN15" s="17">
        <v>1.0492321974935017</v>
      </c>
      <c r="AO15" s="17">
        <v>0</v>
      </c>
      <c r="AP15" s="17">
        <v>0.2915993027234044</v>
      </c>
      <c r="AQ15" s="17">
        <v>1.675755282775909</v>
      </c>
      <c r="AR15" s="17">
        <v>0.61598722328585642</v>
      </c>
      <c r="AS15" s="17">
        <v>1.6979806878830199</v>
      </c>
      <c r="AT15" s="17">
        <v>37.429524949606922</v>
      </c>
      <c r="AU15" s="17">
        <v>75.388317176903655</v>
      </c>
      <c r="AV15" s="17">
        <v>5.3267406381607376</v>
      </c>
      <c r="AW15" s="17">
        <v>6.6119528167966504</v>
      </c>
      <c r="AX15" s="17">
        <v>11.267250503182394</v>
      </c>
      <c r="AY15" s="17">
        <v>0.65132067804834748</v>
      </c>
      <c r="AZ15" s="17">
        <v>6.4262198389644505</v>
      </c>
      <c r="BA15" s="17">
        <v>0.73070758984671524</v>
      </c>
      <c r="BB15" s="17">
        <v>0.2921720218428564</v>
      </c>
      <c r="BC15" s="17">
        <v>9.7344042023032554E-2</v>
      </c>
      <c r="BD15" s="17">
        <v>25.76457320110552</v>
      </c>
      <c r="BE15" s="17">
        <v>25.147530749731644</v>
      </c>
      <c r="BF15" s="17">
        <v>0.47960512272353617</v>
      </c>
      <c r="BG15" s="17">
        <v>16.945485909773456</v>
      </c>
      <c r="BH15" s="17">
        <v>16.114915022105379</v>
      </c>
      <c r="BI15" s="17">
        <v>0.35587920709843701</v>
      </c>
      <c r="BJ15" s="17">
        <v>1.1811183424208469</v>
      </c>
      <c r="BK15" s="17">
        <v>0.6736046145047907</v>
      </c>
      <c r="BL15" s="17">
        <v>7.7175458559156702</v>
      </c>
      <c r="BM15" s="17">
        <v>11.52037096041877</v>
      </c>
      <c r="BN15" s="17">
        <v>0</v>
      </c>
      <c r="BO15" s="18">
        <f t="shared" si="0"/>
        <v>2484.4227011060138</v>
      </c>
      <c r="BP15" s="17">
        <v>28.119640752443843</v>
      </c>
      <c r="BQ15" s="17">
        <v>0</v>
      </c>
      <c r="BR15" s="17">
        <v>0</v>
      </c>
      <c r="BS15" s="17">
        <v>3.8939279741503654</v>
      </c>
      <c r="BT15" s="17">
        <v>35.459853089361431</v>
      </c>
      <c r="BU15" s="17">
        <v>2894.8860980481577</v>
      </c>
      <c r="BV15" s="17">
        <v>458.30769138126863</v>
      </c>
      <c r="BW15" s="17">
        <v>1292.2098067402105</v>
      </c>
      <c r="BX15" s="18">
        <f t="shared" si="1"/>
        <v>7197.2997190916058</v>
      </c>
    </row>
    <row r="16" spans="1:76" x14ac:dyDescent="0.2">
      <c r="A16" s="32" t="s">
        <v>70</v>
      </c>
      <c r="B16" s="16"/>
      <c r="C16" s="17">
        <v>5.4742924990183361</v>
      </c>
      <c r="D16" s="17">
        <v>0</v>
      </c>
      <c r="E16" s="17">
        <v>0</v>
      </c>
      <c r="F16" s="17">
        <v>8.4219920277497469</v>
      </c>
      <c r="G16" s="17">
        <v>36.715930977160554</v>
      </c>
      <c r="H16" s="17">
        <v>4.0488517979424827</v>
      </c>
      <c r="I16" s="17">
        <v>1.7083931628171281</v>
      </c>
      <c r="J16" s="17">
        <v>0</v>
      </c>
      <c r="K16" s="17">
        <v>0</v>
      </c>
      <c r="L16" s="17">
        <v>0.74204205130510326</v>
      </c>
      <c r="M16" s="17">
        <v>16.066828335295646</v>
      </c>
      <c r="N16" s="17">
        <v>6.0661735968847665</v>
      </c>
      <c r="O16" s="17">
        <v>6.8218215891749701</v>
      </c>
      <c r="P16" s="17">
        <v>578.29698628168194</v>
      </c>
      <c r="Q16" s="17">
        <v>41.953866656646909</v>
      </c>
      <c r="R16" s="17">
        <v>11.646504599478785</v>
      </c>
      <c r="S16" s="17">
        <v>5.1929188921901783</v>
      </c>
      <c r="T16" s="17">
        <v>3.7588086741941407</v>
      </c>
      <c r="U16" s="17">
        <v>1.2968590652856142</v>
      </c>
      <c r="V16" s="17">
        <v>2.4469026731402934</v>
      </c>
      <c r="W16" s="17">
        <v>9.1969476027148334E-3</v>
      </c>
      <c r="X16" s="17">
        <v>4.2236703079994555</v>
      </c>
      <c r="Y16" s="17">
        <v>4.8796883229622692</v>
      </c>
      <c r="Z16" s="17">
        <v>0</v>
      </c>
      <c r="AA16" s="17">
        <v>0</v>
      </c>
      <c r="AB16" s="17">
        <v>8.566856110416154</v>
      </c>
      <c r="AC16" s="17">
        <v>3052.4775659702941</v>
      </c>
      <c r="AD16" s="17">
        <v>45.460895641301832</v>
      </c>
      <c r="AE16" s="17">
        <v>1.5046956817210519</v>
      </c>
      <c r="AF16" s="17">
        <v>0.24882900040866263</v>
      </c>
      <c r="AG16" s="17">
        <v>5.5137822869955305E-2</v>
      </c>
      <c r="AH16" s="17">
        <v>1.8427501350341466E-3</v>
      </c>
      <c r="AI16" s="17">
        <v>0</v>
      </c>
      <c r="AJ16" s="17">
        <v>1.4271413584721726E-2</v>
      </c>
      <c r="AK16" s="17">
        <v>0</v>
      </c>
      <c r="AL16" s="17">
        <v>4.1596548364780759</v>
      </c>
      <c r="AM16" s="17">
        <v>0</v>
      </c>
      <c r="AN16" s="17">
        <v>0</v>
      </c>
      <c r="AO16" s="17">
        <v>0</v>
      </c>
      <c r="AP16" s="17">
        <v>0</v>
      </c>
      <c r="AQ16" s="17">
        <v>2.9474472097111314E-3</v>
      </c>
      <c r="AR16" s="17">
        <v>0</v>
      </c>
      <c r="AS16" s="17">
        <v>0</v>
      </c>
      <c r="AT16" s="17">
        <v>118.02204734101528</v>
      </c>
      <c r="AU16" s="17">
        <v>223.1908166939206</v>
      </c>
      <c r="AV16" s="17">
        <v>0.65606130400934992</v>
      </c>
      <c r="AW16" s="17">
        <v>1.9031221221153887</v>
      </c>
      <c r="AX16" s="17">
        <v>0.61004055400944779</v>
      </c>
      <c r="AY16" s="17">
        <v>0</v>
      </c>
      <c r="AZ16" s="17">
        <v>5.5884984656547045</v>
      </c>
      <c r="BA16" s="17">
        <v>6.8764130173873643E-6</v>
      </c>
      <c r="BB16" s="17">
        <v>0</v>
      </c>
      <c r="BC16" s="17">
        <v>0</v>
      </c>
      <c r="BD16" s="17">
        <v>56.724997861136757</v>
      </c>
      <c r="BE16" s="17">
        <v>3.9207806793601421</v>
      </c>
      <c r="BF16" s="17">
        <v>0</v>
      </c>
      <c r="BG16" s="17">
        <v>0.6014122150527651</v>
      </c>
      <c r="BH16" s="17">
        <v>3.0555051292640391E-2</v>
      </c>
      <c r="BI16" s="17">
        <v>0</v>
      </c>
      <c r="BJ16" s="17">
        <v>0</v>
      </c>
      <c r="BK16" s="17">
        <v>0</v>
      </c>
      <c r="BL16" s="17">
        <v>0</v>
      </c>
      <c r="BM16" s="17">
        <v>1.3803498147940445</v>
      </c>
      <c r="BN16" s="17">
        <v>0</v>
      </c>
      <c r="BO16" s="18">
        <f t="shared" si="0"/>
        <v>4264.8931141117246</v>
      </c>
      <c r="BP16" s="17">
        <v>47.775248268404226</v>
      </c>
      <c r="BQ16" s="17">
        <v>0</v>
      </c>
      <c r="BR16" s="17">
        <v>0</v>
      </c>
      <c r="BS16" s="17">
        <v>2.3939901661411618</v>
      </c>
      <c r="BT16" s="17">
        <v>279.0533626885034</v>
      </c>
      <c r="BU16" s="17">
        <v>1547.7373355213617</v>
      </c>
      <c r="BV16" s="17">
        <v>107.53002730477073</v>
      </c>
      <c r="BW16" s="17">
        <v>348.01720277439426</v>
      </c>
      <c r="BX16" s="18">
        <f t="shared" si="1"/>
        <v>6597.4002808352998</v>
      </c>
    </row>
    <row r="17" spans="1:76" x14ac:dyDescent="0.2">
      <c r="A17" s="32" t="s">
        <v>71</v>
      </c>
      <c r="B17" s="16"/>
      <c r="C17" s="17">
        <v>0</v>
      </c>
      <c r="D17" s="17">
        <v>0</v>
      </c>
      <c r="E17" s="17">
        <v>0</v>
      </c>
      <c r="F17" s="17">
        <v>9.1545709309743231</v>
      </c>
      <c r="G17" s="17">
        <v>4.0885490092823851</v>
      </c>
      <c r="H17" s="17">
        <v>0.62041596534959742</v>
      </c>
      <c r="I17" s="17">
        <v>0.44512766218665817</v>
      </c>
      <c r="J17" s="17">
        <v>0</v>
      </c>
      <c r="K17" s="17">
        <v>0</v>
      </c>
      <c r="L17" s="17">
        <v>25.600776521067228</v>
      </c>
      <c r="M17" s="17">
        <v>79.744928063478881</v>
      </c>
      <c r="N17" s="17">
        <v>0.186901368106623</v>
      </c>
      <c r="O17" s="17">
        <v>12.10162541627054</v>
      </c>
      <c r="P17" s="17">
        <v>76.007509434141895</v>
      </c>
      <c r="Q17" s="17">
        <v>2835.1984829642306</v>
      </c>
      <c r="R17" s="17">
        <v>757.58138577015461</v>
      </c>
      <c r="S17" s="17">
        <v>25.805218585173563</v>
      </c>
      <c r="T17" s="17">
        <v>231.83597488552391</v>
      </c>
      <c r="U17" s="17">
        <v>292.72932848920311</v>
      </c>
      <c r="V17" s="17">
        <v>37.227804129460225</v>
      </c>
      <c r="W17" s="17">
        <v>3.5172122258957188</v>
      </c>
      <c r="X17" s="17">
        <v>61.216167904101411</v>
      </c>
      <c r="Y17" s="17">
        <v>62.77259735311587</v>
      </c>
      <c r="Z17" s="17">
        <v>0</v>
      </c>
      <c r="AA17" s="17">
        <v>0</v>
      </c>
      <c r="AB17" s="17">
        <v>4.1248071054300617E-4</v>
      </c>
      <c r="AC17" s="17">
        <v>468.21317771212938</v>
      </c>
      <c r="AD17" s="17">
        <v>6.9613119619215027</v>
      </c>
      <c r="AE17" s="17">
        <v>2.162490147574827</v>
      </c>
      <c r="AF17" s="17">
        <v>9.1268033364583667E-2</v>
      </c>
      <c r="AG17" s="17">
        <v>6.5470555875167036E-2</v>
      </c>
      <c r="AH17" s="17">
        <v>3.5524040589599105E-2</v>
      </c>
      <c r="AI17" s="17">
        <v>0</v>
      </c>
      <c r="AJ17" s="17">
        <v>0.27408189610093386</v>
      </c>
      <c r="AK17" s="17">
        <v>0</v>
      </c>
      <c r="AL17" s="17">
        <v>0</v>
      </c>
      <c r="AM17" s="17">
        <v>0</v>
      </c>
      <c r="AN17" s="17">
        <v>0</v>
      </c>
      <c r="AO17" s="17">
        <v>0</v>
      </c>
      <c r="AP17" s="17">
        <v>3.8685336871391959E-2</v>
      </c>
      <c r="AQ17" s="17">
        <v>0</v>
      </c>
      <c r="AR17" s="17">
        <v>0</v>
      </c>
      <c r="AS17" s="17">
        <v>0</v>
      </c>
      <c r="AT17" s="17">
        <v>15.605936484406428</v>
      </c>
      <c r="AU17" s="17">
        <v>29.483489973171299</v>
      </c>
      <c r="AV17" s="17">
        <v>0.15909037819855609</v>
      </c>
      <c r="AW17" s="17">
        <v>0.11764632903152261</v>
      </c>
      <c r="AX17" s="17">
        <v>0.14159174521790785</v>
      </c>
      <c r="AY17" s="17">
        <v>0</v>
      </c>
      <c r="AZ17" s="17">
        <v>0.24943320110303846</v>
      </c>
      <c r="BA17" s="17">
        <v>0</v>
      </c>
      <c r="BB17" s="17">
        <v>0</v>
      </c>
      <c r="BC17" s="17">
        <v>0</v>
      </c>
      <c r="BD17" s="17">
        <v>6.4584732288490194</v>
      </c>
      <c r="BE17" s="17">
        <v>22.016726063225487</v>
      </c>
      <c r="BF17" s="17">
        <v>0</v>
      </c>
      <c r="BG17" s="17">
        <v>0</v>
      </c>
      <c r="BH17" s="17">
        <v>0</v>
      </c>
      <c r="BI17" s="17">
        <v>0</v>
      </c>
      <c r="BJ17" s="17">
        <v>7.8321425936179134E-2</v>
      </c>
      <c r="BK17" s="17">
        <v>0</v>
      </c>
      <c r="BL17" s="17">
        <v>0</v>
      </c>
      <c r="BM17" s="17">
        <v>0</v>
      </c>
      <c r="BN17" s="17">
        <v>0</v>
      </c>
      <c r="BO17" s="18">
        <f t="shared" si="0"/>
        <v>5067.9877076719958</v>
      </c>
      <c r="BP17" s="17">
        <v>3.5605332137643693</v>
      </c>
      <c r="BQ17" s="17">
        <v>0</v>
      </c>
      <c r="BR17" s="17">
        <v>0</v>
      </c>
      <c r="BS17" s="17">
        <v>0</v>
      </c>
      <c r="BT17" s="17">
        <v>-116.42174597584642</v>
      </c>
      <c r="BU17" s="17">
        <v>9350.2238446528281</v>
      </c>
      <c r="BV17" s="17">
        <v>1627.3569981527642</v>
      </c>
      <c r="BW17" s="17">
        <v>3127.5919031764847</v>
      </c>
      <c r="BX17" s="18">
        <f t="shared" si="1"/>
        <v>19060.299240891989</v>
      </c>
    </row>
    <row r="18" spans="1:76" x14ac:dyDescent="0.2">
      <c r="A18" s="32" t="s">
        <v>72</v>
      </c>
      <c r="B18" s="16"/>
      <c r="C18" s="17">
        <v>5.3044471998044642</v>
      </c>
      <c r="D18" s="17">
        <v>0</v>
      </c>
      <c r="E18" s="17">
        <v>1.4491335958947227</v>
      </c>
      <c r="F18" s="17">
        <v>4.9762661485883024</v>
      </c>
      <c r="G18" s="17">
        <v>12.850507764684778</v>
      </c>
      <c r="H18" s="17">
        <v>6.3308351230928857</v>
      </c>
      <c r="I18" s="17">
        <v>3.6104852840573791</v>
      </c>
      <c r="J18" s="17">
        <v>12.732622389262218</v>
      </c>
      <c r="K18" s="17">
        <v>1.4486027501134617</v>
      </c>
      <c r="L18" s="17">
        <v>28.3251620136217</v>
      </c>
      <c r="M18" s="17">
        <v>111.09948993934239</v>
      </c>
      <c r="N18" s="17">
        <v>1.8683070410997089</v>
      </c>
      <c r="O18" s="17">
        <v>12.083322104298158</v>
      </c>
      <c r="P18" s="17">
        <v>49.497370875901197</v>
      </c>
      <c r="Q18" s="17">
        <v>417.10117042307127</v>
      </c>
      <c r="R18" s="17">
        <v>1650.2360316192057</v>
      </c>
      <c r="S18" s="17">
        <v>30.258000120892191</v>
      </c>
      <c r="T18" s="17">
        <v>25.258824038545033</v>
      </c>
      <c r="U18" s="17">
        <v>240.17042870009271</v>
      </c>
      <c r="V18" s="17">
        <v>71.343407428531805</v>
      </c>
      <c r="W18" s="17">
        <v>23.913409845662621</v>
      </c>
      <c r="X18" s="17">
        <v>28.484686253115271</v>
      </c>
      <c r="Y18" s="17">
        <v>241.88847729451709</v>
      </c>
      <c r="Z18" s="17">
        <v>0</v>
      </c>
      <c r="AA18" s="17">
        <v>3.8781452269610357</v>
      </c>
      <c r="AB18" s="17">
        <v>12.615380758718178</v>
      </c>
      <c r="AC18" s="17">
        <v>2241.2968121076879</v>
      </c>
      <c r="AD18" s="17">
        <v>0.46889182999648149</v>
      </c>
      <c r="AE18" s="17">
        <v>24.912293027207312</v>
      </c>
      <c r="AF18" s="17">
        <v>1.0218967768594247</v>
      </c>
      <c r="AG18" s="17">
        <v>3.7044253125461957</v>
      </c>
      <c r="AH18" s="17">
        <v>2.6914391043607416E-2</v>
      </c>
      <c r="AI18" s="17">
        <v>6.5093205191018744E-2</v>
      </c>
      <c r="AJ18" s="17">
        <v>0.26185868292089914</v>
      </c>
      <c r="AK18" s="17">
        <v>2.9036967732974511E-3</v>
      </c>
      <c r="AL18" s="17">
        <v>21.081124764534817</v>
      </c>
      <c r="AM18" s="17">
        <v>0</v>
      </c>
      <c r="AN18" s="17">
        <v>9.1743306767446492E-2</v>
      </c>
      <c r="AO18" s="17">
        <v>6.6092897574927783</v>
      </c>
      <c r="AP18" s="17">
        <v>0.26496786105536307</v>
      </c>
      <c r="AQ18" s="17">
        <v>2.3240212730962613</v>
      </c>
      <c r="AR18" s="17">
        <v>1.8623364822222368</v>
      </c>
      <c r="AS18" s="17">
        <v>2.8271591495419148</v>
      </c>
      <c r="AT18" s="17">
        <v>30.676348572138679</v>
      </c>
      <c r="AU18" s="17">
        <v>31.645027525153285</v>
      </c>
      <c r="AV18" s="17">
        <v>0.9092228318686324</v>
      </c>
      <c r="AW18" s="17">
        <v>30.548566782980757</v>
      </c>
      <c r="AX18" s="17">
        <v>3.0604298413929936</v>
      </c>
      <c r="AY18" s="17">
        <v>1.1826272059786196</v>
      </c>
      <c r="AZ18" s="17">
        <v>4.051748857346019</v>
      </c>
      <c r="BA18" s="17">
        <v>0.62947370230045097</v>
      </c>
      <c r="BB18" s="17">
        <v>2.5486499873081485E-2</v>
      </c>
      <c r="BC18" s="17">
        <v>0</v>
      </c>
      <c r="BD18" s="17">
        <v>16.876668322906127</v>
      </c>
      <c r="BE18" s="17">
        <v>104.55249625085813</v>
      </c>
      <c r="BF18" s="17">
        <v>2.1280085139639544</v>
      </c>
      <c r="BG18" s="17">
        <v>9.4462785269958633</v>
      </c>
      <c r="BH18" s="17">
        <v>3.7166492031870346</v>
      </c>
      <c r="BI18" s="17">
        <v>1.3015223889353287</v>
      </c>
      <c r="BJ18" s="17">
        <v>4.3291099415277812E-2</v>
      </c>
      <c r="BK18" s="17">
        <v>0.87883957738127128</v>
      </c>
      <c r="BL18" s="17">
        <v>5.5460943054098317</v>
      </c>
      <c r="BM18" s="17">
        <v>1.5412343916108133</v>
      </c>
      <c r="BN18" s="17">
        <v>0</v>
      </c>
      <c r="BO18" s="18">
        <f t="shared" si="0"/>
        <v>5552.3062599637069</v>
      </c>
      <c r="BP18" s="17">
        <v>80.104695611309012</v>
      </c>
      <c r="BQ18" s="17">
        <v>0</v>
      </c>
      <c r="BR18" s="17">
        <v>0</v>
      </c>
      <c r="BS18" s="17">
        <v>1948.0739690739586</v>
      </c>
      <c r="BT18" s="17">
        <v>50.138356964904112</v>
      </c>
      <c r="BU18" s="17">
        <v>1489.4350780270736</v>
      </c>
      <c r="BV18" s="17">
        <v>236.18685589845194</v>
      </c>
      <c r="BW18" s="17">
        <v>1351.6547181232281</v>
      </c>
      <c r="BX18" s="18">
        <f t="shared" si="1"/>
        <v>10707.899933662633</v>
      </c>
    </row>
    <row r="19" spans="1:76" x14ac:dyDescent="0.2">
      <c r="A19" s="32" t="s">
        <v>73</v>
      </c>
      <c r="B19" s="16"/>
      <c r="C19" s="17">
        <v>0.13618116622834875</v>
      </c>
      <c r="D19" s="17">
        <v>0</v>
      </c>
      <c r="E19" s="17">
        <v>0</v>
      </c>
      <c r="F19" s="17">
        <v>5.8153844400327809E-3</v>
      </c>
      <c r="G19" s="17">
        <v>6.0122508582227403E-2</v>
      </c>
      <c r="H19" s="17">
        <v>0.64427463717569422</v>
      </c>
      <c r="I19" s="17">
        <v>0</v>
      </c>
      <c r="J19" s="17">
        <v>1.3881501795670742E-2</v>
      </c>
      <c r="K19" s="17">
        <v>0.17238994684693398</v>
      </c>
      <c r="L19" s="17">
        <v>1.9991228440267399</v>
      </c>
      <c r="M19" s="17">
        <v>12.232143061110108</v>
      </c>
      <c r="N19" s="17">
        <v>14.071881393932287</v>
      </c>
      <c r="O19" s="17">
        <v>4.7481494974204473E-2</v>
      </c>
      <c r="P19" s="17">
        <v>0</v>
      </c>
      <c r="Q19" s="17">
        <v>0.58432947544563385</v>
      </c>
      <c r="R19" s="17">
        <v>3.4645898259308421</v>
      </c>
      <c r="S19" s="17">
        <v>55.497512814652055</v>
      </c>
      <c r="T19" s="17">
        <v>11.350099569599436</v>
      </c>
      <c r="U19" s="17">
        <v>17.651837885693226</v>
      </c>
      <c r="V19" s="17">
        <v>9.6682606159324394</v>
      </c>
      <c r="W19" s="17">
        <v>4.3811186870982617</v>
      </c>
      <c r="X19" s="17">
        <v>1.563689750871756</v>
      </c>
      <c r="Y19" s="17">
        <v>12.82049771203495</v>
      </c>
      <c r="Z19" s="17">
        <v>0</v>
      </c>
      <c r="AA19" s="17">
        <v>4.2674190486362062E-2</v>
      </c>
      <c r="AB19" s="17">
        <v>0.2554735168814285</v>
      </c>
      <c r="AC19" s="17">
        <v>66.028510259078757</v>
      </c>
      <c r="AD19" s="17">
        <v>1.9194618290263676</v>
      </c>
      <c r="AE19" s="17">
        <v>4.7303306459855605</v>
      </c>
      <c r="AF19" s="17">
        <v>1.0064871034388574</v>
      </c>
      <c r="AG19" s="17">
        <v>0.36966088175090905</v>
      </c>
      <c r="AH19" s="17">
        <v>6.4225246387331347E-3</v>
      </c>
      <c r="AI19" s="17">
        <v>0</v>
      </c>
      <c r="AJ19" s="17">
        <v>3.5481381265258634</v>
      </c>
      <c r="AK19" s="17">
        <v>3.5533472262943615</v>
      </c>
      <c r="AL19" s="17">
        <v>0.67942619781763547</v>
      </c>
      <c r="AM19" s="17">
        <v>1.5337789527384665E-4</v>
      </c>
      <c r="AN19" s="17">
        <v>5.8024042131363451</v>
      </c>
      <c r="AO19" s="17">
        <v>25.639077281190396</v>
      </c>
      <c r="AP19" s="17">
        <v>35.326675773631635</v>
      </c>
      <c r="AQ19" s="17">
        <v>7.2224628120267669</v>
      </c>
      <c r="AR19" s="17">
        <v>2.5238267173115698</v>
      </c>
      <c r="AS19" s="17">
        <v>2.8306649623955238</v>
      </c>
      <c r="AT19" s="17">
        <v>2.4837338150941219</v>
      </c>
      <c r="AU19" s="17">
        <v>0</v>
      </c>
      <c r="AV19" s="17">
        <v>0.40402776965913978</v>
      </c>
      <c r="AW19" s="17">
        <v>19.386801452996814</v>
      </c>
      <c r="AX19" s="17">
        <v>6.1236809264609295</v>
      </c>
      <c r="AY19" s="17">
        <v>5.9366990165882498</v>
      </c>
      <c r="AZ19" s="17">
        <v>1.239189839356543</v>
      </c>
      <c r="BA19" s="17">
        <v>0.23819334971377637</v>
      </c>
      <c r="BB19" s="17">
        <v>0</v>
      </c>
      <c r="BC19" s="17">
        <v>0</v>
      </c>
      <c r="BD19" s="17">
        <v>0.13425136674249324</v>
      </c>
      <c r="BE19" s="17">
        <v>11.536251021055222</v>
      </c>
      <c r="BF19" s="17">
        <v>0.54584762805306131</v>
      </c>
      <c r="BG19" s="17">
        <v>7.9883662294604179</v>
      </c>
      <c r="BH19" s="17">
        <v>0.56543547375174086</v>
      </c>
      <c r="BI19" s="17">
        <v>4.9799399469340699E-2</v>
      </c>
      <c r="BJ19" s="17">
        <v>0</v>
      </c>
      <c r="BK19" s="17">
        <v>0</v>
      </c>
      <c r="BL19" s="17">
        <v>13.157267993454468</v>
      </c>
      <c r="BM19" s="17">
        <v>2.2650855577423773E-2</v>
      </c>
      <c r="BN19" s="17">
        <v>0</v>
      </c>
      <c r="BO19" s="18">
        <f t="shared" si="0"/>
        <v>377.66262405331696</v>
      </c>
      <c r="BP19" s="17">
        <v>170.18985086256362</v>
      </c>
      <c r="BQ19" s="17">
        <v>0</v>
      </c>
      <c r="BR19" s="17">
        <v>0</v>
      </c>
      <c r="BS19" s="17">
        <v>593.07542001624915</v>
      </c>
      <c r="BT19" s="17">
        <v>-21.464251458802398</v>
      </c>
      <c r="BU19" s="17">
        <v>894.72135855318129</v>
      </c>
      <c r="BV19" s="17">
        <v>134.32654090861894</v>
      </c>
      <c r="BW19" s="17">
        <v>779.98900471761317</v>
      </c>
      <c r="BX19" s="18">
        <f t="shared" si="1"/>
        <v>2928.5005476527408</v>
      </c>
    </row>
    <row r="20" spans="1:76" x14ac:dyDescent="0.2">
      <c r="A20" s="32" t="s">
        <v>74</v>
      </c>
      <c r="B20" s="16"/>
      <c r="C20" s="17">
        <v>0.4723229533324127</v>
      </c>
      <c r="D20" s="17">
        <v>0</v>
      </c>
      <c r="E20" s="17">
        <v>0.14628831806154263</v>
      </c>
      <c r="F20" s="17">
        <v>0.13377101181946871</v>
      </c>
      <c r="G20" s="17">
        <v>0.58835165303222692</v>
      </c>
      <c r="H20" s="17">
        <v>1.4405662600151707</v>
      </c>
      <c r="I20" s="17">
        <v>0</v>
      </c>
      <c r="J20" s="17">
        <v>0</v>
      </c>
      <c r="K20" s="17">
        <v>0</v>
      </c>
      <c r="L20" s="17">
        <v>3.8764987196176017</v>
      </c>
      <c r="M20" s="17">
        <v>11.231725693863801</v>
      </c>
      <c r="N20" s="17">
        <v>2.5525569815088966E-2</v>
      </c>
      <c r="O20" s="17">
        <v>1.0185681902270762</v>
      </c>
      <c r="P20" s="17">
        <v>7.1857430872432196E-2</v>
      </c>
      <c r="Q20" s="17">
        <v>20.272119393220493</v>
      </c>
      <c r="R20" s="17">
        <v>3.7730928016778158</v>
      </c>
      <c r="S20" s="17">
        <v>13.043405038809908</v>
      </c>
      <c r="T20" s="17">
        <v>30.369184841113679</v>
      </c>
      <c r="U20" s="17">
        <v>26.795763163691618</v>
      </c>
      <c r="V20" s="17">
        <v>6.660950693370296</v>
      </c>
      <c r="W20" s="17">
        <v>0.78929931700399303</v>
      </c>
      <c r="X20" s="17">
        <v>2.9939195485387629</v>
      </c>
      <c r="Y20" s="17">
        <v>134.33131438511771</v>
      </c>
      <c r="Z20" s="17">
        <v>0.11030226190144476</v>
      </c>
      <c r="AA20" s="17">
        <v>0</v>
      </c>
      <c r="AB20" s="17">
        <v>0</v>
      </c>
      <c r="AC20" s="17">
        <v>283.95559047175141</v>
      </c>
      <c r="AD20" s="17">
        <v>2.2253636392061722</v>
      </c>
      <c r="AE20" s="17">
        <v>10.165102070197378</v>
      </c>
      <c r="AF20" s="17">
        <v>1.6100892894095553</v>
      </c>
      <c r="AG20" s="17">
        <v>0.24145857879512178</v>
      </c>
      <c r="AH20" s="17">
        <v>5.5610396395909126E-3</v>
      </c>
      <c r="AI20" s="17">
        <v>0</v>
      </c>
      <c r="AJ20" s="17">
        <v>3.555758762982647E-2</v>
      </c>
      <c r="AK20" s="17">
        <v>0</v>
      </c>
      <c r="AL20" s="17">
        <v>0</v>
      </c>
      <c r="AM20" s="17">
        <v>0</v>
      </c>
      <c r="AN20" s="17">
        <v>5.9283624661027652</v>
      </c>
      <c r="AO20" s="17">
        <v>5.9415843947760241</v>
      </c>
      <c r="AP20" s="17">
        <v>0.46891352490189764</v>
      </c>
      <c r="AQ20" s="17">
        <v>2.1327740271900797E-3</v>
      </c>
      <c r="AR20" s="17">
        <v>0</v>
      </c>
      <c r="AS20" s="17">
        <v>0</v>
      </c>
      <c r="AT20" s="17">
        <v>9.4430147542388667</v>
      </c>
      <c r="AU20" s="17">
        <v>15.027334235137626</v>
      </c>
      <c r="AV20" s="17">
        <v>6.8928359166591902E-2</v>
      </c>
      <c r="AW20" s="17">
        <v>28.841329300978515</v>
      </c>
      <c r="AX20" s="17">
        <v>0.21696326316627246</v>
      </c>
      <c r="AY20" s="17">
        <v>0</v>
      </c>
      <c r="AZ20" s="17">
        <v>1.7868920137367965</v>
      </c>
      <c r="BA20" s="17">
        <v>0.9121274216034887</v>
      </c>
      <c r="BB20" s="17">
        <v>0</v>
      </c>
      <c r="BC20" s="17">
        <v>0</v>
      </c>
      <c r="BD20" s="17">
        <v>4.3047981435663732E-5</v>
      </c>
      <c r="BE20" s="17">
        <v>6.28445822855244</v>
      </c>
      <c r="BF20" s="17">
        <v>0</v>
      </c>
      <c r="BG20" s="17">
        <v>0</v>
      </c>
      <c r="BH20" s="17">
        <v>0.58855121061997195</v>
      </c>
      <c r="BI20" s="17">
        <v>0.45090102432921375</v>
      </c>
      <c r="BJ20" s="17">
        <v>2.9163716221553948E-2</v>
      </c>
      <c r="BK20" s="17">
        <v>0.13402393626796111</v>
      </c>
      <c r="BL20" s="17">
        <v>1.9009337300170914</v>
      </c>
      <c r="BM20" s="17">
        <v>9.3802206872186211E-2</v>
      </c>
      <c r="BN20" s="17">
        <v>0</v>
      </c>
      <c r="BO20" s="18">
        <f t="shared" si="0"/>
        <v>634.50300953042927</v>
      </c>
      <c r="BP20" s="17">
        <v>189.32193126304719</v>
      </c>
      <c r="BQ20" s="17">
        <v>0</v>
      </c>
      <c r="BR20" s="17">
        <v>0</v>
      </c>
      <c r="BS20" s="17">
        <v>792.97059624104304</v>
      </c>
      <c r="BT20" s="17">
        <v>3.6494554357334863</v>
      </c>
      <c r="BU20" s="17">
        <v>820.08174689345401</v>
      </c>
      <c r="BV20" s="17">
        <v>137.08364784980358</v>
      </c>
      <c r="BW20" s="17">
        <v>508.59024510895739</v>
      </c>
      <c r="BX20" s="18">
        <f t="shared" si="1"/>
        <v>3086.2006323224678</v>
      </c>
    </row>
    <row r="21" spans="1:76" x14ac:dyDescent="0.2">
      <c r="A21" s="32" t="s">
        <v>75</v>
      </c>
      <c r="B21" s="16"/>
      <c r="C21" s="17">
        <v>9.7632013438034821</v>
      </c>
      <c r="D21" s="17">
        <v>49.398904786252572</v>
      </c>
      <c r="E21" s="17">
        <v>0.22105744045056797</v>
      </c>
      <c r="F21" s="17">
        <v>7.6217146395695073E-2</v>
      </c>
      <c r="G21" s="17">
        <v>0.21603128622757434</v>
      </c>
      <c r="H21" s="17">
        <v>0</v>
      </c>
      <c r="I21" s="17">
        <v>0.21713827617424625</v>
      </c>
      <c r="J21" s="17">
        <v>0</v>
      </c>
      <c r="K21" s="17">
        <v>0</v>
      </c>
      <c r="L21" s="17">
        <v>6.9053893945660736</v>
      </c>
      <c r="M21" s="17">
        <v>11.723228184925162</v>
      </c>
      <c r="N21" s="17">
        <v>1.1198888576080694</v>
      </c>
      <c r="O21" s="17">
        <v>13.525146052769557</v>
      </c>
      <c r="P21" s="17">
        <v>0.66812997674878982</v>
      </c>
      <c r="Q21" s="17">
        <v>15.399292704560928</v>
      </c>
      <c r="R21" s="17">
        <v>29.661117740220369</v>
      </c>
      <c r="S21" s="17">
        <v>6.0470873774213061</v>
      </c>
      <c r="T21" s="17">
        <v>1.097151553723521</v>
      </c>
      <c r="U21" s="17">
        <v>519.79986026828806</v>
      </c>
      <c r="V21" s="17">
        <v>5.8646455614745037</v>
      </c>
      <c r="W21" s="17">
        <v>1.6970695176388872</v>
      </c>
      <c r="X21" s="17">
        <v>1.6247355822826629E-4</v>
      </c>
      <c r="Y21" s="17">
        <v>152.39497267671118</v>
      </c>
      <c r="Z21" s="17">
        <v>0</v>
      </c>
      <c r="AA21" s="17">
        <v>0</v>
      </c>
      <c r="AB21" s="17">
        <v>0.10395830759895475</v>
      </c>
      <c r="AC21" s="17">
        <v>171.87952958658263</v>
      </c>
      <c r="AD21" s="17">
        <v>3.9548372768451117</v>
      </c>
      <c r="AE21" s="17">
        <v>6.7248283644770801</v>
      </c>
      <c r="AF21" s="17">
        <v>4.6433808381765118</v>
      </c>
      <c r="AG21" s="17">
        <v>0.45900335053746444</v>
      </c>
      <c r="AH21" s="17">
        <v>1.3135877955669622E-2</v>
      </c>
      <c r="AI21" s="17">
        <v>9.0449617863268092E-2</v>
      </c>
      <c r="AJ21" s="17">
        <v>8.5539666033363488</v>
      </c>
      <c r="AK21" s="17">
        <v>7.3891865269066521</v>
      </c>
      <c r="AL21" s="17">
        <v>0.11878240170705207</v>
      </c>
      <c r="AM21" s="17">
        <v>0</v>
      </c>
      <c r="AN21" s="17">
        <v>6.7961587117115946E-2</v>
      </c>
      <c r="AO21" s="17">
        <v>20.81149706175643</v>
      </c>
      <c r="AP21" s="17">
        <v>4.0947164558792451E-2</v>
      </c>
      <c r="AQ21" s="17">
        <v>0.23690800195430195</v>
      </c>
      <c r="AR21" s="17">
        <v>0.92399982619313659</v>
      </c>
      <c r="AS21" s="17">
        <v>0.23961302331659251</v>
      </c>
      <c r="AT21" s="17">
        <v>0.64910027527899672</v>
      </c>
      <c r="AU21" s="17">
        <v>1.1213989551775612</v>
      </c>
      <c r="AV21" s="17">
        <v>0.21088170969205922</v>
      </c>
      <c r="AW21" s="17">
        <v>1.8919148102556873</v>
      </c>
      <c r="AX21" s="17">
        <v>44.62553174507353</v>
      </c>
      <c r="AY21" s="17">
        <v>0</v>
      </c>
      <c r="AZ21" s="17">
        <v>0</v>
      </c>
      <c r="BA21" s="17">
        <v>6.6865162309004509</v>
      </c>
      <c r="BB21" s="17">
        <v>0.17945854586601584</v>
      </c>
      <c r="BC21" s="17">
        <v>0</v>
      </c>
      <c r="BD21" s="17">
        <v>10.294782041635143</v>
      </c>
      <c r="BE21" s="17">
        <v>13.868409906177995</v>
      </c>
      <c r="BF21" s="17">
        <v>0</v>
      </c>
      <c r="BG21" s="17">
        <v>15.95993050947617</v>
      </c>
      <c r="BH21" s="17">
        <v>0.34108253404408484</v>
      </c>
      <c r="BI21" s="17">
        <v>0</v>
      </c>
      <c r="BJ21" s="17">
        <v>0</v>
      </c>
      <c r="BK21" s="17">
        <v>0.57421805207382837</v>
      </c>
      <c r="BL21" s="17">
        <v>1.6790048927820628E-2</v>
      </c>
      <c r="BM21" s="17">
        <v>1.0704643525290145E-2</v>
      </c>
      <c r="BN21" s="17">
        <v>0</v>
      </c>
      <c r="BO21" s="18">
        <f t="shared" si="0"/>
        <v>1148.4783980445061</v>
      </c>
      <c r="BP21" s="17">
        <v>99.493955233227098</v>
      </c>
      <c r="BQ21" s="17">
        <v>0</v>
      </c>
      <c r="BR21" s="17">
        <v>0</v>
      </c>
      <c r="BS21" s="17">
        <v>2024.4758462942109</v>
      </c>
      <c r="BT21" s="17">
        <v>-24.263454297958198</v>
      </c>
      <c r="BU21" s="17">
        <v>2115.3679206283568</v>
      </c>
      <c r="BV21" s="17">
        <v>564.53896080965319</v>
      </c>
      <c r="BW21" s="17">
        <v>2623.5085825924994</v>
      </c>
      <c r="BX21" s="18">
        <f t="shared" si="1"/>
        <v>8551.6002093044954</v>
      </c>
    </row>
    <row r="22" spans="1:76" x14ac:dyDescent="0.2">
      <c r="A22" s="32" t="s">
        <v>76</v>
      </c>
      <c r="B22" s="16"/>
      <c r="C22" s="17">
        <v>0.62918027689061984</v>
      </c>
      <c r="D22" s="17">
        <v>0</v>
      </c>
      <c r="E22" s="17">
        <v>0</v>
      </c>
      <c r="F22" s="17">
        <v>0</v>
      </c>
      <c r="G22" s="17">
        <v>6.3876524046917849E-2</v>
      </c>
      <c r="H22" s="17">
        <v>0</v>
      </c>
      <c r="I22" s="17">
        <v>0</v>
      </c>
      <c r="J22" s="17">
        <v>0</v>
      </c>
      <c r="K22" s="17">
        <v>0</v>
      </c>
      <c r="L22" s="17">
        <v>3.9996535200196512E-2</v>
      </c>
      <c r="M22" s="17">
        <v>0.57763855840791178</v>
      </c>
      <c r="N22" s="17">
        <v>3.1452010514319353E-3</v>
      </c>
      <c r="O22" s="17">
        <v>2.2870806644912424E-4</v>
      </c>
      <c r="P22" s="17">
        <v>0</v>
      </c>
      <c r="Q22" s="17">
        <v>0</v>
      </c>
      <c r="R22" s="17">
        <v>0</v>
      </c>
      <c r="S22" s="17">
        <v>0</v>
      </c>
      <c r="T22" s="17">
        <v>8.1170393545745509E-5</v>
      </c>
      <c r="U22" s="17">
        <v>0.29277181222497117</v>
      </c>
      <c r="V22" s="17">
        <v>429.05267437207385</v>
      </c>
      <c r="W22" s="17">
        <v>0</v>
      </c>
      <c r="X22" s="17">
        <v>9.2234948817161403E-6</v>
      </c>
      <c r="Y22" s="17">
        <v>0</v>
      </c>
      <c r="Z22" s="17">
        <v>0</v>
      </c>
      <c r="AA22" s="17">
        <v>0</v>
      </c>
      <c r="AB22" s="17">
        <v>0</v>
      </c>
      <c r="AC22" s="17">
        <v>7.9087364086709044</v>
      </c>
      <c r="AD22" s="17">
        <v>1.9785875926851304</v>
      </c>
      <c r="AE22" s="17">
        <v>0.68756434516311016</v>
      </c>
      <c r="AF22" s="17">
        <v>0.44183897770902897</v>
      </c>
      <c r="AG22" s="17">
        <v>54.622136997121117</v>
      </c>
      <c r="AH22" s="17">
        <v>1.3830250655318485E-4</v>
      </c>
      <c r="AI22" s="17">
        <v>0</v>
      </c>
      <c r="AJ22" s="17">
        <v>13.386946911463578</v>
      </c>
      <c r="AK22" s="17">
        <v>5.1150634047770147</v>
      </c>
      <c r="AL22" s="17">
        <v>0</v>
      </c>
      <c r="AM22" s="17">
        <v>0</v>
      </c>
      <c r="AN22" s="17">
        <v>2.0391150774098534</v>
      </c>
      <c r="AO22" s="17">
        <v>0</v>
      </c>
      <c r="AP22" s="17">
        <v>0</v>
      </c>
      <c r="AQ22" s="17">
        <v>0</v>
      </c>
      <c r="AR22" s="17">
        <v>0</v>
      </c>
      <c r="AS22" s="17">
        <v>0</v>
      </c>
      <c r="AT22" s="17">
        <v>0</v>
      </c>
      <c r="AU22" s="17">
        <v>0</v>
      </c>
      <c r="AV22" s="17">
        <v>2.0915391633240226E-3</v>
      </c>
      <c r="AW22" s="17">
        <v>0.11112171486567146</v>
      </c>
      <c r="AX22" s="17">
        <v>0.12306657572483587</v>
      </c>
      <c r="AY22" s="17">
        <v>0</v>
      </c>
      <c r="AZ22" s="17">
        <v>0</v>
      </c>
      <c r="BA22" s="17">
        <v>34.36470703406529</v>
      </c>
      <c r="BB22" s="17">
        <v>0</v>
      </c>
      <c r="BC22" s="17">
        <v>0</v>
      </c>
      <c r="BD22" s="17">
        <v>0.1002958873383808</v>
      </c>
      <c r="BE22" s="17">
        <v>4.2333285925997082</v>
      </c>
      <c r="BF22" s="17">
        <v>0</v>
      </c>
      <c r="BG22" s="17">
        <v>2.7886055672605607</v>
      </c>
      <c r="BH22" s="17">
        <v>0.59222672741123383</v>
      </c>
      <c r="BI22" s="17">
        <v>0</v>
      </c>
      <c r="BJ22" s="17">
        <v>0</v>
      </c>
      <c r="BK22" s="17">
        <v>0</v>
      </c>
      <c r="BL22" s="17">
        <v>0</v>
      </c>
      <c r="BM22" s="17">
        <v>0.39259881520677764</v>
      </c>
      <c r="BN22" s="17">
        <v>0</v>
      </c>
      <c r="BO22" s="18">
        <f t="shared" si="0"/>
        <v>559.54777285299281</v>
      </c>
      <c r="BP22" s="17">
        <v>351.47753430420789</v>
      </c>
      <c r="BQ22" s="17">
        <v>0</v>
      </c>
      <c r="BR22" s="17">
        <v>0</v>
      </c>
      <c r="BS22" s="17">
        <v>857.27599892498256</v>
      </c>
      <c r="BT22" s="17">
        <v>-75.323821818397704</v>
      </c>
      <c r="BU22" s="17">
        <v>5810.9537200643008</v>
      </c>
      <c r="BV22" s="17">
        <v>1264.6343728403294</v>
      </c>
      <c r="BW22" s="17">
        <v>2996.2339973339313</v>
      </c>
      <c r="BX22" s="18">
        <f t="shared" si="1"/>
        <v>11764.799574502347</v>
      </c>
    </row>
    <row r="23" spans="1:76" x14ac:dyDescent="0.2">
      <c r="A23" s="32" t="s">
        <v>77</v>
      </c>
      <c r="B23" s="16"/>
      <c r="C23" s="17">
        <v>0</v>
      </c>
      <c r="D23" s="17">
        <v>0</v>
      </c>
      <c r="E23" s="17">
        <v>0.11401894059598372</v>
      </c>
      <c r="F23" s="17">
        <v>0</v>
      </c>
      <c r="G23" s="17">
        <v>4.7279832617179814E-4</v>
      </c>
      <c r="H23" s="17">
        <v>0</v>
      </c>
      <c r="I23" s="17">
        <v>0</v>
      </c>
      <c r="J23" s="17">
        <v>0</v>
      </c>
      <c r="K23" s="17">
        <v>0</v>
      </c>
      <c r="L23" s="17">
        <v>5.9159955659472713E-2</v>
      </c>
      <c r="M23" s="17">
        <v>9.984222247969643E-2</v>
      </c>
      <c r="N23" s="17">
        <v>0</v>
      </c>
      <c r="O23" s="17">
        <v>1.2410239948174929E-3</v>
      </c>
      <c r="P23" s="17">
        <v>0</v>
      </c>
      <c r="Q23" s="17">
        <v>1.4394810676730354E-3</v>
      </c>
      <c r="R23" s="17">
        <v>8.0698567116499476E-4</v>
      </c>
      <c r="S23" s="17">
        <v>1.953074239033886</v>
      </c>
      <c r="T23" s="17">
        <v>4.0775153910159068E-2</v>
      </c>
      <c r="U23" s="17">
        <v>5.0057152080595912E-4</v>
      </c>
      <c r="V23" s="17">
        <v>8.8732159397864052E-9</v>
      </c>
      <c r="W23" s="17">
        <v>229.592069798262</v>
      </c>
      <c r="X23" s="17">
        <v>2.9463438730949476E-3</v>
      </c>
      <c r="Y23" s="17">
        <v>145.03520739442598</v>
      </c>
      <c r="Z23" s="17">
        <v>0</v>
      </c>
      <c r="AA23" s="17">
        <v>0</v>
      </c>
      <c r="AB23" s="17">
        <v>0</v>
      </c>
      <c r="AC23" s="17">
        <v>7.0461024995980392E-2</v>
      </c>
      <c r="AD23" s="17">
        <v>6.6278804666808355E-10</v>
      </c>
      <c r="AE23" s="17">
        <v>1.821447825376343E-2</v>
      </c>
      <c r="AF23" s="17">
        <v>4.6570069162778959E-4</v>
      </c>
      <c r="AG23" s="17">
        <v>28.460751109533309</v>
      </c>
      <c r="AH23" s="17">
        <v>1.4394469387868928E-4</v>
      </c>
      <c r="AI23" s="17">
        <v>0</v>
      </c>
      <c r="AJ23" s="17">
        <v>0.44545998380937135</v>
      </c>
      <c r="AK23" s="17">
        <v>0</v>
      </c>
      <c r="AL23" s="17">
        <v>0</v>
      </c>
      <c r="AM23" s="17">
        <v>0</v>
      </c>
      <c r="AN23" s="17">
        <v>0</v>
      </c>
      <c r="AO23" s="17">
        <v>0</v>
      </c>
      <c r="AP23" s="17">
        <v>0</v>
      </c>
      <c r="AQ23" s="17">
        <v>0</v>
      </c>
      <c r="AR23" s="17">
        <v>0</v>
      </c>
      <c r="AS23" s="17">
        <v>0</v>
      </c>
      <c r="AT23" s="17">
        <v>0</v>
      </c>
      <c r="AU23" s="17">
        <v>0</v>
      </c>
      <c r="AV23" s="17">
        <v>1.2760640527277854E-2</v>
      </c>
      <c r="AW23" s="17">
        <v>6.4446135250638498E-2</v>
      </c>
      <c r="AX23" s="17">
        <v>0</v>
      </c>
      <c r="AY23" s="17">
        <v>0</v>
      </c>
      <c r="AZ23" s="17">
        <v>0.39873751481002406</v>
      </c>
      <c r="BA23" s="17">
        <v>0</v>
      </c>
      <c r="BB23" s="17">
        <v>0</v>
      </c>
      <c r="BC23" s="17">
        <v>0</v>
      </c>
      <c r="BD23" s="17">
        <v>0</v>
      </c>
      <c r="BE23" s="17">
        <v>34.52358491756781</v>
      </c>
      <c r="BF23" s="17">
        <v>0</v>
      </c>
      <c r="BG23" s="17">
        <v>0.12520482682699896</v>
      </c>
      <c r="BH23" s="17">
        <v>7.959915218804528E-3</v>
      </c>
      <c r="BI23" s="17">
        <v>0</v>
      </c>
      <c r="BJ23" s="17">
        <v>0</v>
      </c>
      <c r="BK23" s="17">
        <v>8.0823744944535592E-2</v>
      </c>
      <c r="BL23" s="17">
        <v>0</v>
      </c>
      <c r="BM23" s="17">
        <v>0</v>
      </c>
      <c r="BN23" s="17">
        <v>0</v>
      </c>
      <c r="BO23" s="18">
        <f t="shared" si="0"/>
        <v>441.11056885548101</v>
      </c>
      <c r="BP23" s="17">
        <v>63.898254357366113</v>
      </c>
      <c r="BQ23" s="17">
        <v>0</v>
      </c>
      <c r="BR23" s="17">
        <v>0</v>
      </c>
      <c r="BS23" s="17">
        <v>288.71700764303989</v>
      </c>
      <c r="BT23" s="17">
        <v>-27.676750777373783</v>
      </c>
      <c r="BU23" s="17">
        <v>308.59872908484738</v>
      </c>
      <c r="BV23" s="17">
        <v>13.763813280250263</v>
      </c>
      <c r="BW23" s="17">
        <v>411.58897733636621</v>
      </c>
      <c r="BX23" s="18">
        <f t="shared" si="1"/>
        <v>1500.0005997799774</v>
      </c>
    </row>
    <row r="24" spans="1:76" x14ac:dyDescent="0.2">
      <c r="A24" s="32" t="s">
        <v>89</v>
      </c>
      <c r="B24" s="16"/>
      <c r="C24" s="17">
        <v>0.38744806234666879</v>
      </c>
      <c r="D24" s="17">
        <v>0</v>
      </c>
      <c r="E24" s="17">
        <v>0</v>
      </c>
      <c r="F24" s="17">
        <v>8.5818614335769899E-3</v>
      </c>
      <c r="G24" s="17">
        <v>1.1135266535350317</v>
      </c>
      <c r="H24" s="17">
        <v>1.8814164162301066</v>
      </c>
      <c r="I24" s="17">
        <v>2.2446623794265466E-6</v>
      </c>
      <c r="J24" s="17">
        <v>2.089379715944641E-3</v>
      </c>
      <c r="K24" s="17">
        <v>0</v>
      </c>
      <c r="L24" s="17">
        <v>5.4220345817611895</v>
      </c>
      <c r="M24" s="17">
        <v>4.2381235055060564</v>
      </c>
      <c r="N24" s="17">
        <v>11.987611149653432</v>
      </c>
      <c r="O24" s="17">
        <v>3.3761451520992511E-2</v>
      </c>
      <c r="P24" s="17">
        <v>1.7724996314647135</v>
      </c>
      <c r="Q24" s="17">
        <v>1.5814113722937293</v>
      </c>
      <c r="R24" s="17">
        <v>1.4929647961414603</v>
      </c>
      <c r="S24" s="17">
        <v>1.3577281615880359</v>
      </c>
      <c r="T24" s="17">
        <v>0</v>
      </c>
      <c r="U24" s="17">
        <v>3.5965143194319569</v>
      </c>
      <c r="V24" s="17">
        <v>4.0100727808116972</v>
      </c>
      <c r="W24" s="17">
        <v>1.9322437733359421</v>
      </c>
      <c r="X24" s="17">
        <v>38.177545648900178</v>
      </c>
      <c r="Y24" s="17">
        <v>7.6817329029776754E-2</v>
      </c>
      <c r="Z24" s="17">
        <v>0</v>
      </c>
      <c r="AA24" s="17">
        <v>1.0805068402601314</v>
      </c>
      <c r="AB24" s="17">
        <v>0.85064229561308746</v>
      </c>
      <c r="AC24" s="17">
        <v>85.558896768273897</v>
      </c>
      <c r="AD24" s="17">
        <v>20.430627411935298</v>
      </c>
      <c r="AE24" s="17">
        <v>11.023818123170233</v>
      </c>
      <c r="AF24" s="17">
        <v>0.19294784861542524</v>
      </c>
      <c r="AG24" s="17">
        <v>6.215877072120259</v>
      </c>
      <c r="AH24" s="17">
        <v>6.955460314978657E-3</v>
      </c>
      <c r="AI24" s="17">
        <v>0</v>
      </c>
      <c r="AJ24" s="17">
        <v>2.2542441942026574</v>
      </c>
      <c r="AK24" s="17">
        <v>2.7189546921630776</v>
      </c>
      <c r="AL24" s="17">
        <v>6.0306594135109677</v>
      </c>
      <c r="AM24" s="17">
        <v>0.98933613624232875</v>
      </c>
      <c r="AN24" s="17">
        <v>0.1428666410688238</v>
      </c>
      <c r="AO24" s="17">
        <v>0</v>
      </c>
      <c r="AP24" s="17">
        <v>0.12410305482063921</v>
      </c>
      <c r="AQ24" s="17">
        <v>0.69195083395033286</v>
      </c>
      <c r="AR24" s="17">
        <v>1.0349370169288261</v>
      </c>
      <c r="AS24" s="17">
        <v>0.67214002578978149</v>
      </c>
      <c r="AT24" s="17">
        <v>6.9051562918357341</v>
      </c>
      <c r="AU24" s="17">
        <v>0</v>
      </c>
      <c r="AV24" s="17">
        <v>2.2595481232973071</v>
      </c>
      <c r="AW24" s="17">
        <v>0.79387483445329465</v>
      </c>
      <c r="AX24" s="17">
        <v>15.963442104693627</v>
      </c>
      <c r="AY24" s="17">
        <v>2.0795956068297983E-9</v>
      </c>
      <c r="AZ24" s="17">
        <v>12.455891363139781</v>
      </c>
      <c r="BA24" s="17">
        <v>2.7917069561853882</v>
      </c>
      <c r="BB24" s="17">
        <v>0.25365800013656098</v>
      </c>
      <c r="BC24" s="17">
        <v>0</v>
      </c>
      <c r="BD24" s="17">
        <v>4.4921540327192133</v>
      </c>
      <c r="BE24" s="17">
        <v>4.2617628421076663</v>
      </c>
      <c r="BF24" s="17">
        <v>3.2116105542804769</v>
      </c>
      <c r="BG24" s="17">
        <v>58.725034876927452</v>
      </c>
      <c r="BH24" s="17">
        <v>27.079448448636725</v>
      </c>
      <c r="BI24" s="17">
        <v>0.68243132048855193</v>
      </c>
      <c r="BJ24" s="17">
        <v>11.210292583755312</v>
      </c>
      <c r="BK24" s="17">
        <v>2.1221051816427168</v>
      </c>
      <c r="BL24" s="17">
        <v>0</v>
      </c>
      <c r="BM24" s="17">
        <v>20.969059792572818</v>
      </c>
      <c r="BN24" s="17">
        <v>0</v>
      </c>
      <c r="BO24" s="18">
        <f t="shared" si="0"/>
        <v>393.2690342572958</v>
      </c>
      <c r="BP24" s="17">
        <v>923.75438305287207</v>
      </c>
      <c r="BQ24" s="17">
        <v>0</v>
      </c>
      <c r="BR24" s="17">
        <v>20.330443084270883</v>
      </c>
      <c r="BS24" s="17">
        <v>630.63888742920403</v>
      </c>
      <c r="BT24" s="17">
        <v>47.399061730583057</v>
      </c>
      <c r="BU24" s="17">
        <v>987.30274116585508</v>
      </c>
      <c r="BV24" s="17">
        <v>113.3276850874075</v>
      </c>
      <c r="BW24" s="17">
        <v>548.57731377493303</v>
      </c>
      <c r="BX24" s="18">
        <f t="shared" si="1"/>
        <v>3664.5995495824213</v>
      </c>
    </row>
    <row r="25" spans="1:76" x14ac:dyDescent="0.2">
      <c r="A25" s="32" t="s">
        <v>78</v>
      </c>
      <c r="B25" s="16"/>
      <c r="C25" s="17">
        <v>344.35779637923451</v>
      </c>
      <c r="D25" s="17">
        <v>9.206491089097959</v>
      </c>
      <c r="E25" s="17">
        <v>9.6643510642732302</v>
      </c>
      <c r="F25" s="17">
        <v>19.590224201802332</v>
      </c>
      <c r="G25" s="17">
        <v>460.2574742401282</v>
      </c>
      <c r="H25" s="17">
        <v>62.85412677938146</v>
      </c>
      <c r="I25" s="17">
        <v>74.8735277728982</v>
      </c>
      <c r="J25" s="17">
        <v>81.270680340586665</v>
      </c>
      <c r="K25" s="17">
        <v>54.561054059247731</v>
      </c>
      <c r="L25" s="17">
        <v>61.347188587391841</v>
      </c>
      <c r="M25" s="17">
        <v>204.35625166911669</v>
      </c>
      <c r="N25" s="17">
        <v>73.049591612714394</v>
      </c>
      <c r="O25" s="17">
        <v>71.303806371028216</v>
      </c>
      <c r="P25" s="17">
        <v>192.0124750673362</v>
      </c>
      <c r="Q25" s="17">
        <v>483.052989879395</v>
      </c>
      <c r="R25" s="17">
        <v>101.09333849547133</v>
      </c>
      <c r="S25" s="17">
        <v>3.4073966708252188</v>
      </c>
      <c r="T25" s="17">
        <v>19.31379601854907</v>
      </c>
      <c r="U25" s="17">
        <v>50.058940609686232</v>
      </c>
      <c r="V25" s="17">
        <v>21.110976344754111</v>
      </c>
      <c r="W25" s="17">
        <v>130.90696066177088</v>
      </c>
      <c r="X25" s="17">
        <v>62.266174596501848</v>
      </c>
      <c r="Y25" s="17">
        <v>436.69297469466267</v>
      </c>
      <c r="Z25" s="17">
        <v>156.6687206445846</v>
      </c>
      <c r="AA25" s="17">
        <v>11.01272533349089</v>
      </c>
      <c r="AB25" s="17">
        <v>203.77689039574679</v>
      </c>
      <c r="AC25" s="17">
        <v>299.73177506215808</v>
      </c>
      <c r="AD25" s="17">
        <v>3.6640139109647176</v>
      </c>
      <c r="AE25" s="17">
        <v>86.221746272883649</v>
      </c>
      <c r="AF25" s="17">
        <v>201.85086562422305</v>
      </c>
      <c r="AG25" s="17">
        <v>159.44996521476523</v>
      </c>
      <c r="AH25" s="17">
        <v>48.872984023625541</v>
      </c>
      <c r="AI25" s="17">
        <v>342.27518476059151</v>
      </c>
      <c r="AJ25" s="17">
        <v>84.167735577586029</v>
      </c>
      <c r="AK25" s="17">
        <v>19.681874464169756</v>
      </c>
      <c r="AL25" s="17">
        <v>97.355292392991146</v>
      </c>
      <c r="AM25" s="17">
        <v>10.051893257696694</v>
      </c>
      <c r="AN25" s="17">
        <v>24.468615309291771</v>
      </c>
      <c r="AO25" s="17">
        <v>159.5729494736168</v>
      </c>
      <c r="AP25" s="17">
        <v>10.652246664335445</v>
      </c>
      <c r="AQ25" s="17">
        <v>10.585451671697751</v>
      </c>
      <c r="AR25" s="17">
        <v>21.308750922634882</v>
      </c>
      <c r="AS25" s="17">
        <v>12.554233674246252</v>
      </c>
      <c r="AT25" s="17">
        <v>28.506050284478722</v>
      </c>
      <c r="AU25" s="17">
        <v>0</v>
      </c>
      <c r="AV25" s="17">
        <v>78.952794366332441</v>
      </c>
      <c r="AW25" s="17">
        <v>23.75412025823352</v>
      </c>
      <c r="AX25" s="17">
        <v>500.84712311366701</v>
      </c>
      <c r="AY25" s="17">
        <v>4.9089219965778945E-9</v>
      </c>
      <c r="AZ25" s="17">
        <v>28.37865525430518</v>
      </c>
      <c r="BA25" s="17">
        <v>284.26506589410656</v>
      </c>
      <c r="BB25" s="17">
        <v>2.7732453910170434</v>
      </c>
      <c r="BC25" s="17">
        <v>8.0129456300901486E-2</v>
      </c>
      <c r="BD25" s="17">
        <v>132.6893864502303</v>
      </c>
      <c r="BE25" s="17">
        <v>163.10019668571053</v>
      </c>
      <c r="BF25" s="17">
        <v>17.131708474639549</v>
      </c>
      <c r="BG25" s="17">
        <v>281.88109572787778</v>
      </c>
      <c r="BH25" s="17">
        <v>48.843891759355564</v>
      </c>
      <c r="BI25" s="17">
        <v>15.307365406196752</v>
      </c>
      <c r="BJ25" s="17">
        <v>30.852027613265719</v>
      </c>
      <c r="BK25" s="17">
        <v>5.0184292051507606</v>
      </c>
      <c r="BL25" s="17">
        <v>2.9051384526553319</v>
      </c>
      <c r="BM25" s="17">
        <v>56.013644123973897</v>
      </c>
      <c r="BN25" s="17">
        <v>0</v>
      </c>
      <c r="BO25" s="18">
        <f t="shared" si="0"/>
        <v>6691.8325697795608</v>
      </c>
      <c r="BP25" s="17">
        <v>230.5081469783986</v>
      </c>
      <c r="BQ25" s="17">
        <v>0</v>
      </c>
      <c r="BR25" s="17">
        <v>0</v>
      </c>
      <c r="BS25" s="17">
        <v>957.05935528600367</v>
      </c>
      <c r="BT25" s="17">
        <v>0</v>
      </c>
      <c r="BU25" s="17">
        <v>451.90000000000003</v>
      </c>
      <c r="BV25" s="17">
        <v>13.200000000000001</v>
      </c>
      <c r="BW25" s="17">
        <v>235.8</v>
      </c>
      <c r="BX25" s="18">
        <f t="shared" si="1"/>
        <v>8580.3000720439632</v>
      </c>
    </row>
    <row r="26" spans="1:76" x14ac:dyDescent="0.2">
      <c r="A26" s="32" t="s">
        <v>79</v>
      </c>
      <c r="B26" s="16"/>
      <c r="C26" s="17">
        <v>265.09423739920146</v>
      </c>
      <c r="D26" s="17">
        <v>0</v>
      </c>
      <c r="E26" s="17">
        <v>0</v>
      </c>
      <c r="F26" s="17">
        <v>30.774850981171866</v>
      </c>
      <c r="G26" s="17">
        <v>449.30363200793346</v>
      </c>
      <c r="H26" s="17">
        <v>71.429982556324006</v>
      </c>
      <c r="I26" s="17">
        <v>51.862597963350673</v>
      </c>
      <c r="J26" s="17">
        <v>89.813057023496214</v>
      </c>
      <c r="K26" s="17">
        <v>29.611797849012614</v>
      </c>
      <c r="L26" s="17">
        <v>164.37984457371573</v>
      </c>
      <c r="M26" s="17">
        <v>782.71794070328133</v>
      </c>
      <c r="N26" s="17">
        <v>63.298411301403647</v>
      </c>
      <c r="O26" s="17">
        <v>125.10728788913968</v>
      </c>
      <c r="P26" s="17">
        <v>242.95022296271748</v>
      </c>
      <c r="Q26" s="17">
        <v>484.81097528548821</v>
      </c>
      <c r="R26" s="17">
        <v>70.221035001248353</v>
      </c>
      <c r="S26" s="17">
        <v>6.5408863939207356</v>
      </c>
      <c r="T26" s="17">
        <v>18.994610165613569</v>
      </c>
      <c r="U26" s="17">
        <v>66.016399816489724</v>
      </c>
      <c r="V26" s="17">
        <v>39.488492029081641</v>
      </c>
      <c r="W26" s="17">
        <v>10.76826286469851</v>
      </c>
      <c r="X26" s="17">
        <v>24.860692985920252</v>
      </c>
      <c r="Y26" s="17">
        <v>26.539112081791444</v>
      </c>
      <c r="Z26" s="17">
        <v>1443.9635726953766</v>
      </c>
      <c r="AA26" s="17">
        <v>31.496189342351904</v>
      </c>
      <c r="AB26" s="17">
        <v>141.46056393921126</v>
      </c>
      <c r="AC26" s="17">
        <v>96.407446395552398</v>
      </c>
      <c r="AD26" s="17">
        <v>42.459171614233341</v>
      </c>
      <c r="AE26" s="17">
        <v>134.60725117733665</v>
      </c>
      <c r="AF26" s="17">
        <v>305.71993844241047</v>
      </c>
      <c r="AG26" s="17">
        <v>184.61552095497254</v>
      </c>
      <c r="AH26" s="17">
        <v>0.83141896398006165</v>
      </c>
      <c r="AI26" s="17">
        <v>3.344906762382994</v>
      </c>
      <c r="AJ26" s="17">
        <v>196.58193375737923</v>
      </c>
      <c r="AK26" s="17">
        <v>11.072036946823051</v>
      </c>
      <c r="AL26" s="17">
        <v>145.025283561668</v>
      </c>
      <c r="AM26" s="17">
        <v>4.9852311788383146</v>
      </c>
      <c r="AN26" s="17">
        <v>16.42754343949878</v>
      </c>
      <c r="AO26" s="17">
        <v>80.353316475060169</v>
      </c>
      <c r="AP26" s="17">
        <v>97.066495717526735</v>
      </c>
      <c r="AQ26" s="17">
        <v>20.814331005596426</v>
      </c>
      <c r="AR26" s="17">
        <v>4.7384160120797008</v>
      </c>
      <c r="AS26" s="17">
        <v>34.751311755169169</v>
      </c>
      <c r="AT26" s="17">
        <v>272.17927539678965</v>
      </c>
      <c r="AU26" s="17">
        <v>0</v>
      </c>
      <c r="AV26" s="17">
        <v>119.15534806262588</v>
      </c>
      <c r="AW26" s="17">
        <v>46.882523634538948</v>
      </c>
      <c r="AX26" s="17">
        <v>321.58193180847132</v>
      </c>
      <c r="AY26" s="17">
        <v>4.9780299966052928</v>
      </c>
      <c r="AZ26" s="17">
        <v>8.7378032582732921</v>
      </c>
      <c r="BA26" s="17">
        <v>29.906138811529459</v>
      </c>
      <c r="BB26" s="17">
        <v>7.5485888584436927</v>
      </c>
      <c r="BC26" s="17">
        <v>0.2964373508667475</v>
      </c>
      <c r="BD26" s="17">
        <v>31.681167388918354</v>
      </c>
      <c r="BE26" s="17">
        <v>83.361100587700321</v>
      </c>
      <c r="BF26" s="17">
        <v>37.723925399680503</v>
      </c>
      <c r="BG26" s="17">
        <v>159.60203521147648</v>
      </c>
      <c r="BH26" s="17">
        <v>163.67561153520205</v>
      </c>
      <c r="BI26" s="17">
        <v>37.069075813428277</v>
      </c>
      <c r="BJ26" s="17">
        <v>62.650418680994505</v>
      </c>
      <c r="BK26" s="17">
        <v>22.879517907231786</v>
      </c>
      <c r="BL26" s="17">
        <v>3.2992850594058569</v>
      </c>
      <c r="BM26" s="17">
        <v>73.499055627298503</v>
      </c>
      <c r="BN26" s="17">
        <v>0</v>
      </c>
      <c r="BO26" s="18">
        <f t="shared" si="0"/>
        <v>7598.0134803619276</v>
      </c>
      <c r="BP26" s="17">
        <v>5355.5491267320394</v>
      </c>
      <c r="BQ26" s="17">
        <v>0</v>
      </c>
      <c r="BR26" s="17">
        <v>186.03765493230952</v>
      </c>
      <c r="BS26" s="17">
        <v>0</v>
      </c>
      <c r="BT26" s="17">
        <v>0</v>
      </c>
      <c r="BU26" s="17">
        <v>889.37657847349783</v>
      </c>
      <c r="BV26" s="17">
        <v>138.46769333039322</v>
      </c>
      <c r="BW26" s="17">
        <v>405.95546309271299</v>
      </c>
      <c r="BX26" s="18">
        <f t="shared" si="1"/>
        <v>14573.399996922879</v>
      </c>
    </row>
    <row r="27" spans="1:76" x14ac:dyDescent="0.2">
      <c r="A27" s="32" t="s">
        <v>80</v>
      </c>
      <c r="B27" s="16"/>
      <c r="C27" s="17">
        <v>4.7990785751446658</v>
      </c>
      <c r="D27" s="17">
        <v>0</v>
      </c>
      <c r="E27" s="17">
        <v>0</v>
      </c>
      <c r="F27" s="17">
        <v>0.11416442392185948</v>
      </c>
      <c r="G27" s="17">
        <v>26.203276940354165</v>
      </c>
      <c r="H27" s="17">
        <v>2.9226804493040133</v>
      </c>
      <c r="I27" s="17">
        <v>1.2830220502505689</v>
      </c>
      <c r="J27" s="17">
        <v>2.8101394492011518</v>
      </c>
      <c r="K27" s="17">
        <v>0.7113223594944631</v>
      </c>
      <c r="L27" s="17">
        <v>16.68324025749898</v>
      </c>
      <c r="M27" s="17">
        <v>70.479812544987908</v>
      </c>
      <c r="N27" s="17">
        <v>5.5098903485830126</v>
      </c>
      <c r="O27" s="17">
        <v>1.0507035886995335</v>
      </c>
      <c r="P27" s="17">
        <v>4.6275489653160573</v>
      </c>
      <c r="Q27" s="17">
        <v>8.7369932942714019</v>
      </c>
      <c r="R27" s="17">
        <v>2.7129310422877002</v>
      </c>
      <c r="S27" s="17">
        <v>0.3188900039484508</v>
      </c>
      <c r="T27" s="17">
        <v>0.74514907207411962</v>
      </c>
      <c r="U27" s="17">
        <v>1.3439343593576356</v>
      </c>
      <c r="V27" s="17">
        <v>0.54364335916527406</v>
      </c>
      <c r="W27" s="17">
        <v>2.6410009771738236</v>
      </c>
      <c r="X27" s="17">
        <v>1.5271231454947412</v>
      </c>
      <c r="Y27" s="17">
        <v>1.0621140317534143</v>
      </c>
      <c r="Z27" s="17">
        <v>5.5089768971517401</v>
      </c>
      <c r="AA27" s="17">
        <v>46.151344618405936</v>
      </c>
      <c r="AB27" s="17">
        <v>5.0364051589588987</v>
      </c>
      <c r="AC27" s="17">
        <v>14.650625249020781</v>
      </c>
      <c r="AD27" s="17">
        <v>2.9512661535019582</v>
      </c>
      <c r="AE27" s="17">
        <v>9.0503545729948343</v>
      </c>
      <c r="AF27" s="17">
        <v>13.873636841930361</v>
      </c>
      <c r="AG27" s="17">
        <v>8.5968627515906686</v>
      </c>
      <c r="AH27" s="17">
        <v>6.3699163211427693E-3</v>
      </c>
      <c r="AI27" s="17">
        <v>0</v>
      </c>
      <c r="AJ27" s="17">
        <v>8.8068275834139769</v>
      </c>
      <c r="AK27" s="17">
        <v>0.57862970260419111</v>
      </c>
      <c r="AL27" s="17">
        <v>37.033965456013185</v>
      </c>
      <c r="AM27" s="17">
        <v>8.5124452214153767E-2</v>
      </c>
      <c r="AN27" s="17">
        <v>0.45681422267491634</v>
      </c>
      <c r="AO27" s="17">
        <v>0.48683615536374281</v>
      </c>
      <c r="AP27" s="17">
        <v>0.29441954537323523</v>
      </c>
      <c r="AQ27" s="17">
        <v>1.0088141950987481</v>
      </c>
      <c r="AR27" s="17">
        <v>0.65038025327411653</v>
      </c>
      <c r="AS27" s="17">
        <v>1.2372021684857608</v>
      </c>
      <c r="AT27" s="17">
        <v>129.58258630151954</v>
      </c>
      <c r="AU27" s="17">
        <v>0</v>
      </c>
      <c r="AV27" s="17">
        <v>5.8101112818501708</v>
      </c>
      <c r="AW27" s="17">
        <v>1.4306309898898684</v>
      </c>
      <c r="AX27" s="17">
        <v>33.913643327668844</v>
      </c>
      <c r="AY27" s="17">
        <v>7.7623350686753551E-2</v>
      </c>
      <c r="AZ27" s="17">
        <v>1.1063398186600013</v>
      </c>
      <c r="BA27" s="17">
        <v>6.6268995060822471</v>
      </c>
      <c r="BB27" s="17">
        <v>0.60407677332256327</v>
      </c>
      <c r="BC27" s="17">
        <v>0</v>
      </c>
      <c r="BD27" s="17">
        <v>4.6605176920733635</v>
      </c>
      <c r="BE27" s="17">
        <v>15.477461246487596</v>
      </c>
      <c r="BF27" s="17">
        <v>5.8001946981749892</v>
      </c>
      <c r="BG27" s="17">
        <v>22.773414974941211</v>
      </c>
      <c r="BH27" s="17">
        <v>73.670737442779043</v>
      </c>
      <c r="BI27" s="17">
        <v>2.6764470540668435</v>
      </c>
      <c r="BJ27" s="17">
        <v>15.51717760552561</v>
      </c>
      <c r="BK27" s="17">
        <v>5.0014752831597038</v>
      </c>
      <c r="BL27" s="17">
        <v>0.11344107107462931</v>
      </c>
      <c r="BM27" s="17">
        <v>17.979043915646514</v>
      </c>
      <c r="BN27" s="17">
        <v>0</v>
      </c>
      <c r="BO27" s="18">
        <f t="shared" si="0"/>
        <v>656.11333746628475</v>
      </c>
      <c r="BP27" s="17">
        <v>900.38666246189007</v>
      </c>
      <c r="BQ27" s="17">
        <v>0</v>
      </c>
      <c r="BR27" s="17">
        <v>0</v>
      </c>
      <c r="BS27" s="17">
        <v>0</v>
      </c>
      <c r="BT27" s="17">
        <v>0</v>
      </c>
      <c r="BU27" s="17">
        <v>0</v>
      </c>
      <c r="BV27" s="17">
        <v>0</v>
      </c>
      <c r="BW27" s="17">
        <v>0</v>
      </c>
      <c r="BX27" s="18">
        <f t="shared" si="1"/>
        <v>1556.4999999281749</v>
      </c>
    </row>
    <row r="28" spans="1:76" x14ac:dyDescent="0.2">
      <c r="A28" s="32" t="s">
        <v>90</v>
      </c>
      <c r="B28" s="16"/>
      <c r="C28" s="17">
        <v>3.9053885744156398</v>
      </c>
      <c r="D28" s="17">
        <v>2.0658387220020495</v>
      </c>
      <c r="E28" s="17">
        <v>1.0770179085250575</v>
      </c>
      <c r="F28" s="17">
        <v>12.95001493254124</v>
      </c>
      <c r="G28" s="17">
        <v>130.76090432880335</v>
      </c>
      <c r="H28" s="17">
        <v>10.638657523079067</v>
      </c>
      <c r="I28" s="17">
        <v>63.317506692729523</v>
      </c>
      <c r="J28" s="17">
        <v>172.36091990268312</v>
      </c>
      <c r="K28" s="17">
        <v>1.9370524675673575</v>
      </c>
      <c r="L28" s="17">
        <v>16.56096725883706</v>
      </c>
      <c r="M28" s="17">
        <v>242.04971184297537</v>
      </c>
      <c r="N28" s="17">
        <v>44.330074347209646</v>
      </c>
      <c r="O28" s="17">
        <v>7.3516454509194471</v>
      </c>
      <c r="P28" s="17">
        <v>96.176679672642138</v>
      </c>
      <c r="Q28" s="17">
        <v>1210.8460884097276</v>
      </c>
      <c r="R28" s="17">
        <v>119.3141026640302</v>
      </c>
      <c r="S28" s="17">
        <v>1.3139177054981106E-6</v>
      </c>
      <c r="T28" s="17">
        <v>31.507489430744364</v>
      </c>
      <c r="U28" s="17">
        <v>5.9028179064381314</v>
      </c>
      <c r="V28" s="17">
        <v>3.8882932495016873</v>
      </c>
      <c r="W28" s="17">
        <v>5.5422622892561666</v>
      </c>
      <c r="X28" s="17">
        <v>4.6476994896919654</v>
      </c>
      <c r="Y28" s="17">
        <v>12.284943880435039</v>
      </c>
      <c r="Z28" s="17">
        <v>19.218279182794845</v>
      </c>
      <c r="AA28" s="17">
        <v>68.670729837020247</v>
      </c>
      <c r="AB28" s="17">
        <v>2430.2662614503151</v>
      </c>
      <c r="AC28" s="17">
        <v>366.34335396247729</v>
      </c>
      <c r="AD28" s="17">
        <v>2.0568566856601658</v>
      </c>
      <c r="AE28" s="17">
        <v>105.38986474816291</v>
      </c>
      <c r="AF28" s="17">
        <v>23.431033386561637</v>
      </c>
      <c r="AG28" s="17">
        <v>76.041771613891839</v>
      </c>
      <c r="AH28" s="17">
        <v>0.10963288671228894</v>
      </c>
      <c r="AI28" s="17">
        <v>0</v>
      </c>
      <c r="AJ28" s="17">
        <v>22.663568008594492</v>
      </c>
      <c r="AK28" s="17">
        <v>0</v>
      </c>
      <c r="AL28" s="17">
        <v>38.148160256782248</v>
      </c>
      <c r="AM28" s="17">
        <v>9.5944385493688771E-3</v>
      </c>
      <c r="AN28" s="17">
        <v>1.0225945830005405</v>
      </c>
      <c r="AO28" s="17">
        <v>5.2517231170872463E-8</v>
      </c>
      <c r="AP28" s="17">
        <v>1.3688630564488697</v>
      </c>
      <c r="AQ28" s="17">
        <v>0.14162903641658664</v>
      </c>
      <c r="AR28" s="17">
        <v>0</v>
      </c>
      <c r="AS28" s="17">
        <v>3.3988273861978526</v>
      </c>
      <c r="AT28" s="17">
        <v>38.337536321287565</v>
      </c>
      <c r="AU28" s="17">
        <v>0</v>
      </c>
      <c r="AV28" s="17">
        <v>1.7943871040628234</v>
      </c>
      <c r="AW28" s="17">
        <v>15.234299065543958</v>
      </c>
      <c r="AX28" s="17">
        <v>128.93618551250239</v>
      </c>
      <c r="AY28" s="17">
        <v>0.21047411735601262</v>
      </c>
      <c r="AZ28" s="17">
        <v>2.3891556927797848</v>
      </c>
      <c r="BA28" s="17">
        <v>40.269923998164558</v>
      </c>
      <c r="BB28" s="17">
        <v>1.1557759397188314E-9</v>
      </c>
      <c r="BC28" s="17">
        <v>0</v>
      </c>
      <c r="BD28" s="17">
        <v>80.849469755280296</v>
      </c>
      <c r="BE28" s="17">
        <v>448.25291293281367</v>
      </c>
      <c r="BF28" s="17">
        <v>7.9563934388647768</v>
      </c>
      <c r="BG28" s="17">
        <v>43.044236475187795</v>
      </c>
      <c r="BH28" s="17">
        <v>30.383533694350096</v>
      </c>
      <c r="BI28" s="17">
        <v>5.893371801190936</v>
      </c>
      <c r="BJ28" s="17">
        <v>1.2588127381405798</v>
      </c>
      <c r="BK28" s="17">
        <v>3.0998918949097938</v>
      </c>
      <c r="BL28" s="17">
        <v>0.53170413328663679</v>
      </c>
      <c r="BM28" s="17">
        <v>3.3188698601569615</v>
      </c>
      <c r="BN28" s="17">
        <v>0</v>
      </c>
      <c r="BO28" s="18">
        <f t="shared" ref="BO28:BO39" si="2">SUM(C28:BN28)</f>
        <v>6209.4582573678126</v>
      </c>
      <c r="BP28" s="17">
        <v>1485.3198338493844</v>
      </c>
      <c r="BQ28" s="17">
        <v>0</v>
      </c>
      <c r="BR28" s="17">
        <v>945.8</v>
      </c>
      <c r="BS28" s="17">
        <v>0</v>
      </c>
      <c r="BT28" s="17">
        <v>0</v>
      </c>
      <c r="BU28" s="17">
        <v>1147.6753987156203</v>
      </c>
      <c r="BV28" s="17">
        <v>22.903170734247276</v>
      </c>
      <c r="BW28" s="17">
        <v>523.94334605043264</v>
      </c>
      <c r="BX28" s="18">
        <f t="shared" ref="BX28:BX39" si="3">SUM(BO28:BW28)</f>
        <v>10335.100006717497</v>
      </c>
    </row>
    <row r="29" spans="1:76" x14ac:dyDescent="0.2">
      <c r="A29" s="32" t="s">
        <v>91</v>
      </c>
      <c r="B29" s="16"/>
      <c r="C29" s="17">
        <v>95.884329241339287</v>
      </c>
      <c r="D29" s="17">
        <v>0</v>
      </c>
      <c r="E29" s="17">
        <v>0</v>
      </c>
      <c r="F29" s="17">
        <v>0.38728656786565896</v>
      </c>
      <c r="G29" s="17">
        <v>48.161593332360567</v>
      </c>
      <c r="H29" s="17">
        <v>7.1524422221199249</v>
      </c>
      <c r="I29" s="17">
        <v>0.67284173609094644</v>
      </c>
      <c r="J29" s="17">
        <v>13.958235899917765</v>
      </c>
      <c r="K29" s="17">
        <v>8.2689276051710472</v>
      </c>
      <c r="L29" s="17">
        <v>19.202991275692312</v>
      </c>
      <c r="M29" s="17">
        <v>255.59806919897866</v>
      </c>
      <c r="N29" s="17">
        <v>131.24876539623338</v>
      </c>
      <c r="O29" s="17">
        <v>51.362763403480642</v>
      </c>
      <c r="P29" s="17">
        <v>9.9503458933414137</v>
      </c>
      <c r="Q29" s="17">
        <v>0.82700315914852496</v>
      </c>
      <c r="R29" s="17">
        <v>5.1838391346111194</v>
      </c>
      <c r="S29" s="17">
        <v>4.5288117104834553</v>
      </c>
      <c r="T29" s="17">
        <v>7.7382603383701216</v>
      </c>
      <c r="U29" s="17">
        <v>6.3471545559697269</v>
      </c>
      <c r="V29" s="17">
        <v>16.984047692744873</v>
      </c>
      <c r="W29" s="17">
        <v>1.0724418077804274</v>
      </c>
      <c r="X29" s="17">
        <v>3.6331459704406761</v>
      </c>
      <c r="Y29" s="17">
        <v>587.70979475191041</v>
      </c>
      <c r="Z29" s="17">
        <v>978.41898922186965</v>
      </c>
      <c r="AA29" s="17">
        <v>92.945214954611572</v>
      </c>
      <c r="AB29" s="17">
        <v>382.50296257165814</v>
      </c>
      <c r="AC29" s="17">
        <v>28023.918850711834</v>
      </c>
      <c r="AD29" s="17">
        <v>45.080007035032047</v>
      </c>
      <c r="AE29" s="17">
        <v>34.021956830882608</v>
      </c>
      <c r="AF29" s="17">
        <v>165.487760225253</v>
      </c>
      <c r="AG29" s="17">
        <v>70.890212948024626</v>
      </c>
      <c r="AH29" s="17">
        <v>0.54279717907198255</v>
      </c>
      <c r="AI29" s="17">
        <v>1.868570973562131</v>
      </c>
      <c r="AJ29" s="17">
        <v>282.62454910595318</v>
      </c>
      <c r="AK29" s="17">
        <v>1.9732737384365884</v>
      </c>
      <c r="AL29" s="17">
        <v>105.61697725265688</v>
      </c>
      <c r="AM29" s="17">
        <v>9.2258030723863182</v>
      </c>
      <c r="AN29" s="17">
        <v>13.838875388341915</v>
      </c>
      <c r="AO29" s="17">
        <v>14.303729607528995</v>
      </c>
      <c r="AP29" s="17">
        <v>109.32309170728274</v>
      </c>
      <c r="AQ29" s="17">
        <v>1.6388526421018033</v>
      </c>
      <c r="AR29" s="17">
        <v>0</v>
      </c>
      <c r="AS29" s="17">
        <v>12.904171519966885</v>
      </c>
      <c r="AT29" s="17">
        <v>1293.2387665723484</v>
      </c>
      <c r="AU29" s="17">
        <v>754.44474360781169</v>
      </c>
      <c r="AV29" s="17">
        <v>154.62988235971855</v>
      </c>
      <c r="AW29" s="17">
        <v>199.44201154993624</v>
      </c>
      <c r="AX29" s="17">
        <v>138.01826662617194</v>
      </c>
      <c r="AY29" s="17">
        <v>16.891199918297374</v>
      </c>
      <c r="AZ29" s="17">
        <v>13.559148412456576</v>
      </c>
      <c r="BA29" s="17">
        <v>11.470582346021452</v>
      </c>
      <c r="BB29" s="17">
        <v>20.02857426520071</v>
      </c>
      <c r="BC29" s="17">
        <v>0.21279852608391686</v>
      </c>
      <c r="BD29" s="17">
        <v>141.95168155826227</v>
      </c>
      <c r="BE29" s="17">
        <v>291.26494419410312</v>
      </c>
      <c r="BF29" s="17">
        <v>187.03293308375041</v>
      </c>
      <c r="BG29" s="17">
        <v>166.85705104275752</v>
      </c>
      <c r="BH29" s="17">
        <v>136.18304404742534</v>
      </c>
      <c r="BI29" s="17">
        <v>20.124402111128241</v>
      </c>
      <c r="BJ29" s="17">
        <v>56.36561143663306</v>
      </c>
      <c r="BK29" s="17">
        <v>62.873985206454257</v>
      </c>
      <c r="BL29" s="17">
        <v>6.1545470711291781</v>
      </c>
      <c r="BM29" s="17">
        <v>56.112637913773256</v>
      </c>
      <c r="BN29" s="17">
        <v>0</v>
      </c>
      <c r="BO29" s="18">
        <f t="shared" si="2"/>
        <v>35349.856549429955</v>
      </c>
      <c r="BP29" s="17">
        <v>223.76593043343871</v>
      </c>
      <c r="BQ29" s="17">
        <v>0</v>
      </c>
      <c r="BR29" s="17">
        <v>0</v>
      </c>
      <c r="BS29" s="17">
        <v>39989.277523724006</v>
      </c>
      <c r="BT29" s="17">
        <v>0</v>
      </c>
      <c r="BU29" s="17">
        <v>1631.8000000000002</v>
      </c>
      <c r="BV29" s="17">
        <v>18</v>
      </c>
      <c r="BW29" s="17">
        <v>763.9</v>
      </c>
      <c r="BX29" s="18">
        <f t="shared" si="3"/>
        <v>77976.600003587388</v>
      </c>
    </row>
    <row r="30" spans="1:76" x14ac:dyDescent="0.2">
      <c r="A30" s="32" t="s">
        <v>81</v>
      </c>
      <c r="B30" s="16"/>
      <c r="C30" s="17">
        <v>15.047201595954061</v>
      </c>
      <c r="D30" s="17">
        <v>0</v>
      </c>
      <c r="E30" s="17">
        <v>0</v>
      </c>
      <c r="F30" s="17">
        <v>8.3841861268702278</v>
      </c>
      <c r="G30" s="17">
        <v>13.158128724929444</v>
      </c>
      <c r="H30" s="17">
        <v>2.4088307919167016</v>
      </c>
      <c r="I30" s="17">
        <v>4.4395393317629512</v>
      </c>
      <c r="J30" s="17">
        <v>0.94670444333358938</v>
      </c>
      <c r="K30" s="17">
        <v>0.46713514128109002</v>
      </c>
      <c r="L30" s="17">
        <v>5.4195134650645987E-3</v>
      </c>
      <c r="M30" s="17">
        <v>1.5709334414267913</v>
      </c>
      <c r="N30" s="17">
        <v>9.475872383827193E-5</v>
      </c>
      <c r="O30" s="17">
        <v>34.202340759483569</v>
      </c>
      <c r="P30" s="17">
        <v>38.269901192244028</v>
      </c>
      <c r="Q30" s="17">
        <v>6.0845174704320621</v>
      </c>
      <c r="R30" s="17">
        <v>30.406902992215606</v>
      </c>
      <c r="S30" s="17">
        <v>5.051143654151205E-5</v>
      </c>
      <c r="T30" s="17">
        <v>2.1679045591414536</v>
      </c>
      <c r="U30" s="17">
        <v>38.072108571530954</v>
      </c>
      <c r="V30" s="17">
        <v>473.85246452866727</v>
      </c>
      <c r="W30" s="17">
        <v>4.5025778395565217</v>
      </c>
      <c r="X30" s="17">
        <v>2.572893954163495</v>
      </c>
      <c r="Y30" s="17">
        <v>44.306472456171392</v>
      </c>
      <c r="Z30" s="17">
        <v>1.4415194080450482E-9</v>
      </c>
      <c r="AA30" s="17">
        <v>3.1034676662296237</v>
      </c>
      <c r="AB30" s="17">
        <v>37.753122911049878</v>
      </c>
      <c r="AC30" s="17">
        <v>252.41897788354635</v>
      </c>
      <c r="AD30" s="17">
        <v>147.91949029121599</v>
      </c>
      <c r="AE30" s="17">
        <v>94.00289688537336</v>
      </c>
      <c r="AF30" s="17">
        <v>55.754199545214405</v>
      </c>
      <c r="AG30" s="17">
        <v>342.14880954184116</v>
      </c>
      <c r="AH30" s="17">
        <v>3.0069150638980808</v>
      </c>
      <c r="AI30" s="17">
        <v>0</v>
      </c>
      <c r="AJ30" s="17">
        <v>57.343651865208251</v>
      </c>
      <c r="AK30" s="17">
        <v>25.520461183313511</v>
      </c>
      <c r="AL30" s="17">
        <v>6.8693694545729924</v>
      </c>
      <c r="AM30" s="17">
        <v>0.14268712843818393</v>
      </c>
      <c r="AN30" s="17">
        <v>3.1839677657895158</v>
      </c>
      <c r="AO30" s="17">
        <v>17.926481089206565</v>
      </c>
      <c r="AP30" s="17">
        <v>56.969521944849326</v>
      </c>
      <c r="AQ30" s="17">
        <v>1.7898611804486084</v>
      </c>
      <c r="AR30" s="17">
        <v>6.4010352837649931</v>
      </c>
      <c r="AS30" s="17">
        <v>6.2284163001882007</v>
      </c>
      <c r="AT30" s="17">
        <v>28.577340894338576</v>
      </c>
      <c r="AU30" s="17">
        <v>0</v>
      </c>
      <c r="AV30" s="17">
        <v>21.700730290082728</v>
      </c>
      <c r="AW30" s="17">
        <v>24.55521183735268</v>
      </c>
      <c r="AX30" s="17">
        <v>25.86799380931545</v>
      </c>
      <c r="AY30" s="17">
        <v>1.0005322503943881</v>
      </c>
      <c r="AZ30" s="17">
        <v>11.395990932044569</v>
      </c>
      <c r="BA30" s="17">
        <v>946.80253850648978</v>
      </c>
      <c r="BB30" s="17">
        <v>7.9975885424727249</v>
      </c>
      <c r="BC30" s="17">
        <v>1.6868382912487343</v>
      </c>
      <c r="BD30" s="17">
        <v>126.8564568646796</v>
      </c>
      <c r="BE30" s="17">
        <v>72.80200544382636</v>
      </c>
      <c r="BF30" s="17">
        <v>30.468093916339928</v>
      </c>
      <c r="BG30" s="17">
        <v>163.67787900991075</v>
      </c>
      <c r="BH30" s="17">
        <v>13.355493782460009</v>
      </c>
      <c r="BI30" s="17">
        <v>4.8855400277266172</v>
      </c>
      <c r="BJ30" s="17">
        <v>0</v>
      </c>
      <c r="BK30" s="17">
        <v>0.50511937459728751</v>
      </c>
      <c r="BL30" s="17">
        <v>4.7733221475672485</v>
      </c>
      <c r="BM30" s="17">
        <v>10.57443722526552</v>
      </c>
      <c r="BN30" s="17">
        <v>0</v>
      </c>
      <c r="BO30" s="18">
        <f t="shared" si="2"/>
        <v>3336.83275483641</v>
      </c>
      <c r="BP30" s="17">
        <v>4049.7069896614626</v>
      </c>
      <c r="BQ30" s="17">
        <v>0</v>
      </c>
      <c r="BR30" s="17">
        <v>0</v>
      </c>
      <c r="BS30" s="17">
        <v>671.13707994802553</v>
      </c>
      <c r="BT30" s="17">
        <v>30.379674949430349</v>
      </c>
      <c r="BU30" s="17">
        <v>2215.2337577733683</v>
      </c>
      <c r="BV30" s="17">
        <v>564.76839204343537</v>
      </c>
      <c r="BW30" s="17">
        <v>1138.8544309558431</v>
      </c>
      <c r="BX30" s="18">
        <f t="shared" si="3"/>
        <v>12006.913080167977</v>
      </c>
    </row>
    <row r="31" spans="1:76" x14ac:dyDescent="0.2">
      <c r="A31" s="32" t="s">
        <v>82</v>
      </c>
      <c r="B31" s="16"/>
      <c r="C31" s="17">
        <v>931.05824526524043</v>
      </c>
      <c r="D31" s="17">
        <v>48.646262392105243</v>
      </c>
      <c r="E31" s="17">
        <v>7.7446179289964689</v>
      </c>
      <c r="F31" s="17">
        <v>28.50394530644995</v>
      </c>
      <c r="G31" s="17">
        <v>2600.7775112483046</v>
      </c>
      <c r="H31" s="17">
        <v>261.47051335809437</v>
      </c>
      <c r="I31" s="17">
        <v>182.53612964134351</v>
      </c>
      <c r="J31" s="17">
        <v>183.86521676341061</v>
      </c>
      <c r="K31" s="17">
        <v>165.78310060489349</v>
      </c>
      <c r="L31" s="17">
        <v>308.2616604721627</v>
      </c>
      <c r="M31" s="17">
        <v>1055.3544646966491</v>
      </c>
      <c r="N31" s="17">
        <v>444.22987810794785</v>
      </c>
      <c r="O31" s="17">
        <v>388.86262358310745</v>
      </c>
      <c r="P31" s="17">
        <v>319.26681746430523</v>
      </c>
      <c r="Q31" s="17">
        <v>764.98762818740045</v>
      </c>
      <c r="R31" s="17">
        <v>445.87653174696834</v>
      </c>
      <c r="S31" s="17">
        <v>187.46297462189702</v>
      </c>
      <c r="T31" s="17">
        <v>155.64164552952241</v>
      </c>
      <c r="U31" s="17">
        <v>713.9788081463073</v>
      </c>
      <c r="V31" s="17">
        <v>104.53080409173968</v>
      </c>
      <c r="W31" s="17">
        <v>24.578001253116991</v>
      </c>
      <c r="X31" s="17">
        <v>266.13272629566575</v>
      </c>
      <c r="Y31" s="17">
        <v>371.15337705414203</v>
      </c>
      <c r="Z31" s="17">
        <v>153.61289347224732</v>
      </c>
      <c r="AA31" s="17">
        <v>11.639522612233316</v>
      </c>
      <c r="AB31" s="17">
        <v>240.78515632189692</v>
      </c>
      <c r="AC31" s="17">
        <v>3924.543453071451</v>
      </c>
      <c r="AD31" s="17">
        <v>93.970736643188118</v>
      </c>
      <c r="AE31" s="17">
        <v>186.82217628165961</v>
      </c>
      <c r="AF31" s="17">
        <v>32.633519074341621</v>
      </c>
      <c r="AG31" s="17">
        <v>65.818675089555654</v>
      </c>
      <c r="AH31" s="17">
        <v>23.738929195657718</v>
      </c>
      <c r="AI31" s="17">
        <v>91.238734828694135</v>
      </c>
      <c r="AJ31" s="17">
        <v>52.100360939078087</v>
      </c>
      <c r="AK31" s="17">
        <v>22.872457410422264</v>
      </c>
      <c r="AL31" s="17">
        <v>867.53326733914196</v>
      </c>
      <c r="AM31" s="17">
        <v>37.384379644504122</v>
      </c>
      <c r="AN31" s="17">
        <v>33.959640944559226</v>
      </c>
      <c r="AO31" s="17">
        <v>138.17033704278273</v>
      </c>
      <c r="AP31" s="17">
        <v>38.604829159107155</v>
      </c>
      <c r="AQ31" s="17">
        <v>17.914960528189631</v>
      </c>
      <c r="AR31" s="17">
        <v>18.500202253798324</v>
      </c>
      <c r="AS31" s="17">
        <v>47.092215837551464</v>
      </c>
      <c r="AT31" s="17">
        <v>246.1349935368589</v>
      </c>
      <c r="AU31" s="17">
        <v>337.77849164635353</v>
      </c>
      <c r="AV31" s="17">
        <v>54.644717453266168</v>
      </c>
      <c r="AW31" s="17">
        <v>48.419484639375831</v>
      </c>
      <c r="AX31" s="17">
        <v>173.43778782383748</v>
      </c>
      <c r="AY31" s="17">
        <v>33.26591185929901</v>
      </c>
      <c r="AZ31" s="17">
        <v>94.739092747780106</v>
      </c>
      <c r="BA31" s="17">
        <v>70.015681199959431</v>
      </c>
      <c r="BB31" s="17">
        <v>4.0286320960355031</v>
      </c>
      <c r="BC31" s="17">
        <v>1.1197333738441522</v>
      </c>
      <c r="BD31" s="17">
        <v>243.77776621858274</v>
      </c>
      <c r="BE31" s="17">
        <v>251.96500793104317</v>
      </c>
      <c r="BF31" s="17">
        <v>91.04929529605316</v>
      </c>
      <c r="BG31" s="17">
        <v>1227.5735982723056</v>
      </c>
      <c r="BH31" s="17">
        <v>260.29918614200699</v>
      </c>
      <c r="BI31" s="17">
        <v>13.355510313777646</v>
      </c>
      <c r="BJ31" s="17">
        <v>18.10293703715228</v>
      </c>
      <c r="BK31" s="17">
        <v>12.712249539660341</v>
      </c>
      <c r="BL31" s="17">
        <v>34.61032519768338</v>
      </c>
      <c r="BM31" s="17">
        <v>87.970517801967972</v>
      </c>
      <c r="BN31" s="17">
        <v>0</v>
      </c>
      <c r="BO31" s="18">
        <f t="shared" si="2"/>
        <v>19364.640851576671</v>
      </c>
      <c r="BP31" s="17">
        <v>6012.7393531883854</v>
      </c>
      <c r="BQ31" s="17">
        <v>0</v>
      </c>
      <c r="BR31" s="17">
        <v>347.09955477788264</v>
      </c>
      <c r="BS31" s="17">
        <v>5103.2508509664822</v>
      </c>
      <c r="BT31" s="17">
        <v>243.82190520145016</v>
      </c>
      <c r="BU31" s="17">
        <v>11731.869294638778</v>
      </c>
      <c r="BV31" s="17">
        <v>1360.20116121922</v>
      </c>
      <c r="BW31" s="17">
        <v>6913.4487116401688</v>
      </c>
      <c r="BX31" s="18">
        <f t="shared" si="3"/>
        <v>51077.07168320904</v>
      </c>
    </row>
    <row r="32" spans="1:76" x14ac:dyDescent="0.2">
      <c r="A32" s="32" t="s">
        <v>83</v>
      </c>
      <c r="B32" s="16"/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17">
        <v>0</v>
      </c>
      <c r="AH32" s="17">
        <v>0</v>
      </c>
      <c r="AI32" s="17">
        <v>0</v>
      </c>
      <c r="AJ32" s="17">
        <v>0</v>
      </c>
      <c r="AK32" s="17">
        <v>0</v>
      </c>
      <c r="AL32" s="17">
        <v>0</v>
      </c>
      <c r="AM32" s="17">
        <v>0</v>
      </c>
      <c r="AN32" s="17">
        <v>0</v>
      </c>
      <c r="AO32" s="17">
        <v>0</v>
      </c>
      <c r="AP32" s="17">
        <v>0</v>
      </c>
      <c r="AQ32" s="17">
        <v>0</v>
      </c>
      <c r="AR32" s="17">
        <v>0</v>
      </c>
      <c r="AS32" s="17">
        <v>0</v>
      </c>
      <c r="AT32" s="17">
        <v>0</v>
      </c>
      <c r="AU32" s="17">
        <v>0</v>
      </c>
      <c r="AV32" s="17">
        <v>0</v>
      </c>
      <c r="AW32" s="17">
        <v>0</v>
      </c>
      <c r="AX32" s="17">
        <v>0</v>
      </c>
      <c r="AY32" s="17">
        <v>0</v>
      </c>
      <c r="AZ32" s="17">
        <v>0</v>
      </c>
      <c r="BA32" s="17">
        <v>0</v>
      </c>
      <c r="BB32" s="17">
        <v>0</v>
      </c>
      <c r="BC32" s="17">
        <v>0</v>
      </c>
      <c r="BD32" s="17">
        <v>0</v>
      </c>
      <c r="BE32" s="17">
        <v>0</v>
      </c>
      <c r="BF32" s="17">
        <v>0</v>
      </c>
      <c r="BG32" s="17">
        <v>0</v>
      </c>
      <c r="BH32" s="17">
        <v>0</v>
      </c>
      <c r="BI32" s="17">
        <v>0</v>
      </c>
      <c r="BJ32" s="17">
        <v>0</v>
      </c>
      <c r="BK32" s="17">
        <v>0</v>
      </c>
      <c r="BL32" s="17">
        <v>0</v>
      </c>
      <c r="BM32" s="17">
        <v>0</v>
      </c>
      <c r="BN32" s="17">
        <v>0</v>
      </c>
      <c r="BO32" s="18">
        <f t="shared" si="2"/>
        <v>0</v>
      </c>
      <c r="BP32" s="17">
        <v>25072.94550179354</v>
      </c>
      <c r="BQ32" s="17">
        <v>0</v>
      </c>
      <c r="BR32" s="17">
        <v>1423.669917082585</v>
      </c>
      <c r="BS32" s="17">
        <v>0</v>
      </c>
      <c r="BT32" s="17">
        <v>0</v>
      </c>
      <c r="BU32" s="17">
        <v>0</v>
      </c>
      <c r="BV32" s="17">
        <v>0</v>
      </c>
      <c r="BW32" s="17">
        <v>0</v>
      </c>
      <c r="BX32" s="18">
        <f t="shared" si="3"/>
        <v>26496.615418876125</v>
      </c>
    </row>
    <row r="33" spans="1:76" x14ac:dyDescent="0.2">
      <c r="A33" s="32" t="s">
        <v>84</v>
      </c>
      <c r="B33" s="16"/>
      <c r="C33" s="17">
        <v>73.253507158212486</v>
      </c>
      <c r="D33" s="17">
        <v>0</v>
      </c>
      <c r="E33" s="17">
        <v>0</v>
      </c>
      <c r="F33" s="17">
        <v>51.707581146905369</v>
      </c>
      <c r="G33" s="17">
        <v>670.50295814164122</v>
      </c>
      <c r="H33" s="17">
        <v>55.178070366812342</v>
      </c>
      <c r="I33" s="17">
        <v>99.304356518615663</v>
      </c>
      <c r="J33" s="17">
        <v>143.15450774449718</v>
      </c>
      <c r="K33" s="17">
        <v>34.125043971021014</v>
      </c>
      <c r="L33" s="17">
        <v>9.9845939288279943</v>
      </c>
      <c r="M33" s="17">
        <v>286.96351109492588</v>
      </c>
      <c r="N33" s="17">
        <v>162.55659588856821</v>
      </c>
      <c r="O33" s="17">
        <v>174.46257076160293</v>
      </c>
      <c r="P33" s="17">
        <v>342.3120008157357</v>
      </c>
      <c r="Q33" s="17">
        <v>365.67951997416969</v>
      </c>
      <c r="R33" s="17">
        <v>165.10393357645538</v>
      </c>
      <c r="S33" s="17">
        <v>0.8502592758778944</v>
      </c>
      <c r="T33" s="17">
        <v>41.427491310690812</v>
      </c>
      <c r="U33" s="17">
        <v>31.457924178885094</v>
      </c>
      <c r="V33" s="17">
        <v>32.716835316824678</v>
      </c>
      <c r="W33" s="17">
        <v>9.8402592702941689</v>
      </c>
      <c r="X33" s="17">
        <v>75.836486373347441</v>
      </c>
      <c r="Y33" s="17">
        <v>64.174438532771177</v>
      </c>
      <c r="Z33" s="17">
        <v>508.29013865726995</v>
      </c>
      <c r="AA33" s="17">
        <v>1.4514113971574916</v>
      </c>
      <c r="AB33" s="17">
        <v>84.241914640699534</v>
      </c>
      <c r="AC33" s="17">
        <v>599.82797030420579</v>
      </c>
      <c r="AD33" s="17">
        <v>43.107922544364101</v>
      </c>
      <c r="AE33" s="17">
        <v>967.8394761880669</v>
      </c>
      <c r="AF33" s="17">
        <v>709.5996830347367</v>
      </c>
      <c r="AG33" s="17">
        <v>1548.1297180960337</v>
      </c>
      <c r="AH33" s="17">
        <v>0.72692163060970705</v>
      </c>
      <c r="AI33" s="17">
        <v>21.573271122885359</v>
      </c>
      <c r="AJ33" s="17">
        <v>383.49238868972566</v>
      </c>
      <c r="AK33" s="17">
        <v>177.6952493381209</v>
      </c>
      <c r="AL33" s="17">
        <v>25.79878857708287</v>
      </c>
      <c r="AM33" s="17">
        <v>3.4872782071106951</v>
      </c>
      <c r="AN33" s="17">
        <v>48.828918651555213</v>
      </c>
      <c r="AO33" s="17">
        <v>27.984105694456069</v>
      </c>
      <c r="AP33" s="17">
        <v>14.835584407495435</v>
      </c>
      <c r="AQ33" s="17">
        <v>10.746865204500136</v>
      </c>
      <c r="AR33" s="17">
        <v>2.906112573505033</v>
      </c>
      <c r="AS33" s="17">
        <v>17.144235220353245</v>
      </c>
      <c r="AT33" s="17">
        <v>7.0605208662496066</v>
      </c>
      <c r="AU33" s="17">
        <v>0</v>
      </c>
      <c r="AV33" s="17">
        <v>63.658468385040877</v>
      </c>
      <c r="AW33" s="17">
        <v>107.43777719035231</v>
      </c>
      <c r="AX33" s="17">
        <v>16.655199023820099</v>
      </c>
      <c r="AY33" s="17">
        <v>11.374325351708285</v>
      </c>
      <c r="AZ33" s="17">
        <v>20.828851128278014</v>
      </c>
      <c r="BA33" s="17">
        <v>253.60100744848086</v>
      </c>
      <c r="BB33" s="17">
        <v>1.7127377023910706</v>
      </c>
      <c r="BC33" s="17">
        <v>1.5989616256430343</v>
      </c>
      <c r="BD33" s="17">
        <v>99.360174346998491</v>
      </c>
      <c r="BE33" s="17">
        <v>202.94579733724066</v>
      </c>
      <c r="BF33" s="17">
        <v>92.471317346132494</v>
      </c>
      <c r="BG33" s="17">
        <v>198.74088842689275</v>
      </c>
      <c r="BH33" s="17">
        <v>18.720450023523348</v>
      </c>
      <c r="BI33" s="17">
        <v>15.462038503729451</v>
      </c>
      <c r="BJ33" s="17">
        <v>9.7232866563556986</v>
      </c>
      <c r="BK33" s="17">
        <v>31.696765032882286</v>
      </c>
      <c r="BL33" s="17">
        <v>8.3104101324042201</v>
      </c>
      <c r="BM33" s="17">
        <v>19.50808473795103</v>
      </c>
      <c r="BN33" s="17">
        <v>0</v>
      </c>
      <c r="BO33" s="18">
        <f t="shared" si="2"/>
        <v>9269.1674607926925</v>
      </c>
      <c r="BP33" s="17">
        <v>2141.4325482346999</v>
      </c>
      <c r="BQ33" s="17">
        <v>0</v>
      </c>
      <c r="BR33" s="17">
        <v>2557.8000000000002</v>
      </c>
      <c r="BS33" s="17">
        <v>0</v>
      </c>
      <c r="BT33" s="17">
        <v>0</v>
      </c>
      <c r="BU33" s="17">
        <v>5277.2</v>
      </c>
      <c r="BV33" s="17">
        <v>692.8</v>
      </c>
      <c r="BW33" s="17">
        <v>1517.9</v>
      </c>
      <c r="BX33" s="18">
        <f t="shared" si="3"/>
        <v>21456.300009027393</v>
      </c>
    </row>
    <row r="34" spans="1:76" x14ac:dyDescent="0.2">
      <c r="A34" s="32" t="s">
        <v>85</v>
      </c>
      <c r="B34" s="16"/>
      <c r="C34" s="17">
        <v>0</v>
      </c>
      <c r="D34" s="17">
        <v>0</v>
      </c>
      <c r="E34" s="17">
        <v>0</v>
      </c>
      <c r="F34" s="17">
        <v>7.4337295750977006</v>
      </c>
      <c r="G34" s="17">
        <v>8.4823865949564805</v>
      </c>
      <c r="H34" s="17">
        <v>2.0898208986349402</v>
      </c>
      <c r="I34" s="17">
        <v>9.3700304853463479E-3</v>
      </c>
      <c r="J34" s="17">
        <v>9.3965583646100914E-4</v>
      </c>
      <c r="K34" s="17">
        <v>5.7876736001546858E-2</v>
      </c>
      <c r="L34" s="17">
        <v>3.3115809539455494</v>
      </c>
      <c r="M34" s="17">
        <v>8.7562578601229006</v>
      </c>
      <c r="N34" s="17">
        <v>2.5455499930160386E-9</v>
      </c>
      <c r="O34" s="17">
        <v>0.27431677591143</v>
      </c>
      <c r="P34" s="17">
        <v>0.28526650468577941</v>
      </c>
      <c r="Q34" s="17">
        <v>1.9706091115711928</v>
      </c>
      <c r="R34" s="17">
        <v>0.21510457073212663</v>
      </c>
      <c r="S34" s="17">
        <v>4.4822895235657745E-2</v>
      </c>
      <c r="T34" s="17">
        <v>1.6200929486842597E-9</v>
      </c>
      <c r="U34" s="17">
        <v>0.43881260618985607</v>
      </c>
      <c r="V34" s="17">
        <v>7.5524385139313921E-3</v>
      </c>
      <c r="W34" s="17">
        <v>5.6601744455883285E-2</v>
      </c>
      <c r="X34" s="17">
        <v>8.2873237601450711E-2</v>
      </c>
      <c r="Y34" s="17">
        <v>3.3034179012628471</v>
      </c>
      <c r="Z34" s="17">
        <v>0</v>
      </c>
      <c r="AA34" s="17">
        <v>0</v>
      </c>
      <c r="AB34" s="17">
        <v>3.1436986471782191</v>
      </c>
      <c r="AC34" s="17">
        <v>3.6844788252624596</v>
      </c>
      <c r="AD34" s="17">
        <v>5.2100818948019878E-7</v>
      </c>
      <c r="AE34" s="17">
        <v>17.315878784015808</v>
      </c>
      <c r="AF34" s="17">
        <v>0.7729390804954106</v>
      </c>
      <c r="AG34" s="17">
        <v>8.0604969524152748E-2</v>
      </c>
      <c r="AH34" s="17">
        <v>22.550987886857229</v>
      </c>
      <c r="AI34" s="17">
        <v>0.33568567595265097</v>
      </c>
      <c r="AJ34" s="17">
        <v>13.972944488554106</v>
      </c>
      <c r="AK34" s="17">
        <v>0</v>
      </c>
      <c r="AL34" s="17">
        <v>0</v>
      </c>
      <c r="AM34" s="17">
        <v>0</v>
      </c>
      <c r="AN34" s="17">
        <v>0</v>
      </c>
      <c r="AO34" s="17">
        <v>0</v>
      </c>
      <c r="AP34" s="17">
        <v>2.7759814782845674E-2</v>
      </c>
      <c r="AQ34" s="17">
        <v>1.0771790649767904E-3</v>
      </c>
      <c r="AR34" s="17">
        <v>0</v>
      </c>
      <c r="AS34" s="17">
        <v>0</v>
      </c>
      <c r="AT34" s="17">
        <v>0</v>
      </c>
      <c r="AU34" s="17">
        <v>0</v>
      </c>
      <c r="AV34" s="17">
        <v>2.7447484371267787</v>
      </c>
      <c r="AW34" s="17">
        <v>6.6377557021926339E-2</v>
      </c>
      <c r="AX34" s="17">
        <v>3.4618210354000242E-2</v>
      </c>
      <c r="AY34" s="17">
        <v>0.78874137674174638</v>
      </c>
      <c r="AZ34" s="17">
        <v>2.2939578060757193E-4</v>
      </c>
      <c r="BA34" s="17">
        <v>8.825234901490675E-3</v>
      </c>
      <c r="BB34" s="17">
        <v>0</v>
      </c>
      <c r="BC34" s="17">
        <v>0</v>
      </c>
      <c r="BD34" s="17">
        <v>4.4060694095959693E-4</v>
      </c>
      <c r="BE34" s="17">
        <v>0</v>
      </c>
      <c r="BF34" s="17">
        <v>0</v>
      </c>
      <c r="BG34" s="17">
        <v>0</v>
      </c>
      <c r="BH34" s="17">
        <v>1.2486241696528697</v>
      </c>
      <c r="BI34" s="17">
        <v>0</v>
      </c>
      <c r="BJ34" s="17">
        <v>0</v>
      </c>
      <c r="BK34" s="17">
        <v>0</v>
      </c>
      <c r="BL34" s="17">
        <v>0</v>
      </c>
      <c r="BM34" s="17">
        <v>0</v>
      </c>
      <c r="BN34" s="17">
        <v>0</v>
      </c>
      <c r="BO34" s="18">
        <f t="shared" si="2"/>
        <v>103.60000095662312</v>
      </c>
      <c r="BP34" s="17">
        <v>1.4</v>
      </c>
      <c r="BQ34" s="17">
        <v>0</v>
      </c>
      <c r="BR34" s="17">
        <v>0</v>
      </c>
      <c r="BS34" s="17">
        <v>0</v>
      </c>
      <c r="BT34" s="17">
        <v>0</v>
      </c>
      <c r="BU34" s="17">
        <v>1480.1999999999998</v>
      </c>
      <c r="BV34" s="17">
        <v>394.6</v>
      </c>
      <c r="BW34" s="17">
        <v>903.7</v>
      </c>
      <c r="BX34" s="18">
        <f t="shared" si="3"/>
        <v>2883.5000009566229</v>
      </c>
    </row>
    <row r="35" spans="1:76" x14ac:dyDescent="0.2">
      <c r="A35" s="32" t="s">
        <v>86</v>
      </c>
      <c r="B35" s="16"/>
      <c r="C35" s="17">
        <v>5.1987412424641638E-2</v>
      </c>
      <c r="D35" s="17">
        <v>0</v>
      </c>
      <c r="E35" s="17">
        <v>0</v>
      </c>
      <c r="F35" s="17">
        <v>7.3173060800317557E-4</v>
      </c>
      <c r="G35" s="17">
        <v>3.3407472117443131</v>
      </c>
      <c r="H35" s="17">
        <v>2.3769833800389359</v>
      </c>
      <c r="I35" s="17">
        <v>1.0875381523549551E-2</v>
      </c>
      <c r="J35" s="17">
        <v>3.2338613992485152E-2</v>
      </c>
      <c r="K35" s="17">
        <v>11.458608894497765</v>
      </c>
      <c r="L35" s="17">
        <v>8.7814488620337004E-3</v>
      </c>
      <c r="M35" s="17">
        <v>2.642886740514431</v>
      </c>
      <c r="N35" s="17">
        <v>25.682294077999146</v>
      </c>
      <c r="O35" s="17">
        <v>1.3803412725127959</v>
      </c>
      <c r="P35" s="17">
        <v>0.45888301720822217</v>
      </c>
      <c r="Q35" s="17">
        <v>2.0927854583119339</v>
      </c>
      <c r="R35" s="17">
        <v>1.7312839049243216</v>
      </c>
      <c r="S35" s="17">
        <v>3.1109115671062231</v>
      </c>
      <c r="T35" s="17">
        <v>1.187263166078103</v>
      </c>
      <c r="U35" s="17">
        <v>4.5151988830947332</v>
      </c>
      <c r="V35" s="17">
        <v>0.54137604502191283</v>
      </c>
      <c r="W35" s="17">
        <v>0.49263068665291787</v>
      </c>
      <c r="X35" s="17">
        <v>2.1074295876921396</v>
      </c>
      <c r="Y35" s="17">
        <v>4.6731650502832531</v>
      </c>
      <c r="Z35" s="17">
        <v>0.3973035212421574</v>
      </c>
      <c r="AA35" s="17">
        <v>0</v>
      </c>
      <c r="AB35" s="17">
        <v>8.8938141762494435E-4</v>
      </c>
      <c r="AC35" s="17">
        <v>16.307386432831692</v>
      </c>
      <c r="AD35" s="17">
        <v>0.25395316434083737</v>
      </c>
      <c r="AE35" s="17">
        <v>38.050149553840043</v>
      </c>
      <c r="AF35" s="17">
        <v>78.315872473497208</v>
      </c>
      <c r="AG35" s="17">
        <v>2.2318063884510175E-4</v>
      </c>
      <c r="AH35" s="17">
        <v>-9.6795371717917078E-10</v>
      </c>
      <c r="AI35" s="17">
        <v>10.846703742286422</v>
      </c>
      <c r="AJ35" s="17">
        <v>57.080888529850029</v>
      </c>
      <c r="AK35" s="17">
        <v>2.3075503463587665E-7</v>
      </c>
      <c r="AL35" s="17">
        <v>1.0519184888879058</v>
      </c>
      <c r="AM35" s="17">
        <v>0.87955831477020752</v>
      </c>
      <c r="AN35" s="17">
        <v>2.4121055589445737</v>
      </c>
      <c r="AO35" s="17">
        <v>4.3378143236357768E-2</v>
      </c>
      <c r="AP35" s="17">
        <v>9.6511606206507032</v>
      </c>
      <c r="AQ35" s="17">
        <v>8.6656788233920743</v>
      </c>
      <c r="AR35" s="17">
        <v>2.8296972676560253</v>
      </c>
      <c r="AS35" s="17">
        <v>18.6567036342921</v>
      </c>
      <c r="AT35" s="17">
        <v>1.1366338741241775</v>
      </c>
      <c r="AU35" s="17">
        <v>0</v>
      </c>
      <c r="AV35" s="17">
        <v>72.661665133984172</v>
      </c>
      <c r="AW35" s="17">
        <v>16.155819298213814</v>
      </c>
      <c r="AX35" s="17">
        <v>21.49108201773209</v>
      </c>
      <c r="AY35" s="17">
        <v>7.3991706968690192E-6</v>
      </c>
      <c r="AZ35" s="17">
        <v>5.5687643352966862</v>
      </c>
      <c r="BA35" s="17">
        <v>0.94200740689908402</v>
      </c>
      <c r="BB35" s="17">
        <v>0</v>
      </c>
      <c r="BC35" s="17">
        <v>2.2712277575490702</v>
      </c>
      <c r="BD35" s="17">
        <v>13.979652118002804</v>
      </c>
      <c r="BE35" s="17">
        <v>42.610658783416127</v>
      </c>
      <c r="BF35" s="17">
        <v>85.577967981352003</v>
      </c>
      <c r="BG35" s="17">
        <v>0.11443866717883334</v>
      </c>
      <c r="BH35" s="17">
        <v>0.27883363364648311</v>
      </c>
      <c r="BI35" s="17">
        <v>16.638765958354732</v>
      </c>
      <c r="BJ35" s="17">
        <v>9.019915958064324</v>
      </c>
      <c r="BK35" s="17">
        <v>9.3114871354019542</v>
      </c>
      <c r="BL35" s="17">
        <v>0</v>
      </c>
      <c r="BM35" s="17">
        <v>0</v>
      </c>
      <c r="BN35" s="17">
        <v>0</v>
      </c>
      <c r="BO35" s="18">
        <f t="shared" si="2"/>
        <v>611.10000205104086</v>
      </c>
      <c r="BP35" s="17">
        <v>251.4</v>
      </c>
      <c r="BQ35" s="17">
        <v>0</v>
      </c>
      <c r="BR35" s="17">
        <v>0</v>
      </c>
      <c r="BS35" s="17">
        <v>0</v>
      </c>
      <c r="BT35" s="17">
        <v>0</v>
      </c>
      <c r="BU35" s="17">
        <v>1041.5999999999999</v>
      </c>
      <c r="BV35" s="17">
        <v>175.5</v>
      </c>
      <c r="BW35" s="17">
        <v>713.69999999999993</v>
      </c>
      <c r="BX35" s="18">
        <f t="shared" si="3"/>
        <v>2793.3000020510408</v>
      </c>
    </row>
    <row r="36" spans="1:76" x14ac:dyDescent="0.2">
      <c r="A36" s="32" t="s">
        <v>87</v>
      </c>
      <c r="B36" s="16"/>
      <c r="C36" s="17">
        <v>4.3169851924719023</v>
      </c>
      <c r="D36" s="17">
        <v>0</v>
      </c>
      <c r="E36" s="17">
        <v>9.3071369419249983</v>
      </c>
      <c r="F36" s="17">
        <v>24.908482651649187</v>
      </c>
      <c r="G36" s="17">
        <v>182.89439598288362</v>
      </c>
      <c r="H36" s="17">
        <v>22.185972731359225</v>
      </c>
      <c r="I36" s="17">
        <v>2.3895228032789234E-8</v>
      </c>
      <c r="J36" s="17">
        <v>69.437220953171845</v>
      </c>
      <c r="K36" s="17">
        <v>6.841720465866629E-3</v>
      </c>
      <c r="L36" s="17">
        <v>10.430255995917152</v>
      </c>
      <c r="M36" s="17">
        <v>376.68080464729013</v>
      </c>
      <c r="N36" s="17">
        <v>62.7157813090679</v>
      </c>
      <c r="O36" s="17">
        <v>4.0238107486018784</v>
      </c>
      <c r="P36" s="17">
        <v>55.9365753106132</v>
      </c>
      <c r="Q36" s="17">
        <v>184.85096473028034</v>
      </c>
      <c r="R36" s="17">
        <v>11.85753519567711</v>
      </c>
      <c r="S36" s="17">
        <v>1.5925251578788737</v>
      </c>
      <c r="T36" s="17">
        <v>12.664208857357025</v>
      </c>
      <c r="U36" s="17">
        <v>52.928930764181374</v>
      </c>
      <c r="V36" s="17">
        <v>28.809135028057753</v>
      </c>
      <c r="W36" s="17">
        <v>3.8015421968694616</v>
      </c>
      <c r="X36" s="17">
        <v>8.9226059313401453</v>
      </c>
      <c r="Y36" s="17">
        <v>1.2033935014806187</v>
      </c>
      <c r="Z36" s="17">
        <v>0</v>
      </c>
      <c r="AA36" s="17">
        <v>0</v>
      </c>
      <c r="AB36" s="17">
        <v>33.210848542744287</v>
      </c>
      <c r="AC36" s="17">
        <v>137.44160751531453</v>
      </c>
      <c r="AD36" s="17">
        <v>168.10114205094274</v>
      </c>
      <c r="AE36" s="17">
        <v>1027.0181957990806</v>
      </c>
      <c r="AF36" s="17">
        <v>657.31194925929196</v>
      </c>
      <c r="AG36" s="17">
        <v>3640.9513924627217</v>
      </c>
      <c r="AH36" s="17">
        <v>82.827812453897792</v>
      </c>
      <c r="AI36" s="17">
        <v>396.69043374072635</v>
      </c>
      <c r="AJ36" s="17">
        <v>4619.6958845598856</v>
      </c>
      <c r="AK36" s="17">
        <v>29.871478388746425</v>
      </c>
      <c r="AL36" s="17">
        <v>79.467063802069362</v>
      </c>
      <c r="AM36" s="17">
        <v>2.2227213941023694</v>
      </c>
      <c r="AN36" s="17">
        <v>0.46629712964298281</v>
      </c>
      <c r="AO36" s="17">
        <v>1.1986162241841011E-10</v>
      </c>
      <c r="AP36" s="17">
        <v>14.050916660892456</v>
      </c>
      <c r="AQ36" s="17">
        <v>0.16845325892460281</v>
      </c>
      <c r="AR36" s="17">
        <v>0</v>
      </c>
      <c r="AS36" s="17">
        <v>0</v>
      </c>
      <c r="AT36" s="17">
        <v>9.0520484245753856</v>
      </c>
      <c r="AU36" s="17">
        <v>0</v>
      </c>
      <c r="AV36" s="17">
        <v>14.328641558058909</v>
      </c>
      <c r="AW36" s="17">
        <v>12.448747584540126</v>
      </c>
      <c r="AX36" s="17">
        <v>36.026891264298825</v>
      </c>
      <c r="AY36" s="17">
        <v>5.1854447086950008E-2</v>
      </c>
      <c r="AZ36" s="17">
        <v>4.2148976298188296</v>
      </c>
      <c r="BA36" s="17">
        <v>122.30866681141833</v>
      </c>
      <c r="BB36" s="17">
        <v>0.14455243313394586</v>
      </c>
      <c r="BC36" s="17">
        <v>0.24844071196967166</v>
      </c>
      <c r="BD36" s="17">
        <v>34.201503675603675</v>
      </c>
      <c r="BE36" s="17">
        <v>1.2085167093238045</v>
      </c>
      <c r="BF36" s="17">
        <v>4.5266402545872779</v>
      </c>
      <c r="BG36" s="17">
        <v>15.232138605253025</v>
      </c>
      <c r="BH36" s="17">
        <v>2.4195463402006481</v>
      </c>
      <c r="BI36" s="17">
        <v>0.85207547477026691</v>
      </c>
      <c r="BJ36" s="17">
        <v>0.32423391550040709</v>
      </c>
      <c r="BK36" s="17">
        <v>1.1714623568674425</v>
      </c>
      <c r="BL36" s="17">
        <v>0</v>
      </c>
      <c r="BM36" s="17">
        <v>4.0804294854831324</v>
      </c>
      <c r="BN36" s="17">
        <v>0</v>
      </c>
      <c r="BO36" s="18">
        <f t="shared" si="2"/>
        <v>12281.81259027403</v>
      </c>
      <c r="BP36" s="17">
        <v>225.78741443906659</v>
      </c>
      <c r="BQ36" s="17">
        <v>0</v>
      </c>
      <c r="BR36" s="17">
        <v>5511.8</v>
      </c>
      <c r="BS36" s="17">
        <v>0</v>
      </c>
      <c r="BT36" s="17">
        <v>0</v>
      </c>
      <c r="BU36" s="17">
        <v>3721.8</v>
      </c>
      <c r="BV36" s="17">
        <v>440.9</v>
      </c>
      <c r="BW36" s="17">
        <v>3983.5</v>
      </c>
      <c r="BX36" s="18">
        <f t="shared" si="3"/>
        <v>26165.600004713098</v>
      </c>
    </row>
    <row r="37" spans="1:76" x14ac:dyDescent="0.2">
      <c r="A37" s="32" t="s">
        <v>88</v>
      </c>
      <c r="B37" s="16"/>
      <c r="C37" s="17">
        <v>0.71092826493723793</v>
      </c>
      <c r="D37" s="17">
        <v>0</v>
      </c>
      <c r="E37" s="17">
        <v>0</v>
      </c>
      <c r="F37" s="17">
        <v>7.3112516902130276E-2</v>
      </c>
      <c r="G37" s="17">
        <v>1.0017114341039755</v>
      </c>
      <c r="H37" s="17">
        <v>8.7288203037617453</v>
      </c>
      <c r="I37" s="17">
        <v>8.6752615014506588E-7</v>
      </c>
      <c r="J37" s="17">
        <v>9.7434980980844397E-5</v>
      </c>
      <c r="K37" s="17">
        <v>25.42569956091285</v>
      </c>
      <c r="L37" s="17">
        <v>2.3486472719007709E-2</v>
      </c>
      <c r="M37" s="17">
        <v>5.6973472619869749</v>
      </c>
      <c r="N37" s="17">
        <v>3.5708198386010572</v>
      </c>
      <c r="O37" s="17">
        <v>17.815824666817949</v>
      </c>
      <c r="P37" s="17">
        <v>0.46790233779646706</v>
      </c>
      <c r="Q37" s="17">
        <v>2.0800411922617652</v>
      </c>
      <c r="R37" s="17">
        <v>1.6371323004310794</v>
      </c>
      <c r="S37" s="17">
        <v>0.24068983329210605</v>
      </c>
      <c r="T37" s="17">
        <v>0.9169240074129078</v>
      </c>
      <c r="U37" s="17">
        <v>11.358029680594948</v>
      </c>
      <c r="V37" s="17">
        <v>0.43328805726467101</v>
      </c>
      <c r="W37" s="17">
        <v>1.4583113317595722</v>
      </c>
      <c r="X37" s="17">
        <v>13.602700669763941</v>
      </c>
      <c r="Y37" s="17">
        <v>2.7234719221173158</v>
      </c>
      <c r="Z37" s="17">
        <v>29.707659340476035</v>
      </c>
      <c r="AA37" s="17">
        <v>8.8694186024406836</v>
      </c>
      <c r="AB37" s="17">
        <v>9.6683101326827519</v>
      </c>
      <c r="AC37" s="17">
        <v>41.261054028411742</v>
      </c>
      <c r="AD37" s="17">
        <v>43.95041691053121</v>
      </c>
      <c r="AE37" s="17">
        <v>340.34571437166352</v>
      </c>
      <c r="AF37" s="17">
        <v>169.74867230850992</v>
      </c>
      <c r="AG37" s="17">
        <v>57.708988971248118</v>
      </c>
      <c r="AH37" s="17">
        <v>9.6210268616418501E-2</v>
      </c>
      <c r="AI37" s="17">
        <v>2.8639669407703892</v>
      </c>
      <c r="AJ37" s="17">
        <v>10.052675751727502</v>
      </c>
      <c r="AK37" s="17">
        <v>199.7155843297819</v>
      </c>
      <c r="AL37" s="17">
        <v>10.072461887507613</v>
      </c>
      <c r="AM37" s="17">
        <v>46.040898560157359</v>
      </c>
      <c r="AN37" s="17">
        <v>9.6011905213976014</v>
      </c>
      <c r="AO37" s="17">
        <v>26.418143330971006</v>
      </c>
      <c r="AP37" s="17">
        <v>8.4887876659963446</v>
      </c>
      <c r="AQ37" s="17">
        <v>26.096157081776695</v>
      </c>
      <c r="AR37" s="17">
        <v>20.942141863438952</v>
      </c>
      <c r="AS37" s="17">
        <v>87.841974566371505</v>
      </c>
      <c r="AT37" s="17">
        <v>33.277005882333079</v>
      </c>
      <c r="AU37" s="17">
        <v>0</v>
      </c>
      <c r="AV37" s="17">
        <v>455.97956831555661</v>
      </c>
      <c r="AW37" s="17">
        <v>38.484176283992618</v>
      </c>
      <c r="AX37" s="17">
        <v>28.713029170903013</v>
      </c>
      <c r="AY37" s="17">
        <v>6.4607217555997076</v>
      </c>
      <c r="AZ37" s="17">
        <v>136.55228573697565</v>
      </c>
      <c r="BA37" s="17">
        <v>13.00357271250286</v>
      </c>
      <c r="BB37" s="17">
        <v>43.415201803855325</v>
      </c>
      <c r="BC37" s="17">
        <v>4.3053599412896251</v>
      </c>
      <c r="BD37" s="17">
        <v>106.47849041382284</v>
      </c>
      <c r="BE37" s="17">
        <v>707.19752285283573</v>
      </c>
      <c r="BF37" s="17">
        <v>55.320635422827742</v>
      </c>
      <c r="BG37" s="17">
        <v>174.86501689625703</v>
      </c>
      <c r="BH37" s="17">
        <v>23.50633030089692</v>
      </c>
      <c r="BI37" s="17">
        <v>12.613157846654255</v>
      </c>
      <c r="BJ37" s="17">
        <v>7.0903668425651905</v>
      </c>
      <c r="BK37" s="17">
        <v>128.31722375311659</v>
      </c>
      <c r="BL37" s="17">
        <v>6.5873914005150516</v>
      </c>
      <c r="BM37" s="17">
        <v>5.7605173670844758</v>
      </c>
      <c r="BN37" s="17">
        <v>0</v>
      </c>
      <c r="BO37" s="18">
        <f t="shared" si="2"/>
        <v>3235.3843420900075</v>
      </c>
      <c r="BP37" s="17">
        <v>308.31565843965399</v>
      </c>
      <c r="BQ37" s="17">
        <v>0</v>
      </c>
      <c r="BR37" s="17">
        <v>0</v>
      </c>
      <c r="BS37" s="17">
        <v>0</v>
      </c>
      <c r="BT37" s="17">
        <v>0</v>
      </c>
      <c r="BU37" s="17">
        <v>582.20000000000005</v>
      </c>
      <c r="BV37" s="17">
        <v>30.5</v>
      </c>
      <c r="BW37" s="17">
        <v>363.7</v>
      </c>
      <c r="BX37" s="18">
        <f t="shared" si="3"/>
        <v>4520.100000529661</v>
      </c>
    </row>
    <row r="38" spans="1:76" x14ac:dyDescent="0.2">
      <c r="A38" s="32" t="s">
        <v>92</v>
      </c>
      <c r="B38" s="16"/>
      <c r="C38" s="17">
        <v>5.2713892435615666</v>
      </c>
      <c r="D38" s="17">
        <v>0</v>
      </c>
      <c r="E38" s="17">
        <v>0</v>
      </c>
      <c r="F38" s="17">
        <v>0.49446590342626701</v>
      </c>
      <c r="G38" s="17">
        <v>7.676845857253392</v>
      </c>
      <c r="H38" s="17">
        <v>5.2491449463384869</v>
      </c>
      <c r="I38" s="17">
        <v>0.85220916457112561</v>
      </c>
      <c r="J38" s="17">
        <v>0.5614161006343017</v>
      </c>
      <c r="K38" s="17">
        <v>1.5242626210612573</v>
      </c>
      <c r="L38" s="17">
        <v>5.5797375974412899</v>
      </c>
      <c r="M38" s="17">
        <v>10.960041077012843</v>
      </c>
      <c r="N38" s="17">
        <v>70.615318509444833</v>
      </c>
      <c r="O38" s="17">
        <v>3.5171217634719727</v>
      </c>
      <c r="P38" s="17">
        <v>5.5831733509154242</v>
      </c>
      <c r="Q38" s="17">
        <v>3.1355731024516036</v>
      </c>
      <c r="R38" s="17">
        <v>10.571486633308965</v>
      </c>
      <c r="S38" s="17">
        <v>1.7893691238967375</v>
      </c>
      <c r="T38" s="17">
        <v>3.3015999309628308</v>
      </c>
      <c r="U38" s="17">
        <v>8.9758890255015871</v>
      </c>
      <c r="V38" s="17">
        <v>7.6293838462872259</v>
      </c>
      <c r="W38" s="17">
        <v>3.6688804700575459</v>
      </c>
      <c r="X38" s="17">
        <v>1.5178356200053837</v>
      </c>
      <c r="Y38" s="17">
        <v>16.31815037698501</v>
      </c>
      <c r="Z38" s="17">
        <v>17.404731698507046</v>
      </c>
      <c r="AA38" s="17">
        <v>0.10892480385513337</v>
      </c>
      <c r="AB38" s="17">
        <v>2.0945987591454291</v>
      </c>
      <c r="AC38" s="17">
        <v>88.682876433950383</v>
      </c>
      <c r="AD38" s="17">
        <v>14.265697769353343</v>
      </c>
      <c r="AE38" s="17">
        <v>205.41532003533422</v>
      </c>
      <c r="AF38" s="17">
        <v>63.442907179301102</v>
      </c>
      <c r="AG38" s="17">
        <v>18.884002310954902</v>
      </c>
      <c r="AH38" s="17">
        <v>0.29902289889959999</v>
      </c>
      <c r="AI38" s="17">
        <v>17.832027519283542</v>
      </c>
      <c r="AJ38" s="17">
        <v>256.99162437506249</v>
      </c>
      <c r="AK38" s="17">
        <v>2.5681329896795098</v>
      </c>
      <c r="AL38" s="17">
        <v>79.545614370130423</v>
      </c>
      <c r="AM38" s="17">
        <v>5.329858572756784</v>
      </c>
      <c r="AN38" s="17">
        <v>74.560133854847564</v>
      </c>
      <c r="AO38" s="17">
        <v>4.4221791290039212</v>
      </c>
      <c r="AP38" s="17">
        <v>89.343749065729668</v>
      </c>
      <c r="AQ38" s="17">
        <v>50.335949290931723</v>
      </c>
      <c r="AR38" s="17">
        <v>15.812848590281316</v>
      </c>
      <c r="AS38" s="17">
        <v>269.89449766867517</v>
      </c>
      <c r="AT38" s="17">
        <v>24.677976551424461</v>
      </c>
      <c r="AU38" s="17">
        <v>0</v>
      </c>
      <c r="AV38" s="17">
        <v>114.81873216044303</v>
      </c>
      <c r="AW38" s="17">
        <v>83.245381176837412</v>
      </c>
      <c r="AX38" s="17">
        <v>76.581651996783393</v>
      </c>
      <c r="AY38" s="17">
        <v>4.9008704725964378</v>
      </c>
      <c r="AZ38" s="17">
        <v>7.269624033935238</v>
      </c>
      <c r="BA38" s="17">
        <v>10.669553504576607</v>
      </c>
      <c r="BB38" s="17">
        <v>11.620220335957457</v>
      </c>
      <c r="BC38" s="17">
        <v>25.621817488712651</v>
      </c>
      <c r="BD38" s="17">
        <v>67.261821788365296</v>
      </c>
      <c r="BE38" s="17">
        <v>190.15651193110733</v>
      </c>
      <c r="BF38" s="17">
        <v>355.68994721010267</v>
      </c>
      <c r="BG38" s="17">
        <v>539.97207455454907</v>
      </c>
      <c r="BH38" s="17">
        <v>91.682179214556044</v>
      </c>
      <c r="BI38" s="17">
        <v>63.786614083870163</v>
      </c>
      <c r="BJ38" s="17">
        <v>43.712910191607435</v>
      </c>
      <c r="BK38" s="17">
        <v>265.61861001904634</v>
      </c>
      <c r="BL38" s="17">
        <v>0.78112252448909825</v>
      </c>
      <c r="BM38" s="17">
        <v>21.0503379767786</v>
      </c>
      <c r="BN38" s="17">
        <v>0</v>
      </c>
      <c r="BO38" s="18">
        <f t="shared" si="2"/>
        <v>3451.1459487960119</v>
      </c>
      <c r="BP38" s="17">
        <v>9233.351311020604</v>
      </c>
      <c r="BQ38" s="17">
        <v>0</v>
      </c>
      <c r="BR38" s="17">
        <v>0</v>
      </c>
      <c r="BS38" s="17">
        <v>0</v>
      </c>
      <c r="BT38" s="17">
        <v>0</v>
      </c>
      <c r="BU38" s="17">
        <v>341.68098798385557</v>
      </c>
      <c r="BV38" s="17">
        <v>95.4</v>
      </c>
      <c r="BW38" s="17">
        <v>111.02175349879769</v>
      </c>
      <c r="BX38" s="18">
        <f t="shared" si="3"/>
        <v>13232.600001299268</v>
      </c>
    </row>
    <row r="39" spans="1:76" x14ac:dyDescent="0.2">
      <c r="A39" s="32" t="s">
        <v>93</v>
      </c>
      <c r="B39" s="16"/>
      <c r="C39" s="17">
        <v>0.21147038183529043</v>
      </c>
      <c r="D39" s="17">
        <v>0</v>
      </c>
      <c r="E39" s="17">
        <v>0</v>
      </c>
      <c r="F39" s="17">
        <v>3.4666096958392789E-2</v>
      </c>
      <c r="G39" s="17">
        <v>10.546968034112382</v>
      </c>
      <c r="H39" s="17">
        <v>1.3818371821411084</v>
      </c>
      <c r="I39" s="17">
        <v>1.4151168204779134</v>
      </c>
      <c r="J39" s="17">
        <v>3.282911114715219</v>
      </c>
      <c r="K39" s="17">
        <v>2.0687452420559858</v>
      </c>
      <c r="L39" s="17">
        <v>3.2613583910116191</v>
      </c>
      <c r="M39" s="17">
        <v>2.8442292882631683</v>
      </c>
      <c r="N39" s="17">
        <v>7.4666721021217022</v>
      </c>
      <c r="O39" s="17">
        <v>0.22047631278225582</v>
      </c>
      <c r="P39" s="17">
        <v>1.9577715612751589</v>
      </c>
      <c r="Q39" s="17">
        <v>1.0945529710746911</v>
      </c>
      <c r="R39" s="17">
        <v>7.4445666892678943</v>
      </c>
      <c r="S39" s="17">
        <v>1.1514594888738543</v>
      </c>
      <c r="T39" s="17">
        <v>1.7185555034823068</v>
      </c>
      <c r="U39" s="17">
        <v>0.89793728136508122</v>
      </c>
      <c r="V39" s="17">
        <v>1.5532528329132438</v>
      </c>
      <c r="W39" s="17">
        <v>0.15263814950737919</v>
      </c>
      <c r="X39" s="17">
        <v>4.2359310672292132</v>
      </c>
      <c r="Y39" s="17">
        <v>2.0647439215414116</v>
      </c>
      <c r="Z39" s="17">
        <v>2.1384077937113046</v>
      </c>
      <c r="AA39" s="17">
        <v>8.9808341199626135E-2</v>
      </c>
      <c r="AB39" s="17">
        <v>0.87345518185605076</v>
      </c>
      <c r="AC39" s="17">
        <v>33.681197246719762</v>
      </c>
      <c r="AD39" s="17">
        <v>11.301406752577329</v>
      </c>
      <c r="AE39" s="17">
        <v>9.7418864590647161</v>
      </c>
      <c r="AF39" s="17">
        <v>29.156488668538074</v>
      </c>
      <c r="AG39" s="17">
        <v>3.3482399455423568</v>
      </c>
      <c r="AH39" s="17">
        <v>0.14886600828140722</v>
      </c>
      <c r="AI39" s="17">
        <v>0.16024677249966673</v>
      </c>
      <c r="AJ39" s="17">
        <v>4.0900768523508972</v>
      </c>
      <c r="AK39" s="17">
        <v>0.17056578403863454</v>
      </c>
      <c r="AL39" s="17">
        <v>10.279941705135274</v>
      </c>
      <c r="AM39" s="17">
        <v>29.111989826381361</v>
      </c>
      <c r="AN39" s="17">
        <v>36.600085864935416</v>
      </c>
      <c r="AO39" s="17">
        <v>1.6722994962362794</v>
      </c>
      <c r="AP39" s="17">
        <v>2.3592542818489468</v>
      </c>
      <c r="AQ39" s="17">
        <v>11.83503424629399</v>
      </c>
      <c r="AR39" s="17">
        <v>2.5487858834017088</v>
      </c>
      <c r="AS39" s="17">
        <v>0.1170228673693714</v>
      </c>
      <c r="AT39" s="17">
        <v>12.818361767631906</v>
      </c>
      <c r="AU39" s="17">
        <v>0</v>
      </c>
      <c r="AV39" s="17">
        <v>13.320211903553329</v>
      </c>
      <c r="AW39" s="17">
        <v>6.8459261455882441</v>
      </c>
      <c r="AX39" s="17">
        <v>16.834640121147928</v>
      </c>
      <c r="AY39" s="17">
        <v>63.00627095547479</v>
      </c>
      <c r="AZ39" s="17">
        <v>2.4278043446021051</v>
      </c>
      <c r="BA39" s="17">
        <v>17.297931698338019</v>
      </c>
      <c r="BB39" s="17">
        <v>2.1669770834056936</v>
      </c>
      <c r="BC39" s="17">
        <v>0.67614589865139774</v>
      </c>
      <c r="BD39" s="17">
        <v>6.5205580443580651</v>
      </c>
      <c r="BE39" s="17">
        <v>9.2221475264854735</v>
      </c>
      <c r="BF39" s="17">
        <v>65.918485501808632</v>
      </c>
      <c r="BG39" s="17">
        <v>9.1076346954837852</v>
      </c>
      <c r="BH39" s="17">
        <v>3.9912545445292533</v>
      </c>
      <c r="BI39" s="17">
        <v>8.1925521659036082</v>
      </c>
      <c r="BJ39" s="17">
        <v>1.625718547241386</v>
      </c>
      <c r="BK39" s="17">
        <v>16.268517427782257</v>
      </c>
      <c r="BL39" s="17">
        <v>0.98876688572135363</v>
      </c>
      <c r="BM39" s="17">
        <v>6.8516575891191653</v>
      </c>
      <c r="BN39" s="17">
        <v>0</v>
      </c>
      <c r="BO39" s="18">
        <f t="shared" si="2"/>
        <v>508.51248325781381</v>
      </c>
      <c r="BP39" s="17">
        <v>817.53628854115436</v>
      </c>
      <c r="BQ39" s="17">
        <v>0</v>
      </c>
      <c r="BR39" s="17">
        <v>0</v>
      </c>
      <c r="BS39" s="17">
        <v>132.58499748854206</v>
      </c>
      <c r="BT39" s="17">
        <v>0</v>
      </c>
      <c r="BU39" s="17">
        <v>654.63408036317162</v>
      </c>
      <c r="BV39" s="17">
        <v>149.63654739337179</v>
      </c>
      <c r="BW39" s="17">
        <v>471.39556586348414</v>
      </c>
      <c r="BX39" s="18">
        <f t="shared" si="3"/>
        <v>2734.299962907538</v>
      </c>
    </row>
    <row r="40" spans="1:76" x14ac:dyDescent="0.2">
      <c r="A40" s="32" t="s">
        <v>94</v>
      </c>
      <c r="B40" s="16"/>
      <c r="C40" s="17">
        <v>0.20790863425495365</v>
      </c>
      <c r="D40" s="17">
        <v>0</v>
      </c>
      <c r="E40" s="17">
        <v>0</v>
      </c>
      <c r="F40" s="17">
        <v>2.7152660306938199E-4</v>
      </c>
      <c r="G40" s="17">
        <v>13.557193244402146</v>
      </c>
      <c r="H40" s="17">
        <v>0.85770393071722073</v>
      </c>
      <c r="I40" s="17">
        <v>7.4408390578202646</v>
      </c>
      <c r="J40" s="17">
        <v>0.60259901416906847</v>
      </c>
      <c r="K40" s="17">
        <v>7.2487504117040622</v>
      </c>
      <c r="L40" s="17">
        <v>6.0178957199864044E-3</v>
      </c>
      <c r="M40" s="17">
        <v>1.8334050396309416</v>
      </c>
      <c r="N40" s="17">
        <v>1.5070643289971652</v>
      </c>
      <c r="O40" s="17">
        <v>8.7796512484330513E-2</v>
      </c>
      <c r="P40" s="17">
        <v>5.8942579394096217</v>
      </c>
      <c r="Q40" s="17">
        <v>2.5319163847104367E-7</v>
      </c>
      <c r="R40" s="17">
        <v>2.9299660969969659</v>
      </c>
      <c r="S40" s="17">
        <v>2.5733868856507559E-6</v>
      </c>
      <c r="T40" s="17">
        <v>0.18582564633006646</v>
      </c>
      <c r="U40" s="17">
        <v>0.71863689866973601</v>
      </c>
      <c r="V40" s="17">
        <v>4.5497760393390015E-7</v>
      </c>
      <c r="W40" s="17">
        <v>1.9562113933056504E-3</v>
      </c>
      <c r="X40" s="17">
        <v>0.65394323943304633</v>
      </c>
      <c r="Y40" s="17">
        <v>0.36932434073820608</v>
      </c>
      <c r="Z40" s="17">
        <v>0</v>
      </c>
      <c r="AA40" s="17">
        <v>0</v>
      </c>
      <c r="AB40" s="17">
        <v>0.53612371017871285</v>
      </c>
      <c r="AC40" s="17">
        <v>22.450214816032783</v>
      </c>
      <c r="AD40" s="17">
        <v>62.615704895585608</v>
      </c>
      <c r="AE40" s="17">
        <v>85.240777926052971</v>
      </c>
      <c r="AF40" s="17">
        <v>26.092330666809346</v>
      </c>
      <c r="AG40" s="17">
        <v>0.38808634018033528</v>
      </c>
      <c r="AH40" s="17">
        <v>2.9033492056353892E-4</v>
      </c>
      <c r="AI40" s="17">
        <v>1.8272600303274864</v>
      </c>
      <c r="AJ40" s="17">
        <v>2.2330282405931703</v>
      </c>
      <c r="AK40" s="17">
        <v>0</v>
      </c>
      <c r="AL40" s="17">
        <v>26.170142547492468</v>
      </c>
      <c r="AM40" s="17">
        <v>41.279106888374898</v>
      </c>
      <c r="AN40" s="17">
        <v>330.24721224816835</v>
      </c>
      <c r="AO40" s="17">
        <v>40.790696510696385</v>
      </c>
      <c r="AP40" s="17">
        <v>7.7382249985081231</v>
      </c>
      <c r="AQ40" s="17">
        <v>0.22300130359103848</v>
      </c>
      <c r="AR40" s="17">
        <v>0</v>
      </c>
      <c r="AS40" s="17">
        <v>0</v>
      </c>
      <c r="AT40" s="17">
        <v>22.875514554675249</v>
      </c>
      <c r="AU40" s="17">
        <v>0</v>
      </c>
      <c r="AV40" s="17">
        <v>6.8605818348164291</v>
      </c>
      <c r="AW40" s="17">
        <v>1.3693195592894365</v>
      </c>
      <c r="AX40" s="17">
        <v>9.7013476102964731</v>
      </c>
      <c r="AY40" s="17">
        <v>512.3348445888746</v>
      </c>
      <c r="AZ40" s="17">
        <v>0.27385280543480572</v>
      </c>
      <c r="BA40" s="17">
        <v>3.0219090740028234</v>
      </c>
      <c r="BB40" s="17">
        <v>5.9884628051035396</v>
      </c>
      <c r="BC40" s="17">
        <v>4.2144018029455177</v>
      </c>
      <c r="BD40" s="17">
        <v>2.2088014152074815</v>
      </c>
      <c r="BE40" s="17">
        <v>1.4893611235328115</v>
      </c>
      <c r="BF40" s="17">
        <v>22.451738843902024</v>
      </c>
      <c r="BG40" s="17">
        <v>0</v>
      </c>
      <c r="BH40" s="17">
        <v>6.3030790468065989</v>
      </c>
      <c r="BI40" s="17">
        <v>39.358413431392854</v>
      </c>
      <c r="BJ40" s="17">
        <v>26.195728541590956</v>
      </c>
      <c r="BK40" s="17">
        <v>64.428043292744135</v>
      </c>
      <c r="BL40" s="17">
        <v>0</v>
      </c>
      <c r="BM40" s="17">
        <v>12.062088732100358</v>
      </c>
      <c r="BN40" s="17">
        <v>0</v>
      </c>
      <c r="BO40" s="18">
        <f t="shared" ref="BO40:BO66" si="4">SUM(C40:BN40)</f>
        <v>1433.0731537712588</v>
      </c>
      <c r="BP40" s="17">
        <v>819.98864361702181</v>
      </c>
      <c r="BQ40" s="17">
        <v>0</v>
      </c>
      <c r="BR40" s="17">
        <v>573.9</v>
      </c>
      <c r="BS40" s="17">
        <v>364.77033427691782</v>
      </c>
      <c r="BT40" s="17">
        <v>0</v>
      </c>
      <c r="BU40" s="17">
        <v>361.59942065123863</v>
      </c>
      <c r="BV40" s="17">
        <v>72.495560904724499</v>
      </c>
      <c r="BW40" s="17">
        <v>96.772888614089851</v>
      </c>
      <c r="BX40" s="18">
        <f t="shared" ref="BX40:BX71" si="5">SUM(BO40:BW40)</f>
        <v>3722.600001835252</v>
      </c>
    </row>
    <row r="41" spans="1:76" x14ac:dyDescent="0.2">
      <c r="A41" s="32" t="s">
        <v>95</v>
      </c>
      <c r="B41" s="16"/>
      <c r="C41" s="17">
        <v>0.42445595467202196</v>
      </c>
      <c r="D41" s="17">
        <v>0</v>
      </c>
      <c r="E41" s="17">
        <v>0</v>
      </c>
      <c r="F41" s="17">
        <v>6.663606146904443</v>
      </c>
      <c r="G41" s="17">
        <v>7.0855663825617032</v>
      </c>
      <c r="H41" s="17">
        <v>4.7011189200965253</v>
      </c>
      <c r="I41" s="17">
        <v>1.6518673795746865E-8</v>
      </c>
      <c r="J41" s="17">
        <v>1.7330212585879388</v>
      </c>
      <c r="K41" s="17">
        <v>2.8409869621805113</v>
      </c>
      <c r="L41" s="17">
        <v>5.6644380369590228E-2</v>
      </c>
      <c r="M41" s="17">
        <v>8.7878430528923488</v>
      </c>
      <c r="N41" s="17">
        <v>8.6522768766100207</v>
      </c>
      <c r="O41" s="17">
        <v>5.4155269503944723</v>
      </c>
      <c r="P41" s="17">
        <v>7.0200958991290996</v>
      </c>
      <c r="Q41" s="17">
        <v>21.870290117349345</v>
      </c>
      <c r="R41" s="17">
        <v>4.2212421161763078</v>
      </c>
      <c r="S41" s="17">
        <v>0.46161458144214168</v>
      </c>
      <c r="T41" s="17">
        <v>3.1589169891445485</v>
      </c>
      <c r="U41" s="17">
        <v>2.0695350957248304</v>
      </c>
      <c r="V41" s="17">
        <v>2.5432057400992121</v>
      </c>
      <c r="W41" s="17">
        <v>0.98195935049195571</v>
      </c>
      <c r="X41" s="17">
        <v>2.2311327360609843</v>
      </c>
      <c r="Y41" s="17">
        <v>25.354896382104886</v>
      </c>
      <c r="Z41" s="17">
        <v>24.784147604934823</v>
      </c>
      <c r="AA41" s="17">
        <v>3.4356035117582824</v>
      </c>
      <c r="AB41" s="17">
        <v>7.2775653439588872</v>
      </c>
      <c r="AC41" s="17">
        <v>97.99203689074929</v>
      </c>
      <c r="AD41" s="17">
        <v>71.790059797006251</v>
      </c>
      <c r="AE41" s="17">
        <v>231.74044966511175</v>
      </c>
      <c r="AF41" s="17">
        <v>59.336272041580713</v>
      </c>
      <c r="AG41" s="17">
        <v>70.968392392972774</v>
      </c>
      <c r="AH41" s="17">
        <v>0.89101697829401605</v>
      </c>
      <c r="AI41" s="17">
        <v>17.915458351010042</v>
      </c>
      <c r="AJ41" s="17">
        <v>34.556595369794302</v>
      </c>
      <c r="AK41" s="17">
        <v>3.8869542029315931</v>
      </c>
      <c r="AL41" s="17">
        <v>41.09841945516488</v>
      </c>
      <c r="AM41" s="17">
        <v>5.0240993676015364</v>
      </c>
      <c r="AN41" s="17">
        <v>99.067034938242472</v>
      </c>
      <c r="AO41" s="17">
        <v>107.83886476119596</v>
      </c>
      <c r="AP41" s="17">
        <v>483.08253396835266</v>
      </c>
      <c r="AQ41" s="17">
        <v>203.12910682233607</v>
      </c>
      <c r="AR41" s="17">
        <v>86.314941381696599</v>
      </c>
      <c r="AS41" s="17">
        <v>632.1593092633459</v>
      </c>
      <c r="AT41" s="17">
        <v>66.305208165831857</v>
      </c>
      <c r="AU41" s="17">
        <v>0</v>
      </c>
      <c r="AV41" s="17">
        <v>46.854458099205175</v>
      </c>
      <c r="AW41" s="17">
        <v>63.162750786509577</v>
      </c>
      <c r="AX41" s="17">
        <v>86.734827776473651</v>
      </c>
      <c r="AY41" s="17">
        <v>2.0590376804511314</v>
      </c>
      <c r="AZ41" s="17">
        <v>12.801759038041375</v>
      </c>
      <c r="BA41" s="17">
        <v>27.440208194131124</v>
      </c>
      <c r="BB41" s="17">
        <v>18.116987683380462</v>
      </c>
      <c r="BC41" s="17">
        <v>2.0079446942184163</v>
      </c>
      <c r="BD41" s="17">
        <v>69.83124999097754</v>
      </c>
      <c r="BE41" s="17">
        <v>87.885377175155782</v>
      </c>
      <c r="BF41" s="17">
        <v>53.460393909616606</v>
      </c>
      <c r="BG41" s="17">
        <v>218.97701969967619</v>
      </c>
      <c r="BH41" s="17">
        <v>67.175909815301978</v>
      </c>
      <c r="BI41" s="17">
        <v>42.352888827504479</v>
      </c>
      <c r="BJ41" s="17">
        <v>15.778838214297236</v>
      </c>
      <c r="BK41" s="17">
        <v>62.623378840311588</v>
      </c>
      <c r="BL41" s="17">
        <v>6.4767454713294121</v>
      </c>
      <c r="BM41" s="17">
        <v>14.200439226135844</v>
      </c>
      <c r="BN41" s="17">
        <v>0</v>
      </c>
      <c r="BO41" s="18">
        <f t="shared" si="4"/>
        <v>3362.8082213061002</v>
      </c>
      <c r="BP41" s="17">
        <v>4920.1917806304473</v>
      </c>
      <c r="BQ41" s="17">
        <v>0</v>
      </c>
      <c r="BR41" s="17">
        <v>0</v>
      </c>
      <c r="BS41" s="17">
        <v>0</v>
      </c>
      <c r="BT41" s="17">
        <v>0</v>
      </c>
      <c r="BU41" s="17">
        <v>1017.3</v>
      </c>
      <c r="BV41" s="17">
        <v>201.5</v>
      </c>
      <c r="BW41" s="17">
        <v>1449.6</v>
      </c>
      <c r="BX41" s="18">
        <f t="shared" si="5"/>
        <v>10951.400001936547</v>
      </c>
    </row>
    <row r="42" spans="1:76" x14ac:dyDescent="0.2">
      <c r="A42" s="32" t="s">
        <v>96</v>
      </c>
      <c r="B42" s="16"/>
      <c r="C42" s="17">
        <v>1.415409767846961</v>
      </c>
      <c r="D42" s="17">
        <v>0</v>
      </c>
      <c r="E42" s="17">
        <v>0</v>
      </c>
      <c r="F42" s="17">
        <v>23.302602547177266</v>
      </c>
      <c r="G42" s="17">
        <v>0.61790347119923617</v>
      </c>
      <c r="H42" s="17">
        <v>5.943267350591162</v>
      </c>
      <c r="I42" s="17">
        <v>2.7197547719085687E-8</v>
      </c>
      <c r="J42" s="17">
        <v>2.5477808874798176</v>
      </c>
      <c r="K42" s="17">
        <v>2.0390793539381793</v>
      </c>
      <c r="L42" s="17">
        <v>21.496999774877132</v>
      </c>
      <c r="M42" s="17">
        <v>72.302166338975539</v>
      </c>
      <c r="N42" s="17">
        <v>166.74564861734225</v>
      </c>
      <c r="O42" s="17">
        <v>0.48542648411359868</v>
      </c>
      <c r="P42" s="17">
        <v>9.8231620348832145</v>
      </c>
      <c r="Q42" s="17">
        <v>32.574177857259372</v>
      </c>
      <c r="R42" s="17">
        <v>18.075019206763173</v>
      </c>
      <c r="S42" s="17">
        <v>8.7921415282070399</v>
      </c>
      <c r="T42" s="17">
        <v>20.829390283590811</v>
      </c>
      <c r="U42" s="17">
        <v>25.508447232997661</v>
      </c>
      <c r="V42" s="17">
        <v>5.4992925806050792</v>
      </c>
      <c r="W42" s="17">
        <v>0.20725595793505935</v>
      </c>
      <c r="X42" s="17">
        <v>11.115992042559391</v>
      </c>
      <c r="Y42" s="17">
        <v>56.619110471493229</v>
      </c>
      <c r="Z42" s="17">
        <v>158.38731025866127</v>
      </c>
      <c r="AA42" s="17">
        <v>2.8195938626510095</v>
      </c>
      <c r="AB42" s="17">
        <v>3.3881454760523608</v>
      </c>
      <c r="AC42" s="17">
        <v>181.66945282456714</v>
      </c>
      <c r="AD42" s="17">
        <v>23.890806683602577</v>
      </c>
      <c r="AE42" s="17">
        <v>97.909505430400031</v>
      </c>
      <c r="AF42" s="17">
        <v>84.110797847200871</v>
      </c>
      <c r="AG42" s="17">
        <v>136.50025891186755</v>
      </c>
      <c r="AH42" s="17">
        <v>0.86292245758701813</v>
      </c>
      <c r="AI42" s="17">
        <v>8.1666234438699412</v>
      </c>
      <c r="AJ42" s="17">
        <v>98.213310228622589</v>
      </c>
      <c r="AK42" s="17">
        <v>15.641231337687159</v>
      </c>
      <c r="AL42" s="17">
        <v>29.407909388980922</v>
      </c>
      <c r="AM42" s="17">
        <v>113.13672805576316</v>
      </c>
      <c r="AN42" s="17">
        <v>42.072087178952671</v>
      </c>
      <c r="AO42" s="17">
        <v>911.04094470033783</v>
      </c>
      <c r="AP42" s="17">
        <v>4837.8261878632711</v>
      </c>
      <c r="AQ42" s="17">
        <v>388.20665372111671</v>
      </c>
      <c r="AR42" s="17">
        <v>190.18142406878385</v>
      </c>
      <c r="AS42" s="17">
        <v>310.3717520622281</v>
      </c>
      <c r="AT42" s="17">
        <v>73.550010435483941</v>
      </c>
      <c r="AU42" s="17">
        <v>0</v>
      </c>
      <c r="AV42" s="17">
        <v>914.50051342952679</v>
      </c>
      <c r="AW42" s="17">
        <v>389.66540029306816</v>
      </c>
      <c r="AX42" s="17">
        <v>353.30892463092459</v>
      </c>
      <c r="AY42" s="17">
        <v>63.288022002840606</v>
      </c>
      <c r="AZ42" s="17">
        <v>15.811107943748365</v>
      </c>
      <c r="BA42" s="17">
        <v>115.44519624227998</v>
      </c>
      <c r="BB42" s="17">
        <v>63.777301580178147</v>
      </c>
      <c r="BC42" s="17">
        <v>21.697328367559027</v>
      </c>
      <c r="BD42" s="17">
        <v>160.4110950784295</v>
      </c>
      <c r="BE42" s="17">
        <v>437.35848183874248</v>
      </c>
      <c r="BF42" s="17">
        <v>12.384854095945666</v>
      </c>
      <c r="BG42" s="17">
        <v>378.00209334618251</v>
      </c>
      <c r="BH42" s="17">
        <v>43.929714190542128</v>
      </c>
      <c r="BI42" s="17">
        <v>76.187620107128666</v>
      </c>
      <c r="BJ42" s="17">
        <v>1.6807054895116029</v>
      </c>
      <c r="BK42" s="17">
        <v>41.410685052716488</v>
      </c>
      <c r="BL42" s="17">
        <v>9.9804042224725062</v>
      </c>
      <c r="BM42" s="17">
        <v>38.011571426579543</v>
      </c>
      <c r="BN42" s="17">
        <v>0</v>
      </c>
      <c r="BO42" s="18">
        <f t="shared" si="4"/>
        <v>11330.144949393094</v>
      </c>
      <c r="BP42" s="17">
        <v>0</v>
      </c>
      <c r="BQ42" s="17">
        <v>0</v>
      </c>
      <c r="BR42" s="17">
        <v>0</v>
      </c>
      <c r="BS42" s="17">
        <v>5904.4550569756375</v>
      </c>
      <c r="BT42" s="17">
        <v>0</v>
      </c>
      <c r="BU42" s="17">
        <v>4875.6000000000004</v>
      </c>
      <c r="BV42" s="17">
        <v>611.1</v>
      </c>
      <c r="BW42" s="17">
        <v>2847.1</v>
      </c>
      <c r="BX42" s="18">
        <f t="shared" si="5"/>
        <v>25568.400006368727</v>
      </c>
    </row>
    <row r="43" spans="1:76" x14ac:dyDescent="0.2">
      <c r="A43" s="32" t="s">
        <v>97</v>
      </c>
      <c r="B43" s="16"/>
      <c r="C43" s="17">
        <v>141.85577663848463</v>
      </c>
      <c r="D43" s="17">
        <v>4.7201090232643583</v>
      </c>
      <c r="E43" s="17">
        <v>0.96040533780155024</v>
      </c>
      <c r="F43" s="17">
        <v>6.628435019025428</v>
      </c>
      <c r="G43" s="17">
        <v>247.713398391195</v>
      </c>
      <c r="H43" s="17">
        <v>23.186314388897323</v>
      </c>
      <c r="I43" s="17">
        <v>18.694611629314171</v>
      </c>
      <c r="J43" s="17">
        <v>20.536262547262226</v>
      </c>
      <c r="K43" s="17">
        <v>13.365141292049525</v>
      </c>
      <c r="L43" s="17">
        <v>21.345706019384277</v>
      </c>
      <c r="M43" s="17">
        <v>207.96914682121493</v>
      </c>
      <c r="N43" s="17">
        <v>109.85537185844129</v>
      </c>
      <c r="O43" s="17">
        <v>40.459547985011078</v>
      </c>
      <c r="P43" s="17">
        <v>36.195756683102722</v>
      </c>
      <c r="Q43" s="17">
        <v>113.10475854449196</v>
      </c>
      <c r="R43" s="17">
        <v>61.39592309922493</v>
      </c>
      <c r="S43" s="17">
        <v>13.632436392957548</v>
      </c>
      <c r="T43" s="17">
        <v>17.948802781175871</v>
      </c>
      <c r="U43" s="17">
        <v>50.163103455179588</v>
      </c>
      <c r="V43" s="17">
        <v>61.276228956492787</v>
      </c>
      <c r="W43" s="17">
        <v>8.0824647330652031</v>
      </c>
      <c r="X43" s="17">
        <v>24.886890660957782</v>
      </c>
      <c r="Y43" s="17">
        <v>62.516404756560945</v>
      </c>
      <c r="Z43" s="17">
        <v>129.06710229921333</v>
      </c>
      <c r="AA43" s="17">
        <v>10.625746613486042</v>
      </c>
      <c r="AB43" s="17">
        <v>52.093605360266196</v>
      </c>
      <c r="AC43" s="17">
        <v>602.38757761089346</v>
      </c>
      <c r="AD43" s="17">
        <v>78.955022199772245</v>
      </c>
      <c r="AE43" s="17">
        <v>406.18566442487446</v>
      </c>
      <c r="AF43" s="17">
        <v>202.0414771764714</v>
      </c>
      <c r="AG43" s="17">
        <v>112.59626472590612</v>
      </c>
      <c r="AH43" s="17">
        <v>15.233562208220617</v>
      </c>
      <c r="AI43" s="17">
        <v>15.50379532814652</v>
      </c>
      <c r="AJ43" s="17">
        <v>98.418589655818053</v>
      </c>
      <c r="AK43" s="17">
        <v>25.131806667203605</v>
      </c>
      <c r="AL43" s="17">
        <v>129.92470831110438</v>
      </c>
      <c r="AM43" s="17">
        <v>17.642055494844122</v>
      </c>
      <c r="AN43" s="17">
        <v>18.175422340925802</v>
      </c>
      <c r="AO43" s="17">
        <v>76.727149218116324</v>
      </c>
      <c r="AP43" s="17">
        <v>220.58291699551589</v>
      </c>
      <c r="AQ43" s="17">
        <v>1241.1606875891364</v>
      </c>
      <c r="AR43" s="17">
        <v>347.85984406815146</v>
      </c>
      <c r="AS43" s="17">
        <v>1419.785731171361</v>
      </c>
      <c r="AT43" s="17">
        <v>1225.7318765999048</v>
      </c>
      <c r="AU43" s="17">
        <v>2406.2686684080818</v>
      </c>
      <c r="AV43" s="17">
        <v>992.88887800928455</v>
      </c>
      <c r="AW43" s="17">
        <v>96.371594842730772</v>
      </c>
      <c r="AX43" s="17">
        <v>143.36909051146444</v>
      </c>
      <c r="AY43" s="17">
        <v>31.848664684784637</v>
      </c>
      <c r="AZ43" s="17">
        <v>30.749411231823878</v>
      </c>
      <c r="BA43" s="17">
        <v>101.86629138129648</v>
      </c>
      <c r="BB43" s="17">
        <v>51.172111377372232</v>
      </c>
      <c r="BC43" s="17">
        <v>4.7991148908480046</v>
      </c>
      <c r="BD43" s="17">
        <v>133.13720946291227</v>
      </c>
      <c r="BE43" s="17">
        <v>745.46734421683561</v>
      </c>
      <c r="BF43" s="17">
        <v>2.8935371492953639</v>
      </c>
      <c r="BG43" s="17">
        <v>253.74060306569643</v>
      </c>
      <c r="BH43" s="17">
        <v>91.051661979370536</v>
      </c>
      <c r="BI43" s="17">
        <v>28.4143111649452</v>
      </c>
      <c r="BJ43" s="17">
        <v>23.094974465414154</v>
      </c>
      <c r="BK43" s="17">
        <v>22.30912143593109</v>
      </c>
      <c r="BL43" s="17">
        <v>8.4854707334458315</v>
      </c>
      <c r="BM43" s="17">
        <v>55.027473799548495</v>
      </c>
      <c r="BN43" s="17">
        <v>0</v>
      </c>
      <c r="BO43" s="18">
        <f t="shared" si="4"/>
        <v>12975.279135884966</v>
      </c>
      <c r="BP43" s="17">
        <v>2510.2632080612402</v>
      </c>
      <c r="BQ43" s="17">
        <v>0</v>
      </c>
      <c r="BR43" s="17">
        <v>0</v>
      </c>
      <c r="BS43" s="17">
        <v>0</v>
      </c>
      <c r="BT43" s="17">
        <v>0</v>
      </c>
      <c r="BU43" s="17">
        <v>1733.0999579542349</v>
      </c>
      <c r="BV43" s="17">
        <v>130.2914371283976</v>
      </c>
      <c r="BW43" s="17">
        <v>2127.4662634345991</v>
      </c>
      <c r="BX43" s="18">
        <f t="shared" si="5"/>
        <v>19476.400002463441</v>
      </c>
    </row>
    <row r="44" spans="1:76" x14ac:dyDescent="0.2">
      <c r="A44" s="32" t="s">
        <v>98</v>
      </c>
      <c r="B44" s="16"/>
      <c r="C44" s="17">
        <v>46.469698348197369</v>
      </c>
      <c r="D44" s="17">
        <v>6.1011096836198702</v>
      </c>
      <c r="E44" s="17">
        <v>2.2293577685370241</v>
      </c>
      <c r="F44" s="17">
        <v>4.0774505112779114</v>
      </c>
      <c r="G44" s="17">
        <v>48.554496922972831</v>
      </c>
      <c r="H44" s="17">
        <v>9.9043244521933946</v>
      </c>
      <c r="I44" s="17">
        <v>4.4000484126882489</v>
      </c>
      <c r="J44" s="17">
        <v>4.912699844811641</v>
      </c>
      <c r="K44" s="17">
        <v>6.2359058178928022</v>
      </c>
      <c r="L44" s="17">
        <v>0.83668281111208453</v>
      </c>
      <c r="M44" s="17">
        <v>53.726720850184755</v>
      </c>
      <c r="N44" s="17">
        <v>26.722136520323065</v>
      </c>
      <c r="O44" s="17">
        <v>8.8724938747154649</v>
      </c>
      <c r="P44" s="17">
        <v>8.6397322169411925</v>
      </c>
      <c r="Q44" s="17">
        <v>16.340684149000936</v>
      </c>
      <c r="R44" s="17">
        <v>24.667211084302252</v>
      </c>
      <c r="S44" s="17">
        <v>3.7161167302799387</v>
      </c>
      <c r="T44" s="17">
        <v>5.7972249990849978</v>
      </c>
      <c r="U44" s="17">
        <v>9.8468089480069398</v>
      </c>
      <c r="V44" s="17">
        <v>22.500213303076478</v>
      </c>
      <c r="W44" s="17">
        <v>1.7979392553076499</v>
      </c>
      <c r="X44" s="17">
        <v>5.6272143601108713</v>
      </c>
      <c r="Y44" s="17">
        <v>22.672830863152164</v>
      </c>
      <c r="Z44" s="17">
        <v>41.995557611707696</v>
      </c>
      <c r="AA44" s="17">
        <v>4.4606687375406882</v>
      </c>
      <c r="AB44" s="17">
        <v>16.373674395896629</v>
      </c>
      <c r="AC44" s="17">
        <v>192.33768910290593</v>
      </c>
      <c r="AD44" s="17">
        <v>32.19915659315587</v>
      </c>
      <c r="AE44" s="17">
        <v>155.41298237157022</v>
      </c>
      <c r="AF44" s="17">
        <v>61.365359385810372</v>
      </c>
      <c r="AG44" s="17">
        <v>107.01968052406396</v>
      </c>
      <c r="AH44" s="17">
        <v>5.0454775535011116</v>
      </c>
      <c r="AI44" s="17">
        <v>1.8651521210048188</v>
      </c>
      <c r="AJ44" s="17">
        <v>33.463922018634662</v>
      </c>
      <c r="AK44" s="17">
        <v>18.589067751091321</v>
      </c>
      <c r="AL44" s="17">
        <v>45.263767385581311</v>
      </c>
      <c r="AM44" s="17">
        <v>2.5198353946176337</v>
      </c>
      <c r="AN44" s="17">
        <v>10.350725704829447</v>
      </c>
      <c r="AO44" s="17">
        <v>7.9488123741315295</v>
      </c>
      <c r="AP44" s="17">
        <v>35.167194972508533</v>
      </c>
      <c r="AQ44" s="17">
        <v>26.488866693821194</v>
      </c>
      <c r="AR44" s="17">
        <v>2.4676041903148871E-6</v>
      </c>
      <c r="AS44" s="17">
        <v>36.915981511861631</v>
      </c>
      <c r="AT44" s="17">
        <v>239.93899423715317</v>
      </c>
      <c r="AU44" s="17">
        <v>529.47868491428039</v>
      </c>
      <c r="AV44" s="17">
        <v>138.86173890876563</v>
      </c>
      <c r="AW44" s="17">
        <v>38.20514297666454</v>
      </c>
      <c r="AX44" s="17">
        <v>92.33926089454323</v>
      </c>
      <c r="AY44" s="17">
        <v>3.1007644452226066</v>
      </c>
      <c r="AZ44" s="17">
        <v>5.8089205304602594</v>
      </c>
      <c r="BA44" s="17">
        <v>140.10124896591043</v>
      </c>
      <c r="BB44" s="17">
        <v>6.0018853247195434</v>
      </c>
      <c r="BC44" s="17">
        <v>1.6994726496556229</v>
      </c>
      <c r="BD44" s="17">
        <v>30.246750688792879</v>
      </c>
      <c r="BE44" s="17">
        <v>15.019944767727633</v>
      </c>
      <c r="BF44" s="17">
        <v>13.233489295193358</v>
      </c>
      <c r="BG44" s="17">
        <v>78.736167471504018</v>
      </c>
      <c r="BH44" s="17">
        <v>21.736405713221355</v>
      </c>
      <c r="BI44" s="17">
        <v>6.5715311871916615</v>
      </c>
      <c r="BJ44" s="17">
        <v>14.911040678034786</v>
      </c>
      <c r="BK44" s="17">
        <v>0.75208477497556714</v>
      </c>
      <c r="BL44" s="17">
        <v>2.673310714170432</v>
      </c>
      <c r="BM44" s="17">
        <v>9.1277322452725649</v>
      </c>
      <c r="BN44" s="17">
        <v>0</v>
      </c>
      <c r="BO44" s="18">
        <f t="shared" si="4"/>
        <v>2567.9772477830884</v>
      </c>
      <c r="BP44" s="17">
        <v>7504.6889230667421</v>
      </c>
      <c r="BQ44" s="17">
        <v>0</v>
      </c>
      <c r="BR44" s="17">
        <v>0</v>
      </c>
      <c r="BS44" s="17">
        <v>0</v>
      </c>
      <c r="BT44" s="17">
        <v>0</v>
      </c>
      <c r="BU44" s="17">
        <v>1132.5957100595319</v>
      </c>
      <c r="BV44" s="17">
        <v>87.252731673000625</v>
      </c>
      <c r="BW44" s="17">
        <v>818.18539041087183</v>
      </c>
      <c r="BX44" s="18">
        <f t="shared" si="5"/>
        <v>12110.700002993235</v>
      </c>
    </row>
    <row r="45" spans="1:76" x14ac:dyDescent="0.2">
      <c r="A45" s="32" t="s">
        <v>99</v>
      </c>
      <c r="B45" s="16"/>
      <c r="C45" s="17">
        <v>21.422136694192734</v>
      </c>
      <c r="D45" s="17">
        <v>1.52768583616878</v>
      </c>
      <c r="E45" s="17">
        <v>0.6710882855355067</v>
      </c>
      <c r="F45" s="17">
        <v>4.6943586608279286</v>
      </c>
      <c r="G45" s="17">
        <v>200.0157042232145</v>
      </c>
      <c r="H45" s="17">
        <v>13.707089726753495</v>
      </c>
      <c r="I45" s="17">
        <v>21.24981002975246</v>
      </c>
      <c r="J45" s="17">
        <v>0</v>
      </c>
      <c r="K45" s="17">
        <v>4.2365502022664199</v>
      </c>
      <c r="L45" s="17">
        <v>45.325560593690405</v>
      </c>
      <c r="M45" s="17">
        <v>179.71905896761507</v>
      </c>
      <c r="N45" s="17">
        <v>3.3710535341306045</v>
      </c>
      <c r="O45" s="17">
        <v>38.703197122851272</v>
      </c>
      <c r="P45" s="17">
        <v>15.00899233532429</v>
      </c>
      <c r="Q45" s="17">
        <v>51.702473808255839</v>
      </c>
      <c r="R45" s="17">
        <v>25.084049860081265</v>
      </c>
      <c r="S45" s="17">
        <v>2.5897882939953853</v>
      </c>
      <c r="T45" s="17">
        <v>7.8501590340914644</v>
      </c>
      <c r="U45" s="17">
        <v>52.752753185401204</v>
      </c>
      <c r="V45" s="17">
        <v>2.036409627186123</v>
      </c>
      <c r="W45" s="17">
        <v>3.4716450323097021</v>
      </c>
      <c r="X45" s="17">
        <v>22.469111430254721</v>
      </c>
      <c r="Y45" s="17">
        <v>13.223470592680785</v>
      </c>
      <c r="Z45" s="17">
        <v>497.54344991894845</v>
      </c>
      <c r="AA45" s="17">
        <v>25.367273068659159</v>
      </c>
      <c r="AB45" s="17">
        <v>62.443031537580744</v>
      </c>
      <c r="AC45" s="17">
        <v>271.20754219534319</v>
      </c>
      <c r="AD45" s="17">
        <v>60.926467370348277</v>
      </c>
      <c r="AE45" s="17">
        <v>378.29748261835107</v>
      </c>
      <c r="AF45" s="17">
        <v>136.3946863069697</v>
      </c>
      <c r="AG45" s="17">
        <v>71.355242396979392</v>
      </c>
      <c r="AH45" s="17">
        <v>23.297097321594926</v>
      </c>
      <c r="AI45" s="17">
        <v>8.4237609744525255</v>
      </c>
      <c r="AJ45" s="17">
        <v>76.725794025456224</v>
      </c>
      <c r="AK45" s="17">
        <v>0.10047438960440491</v>
      </c>
      <c r="AL45" s="17">
        <v>71.423544274782671</v>
      </c>
      <c r="AM45" s="17">
        <v>4.3418444649857166</v>
      </c>
      <c r="AN45" s="17">
        <v>8.7209196763668793</v>
      </c>
      <c r="AO45" s="17">
        <v>144.43925902210793</v>
      </c>
      <c r="AP45" s="17">
        <v>178.21908970622013</v>
      </c>
      <c r="AQ45" s="17">
        <v>1928.5125263678524</v>
      </c>
      <c r="AR45" s="17">
        <v>2719.5242649044058</v>
      </c>
      <c r="AS45" s="17">
        <v>1353.2509018212527</v>
      </c>
      <c r="AT45" s="17">
        <v>751.20650021563858</v>
      </c>
      <c r="AU45" s="17">
        <v>0</v>
      </c>
      <c r="AV45" s="17">
        <v>1463.0819552808882</v>
      </c>
      <c r="AW45" s="17">
        <v>41.005673549621839</v>
      </c>
      <c r="AX45" s="17">
        <v>130.24655130080529</v>
      </c>
      <c r="AY45" s="17">
        <v>7.3016253469685273</v>
      </c>
      <c r="AZ45" s="17">
        <v>8.1419573490596306</v>
      </c>
      <c r="BA45" s="17">
        <v>94.837077310635493</v>
      </c>
      <c r="BB45" s="17">
        <v>22.171467230389002</v>
      </c>
      <c r="BC45" s="17">
        <v>4.2256843293509494</v>
      </c>
      <c r="BD45" s="17">
        <v>86.427690293493598</v>
      </c>
      <c r="BE45" s="17">
        <v>0</v>
      </c>
      <c r="BF45" s="17">
        <v>2.3169503206669848</v>
      </c>
      <c r="BG45" s="17">
        <v>98.812357595295666</v>
      </c>
      <c r="BH45" s="17">
        <v>57.13576402655768</v>
      </c>
      <c r="BI45" s="17">
        <v>7.1742734208489489</v>
      </c>
      <c r="BJ45" s="17">
        <v>21.123687686258098</v>
      </c>
      <c r="BK45" s="17">
        <v>27.94234459595393</v>
      </c>
      <c r="BL45" s="17">
        <v>1.6473206979530155</v>
      </c>
      <c r="BM45" s="17">
        <v>9.3260545399457246</v>
      </c>
      <c r="BN45" s="17">
        <v>0</v>
      </c>
      <c r="BO45" s="18">
        <f t="shared" si="4"/>
        <v>11585.471734529176</v>
      </c>
      <c r="BP45" s="17">
        <v>2713.2571858469319</v>
      </c>
      <c r="BQ45" s="17">
        <v>0</v>
      </c>
      <c r="BR45" s="17">
        <v>0</v>
      </c>
      <c r="BS45" s="17">
        <v>0</v>
      </c>
      <c r="BT45" s="17">
        <v>0</v>
      </c>
      <c r="BU45" s="17">
        <v>2542.4358664938622</v>
      </c>
      <c r="BV45" s="17">
        <v>764.24038371154643</v>
      </c>
      <c r="BW45" s="17">
        <v>2836.2948317865562</v>
      </c>
      <c r="BX45" s="18">
        <f t="shared" si="5"/>
        <v>20441.70000236807</v>
      </c>
    </row>
    <row r="46" spans="1:76" x14ac:dyDescent="0.2">
      <c r="A46" s="32" t="s">
        <v>130</v>
      </c>
      <c r="B46" s="16"/>
      <c r="C46" s="17">
        <v>13.514189137664019</v>
      </c>
      <c r="D46" s="17">
        <v>0</v>
      </c>
      <c r="E46" s="17">
        <v>0</v>
      </c>
      <c r="F46" s="17">
        <v>2.99909388302054</v>
      </c>
      <c r="G46" s="17">
        <v>368.00582983748347</v>
      </c>
      <c r="H46" s="17">
        <v>32.784008956422333</v>
      </c>
      <c r="I46" s="17">
        <v>12.841253863408772</v>
      </c>
      <c r="J46" s="17">
        <v>24.609560332985868</v>
      </c>
      <c r="K46" s="17">
        <v>22.012395641848745</v>
      </c>
      <c r="L46" s="17">
        <v>6.898010826003989</v>
      </c>
      <c r="M46" s="17">
        <v>47.353230521659945</v>
      </c>
      <c r="N46" s="17">
        <v>16.047498624361943</v>
      </c>
      <c r="O46" s="17">
        <v>14.707866374966043</v>
      </c>
      <c r="P46" s="17">
        <v>31.854588535356744</v>
      </c>
      <c r="Q46" s="17">
        <v>41.57983570578606</v>
      </c>
      <c r="R46" s="17">
        <v>71.403156972521884</v>
      </c>
      <c r="S46" s="17">
        <v>1.3603573908996317E-5</v>
      </c>
      <c r="T46" s="17">
        <v>3.2563205749649251</v>
      </c>
      <c r="U46" s="17">
        <v>10.298960144574529</v>
      </c>
      <c r="V46" s="17">
        <v>14.392797345371422</v>
      </c>
      <c r="W46" s="17">
        <v>13.903248414352733</v>
      </c>
      <c r="X46" s="17">
        <v>52.365977443097172</v>
      </c>
      <c r="Y46" s="17">
        <v>112.7598449518004</v>
      </c>
      <c r="Z46" s="17">
        <v>23.421354217645341</v>
      </c>
      <c r="AA46" s="17">
        <v>0</v>
      </c>
      <c r="AB46" s="17">
        <v>29.723925326392656</v>
      </c>
      <c r="AC46" s="17">
        <v>604.02957024871523</v>
      </c>
      <c r="AD46" s="17">
        <v>218.13352816902619</v>
      </c>
      <c r="AE46" s="17">
        <v>534.94963097638981</v>
      </c>
      <c r="AF46" s="17">
        <v>1653.2495098032605</v>
      </c>
      <c r="AG46" s="17">
        <v>796.62948016953248</v>
      </c>
      <c r="AH46" s="17">
        <v>2.2428288022361187</v>
      </c>
      <c r="AI46" s="17">
        <v>22.140857408092121</v>
      </c>
      <c r="AJ46" s="17">
        <v>662.84371829091515</v>
      </c>
      <c r="AK46" s="17">
        <v>19.514171910130205</v>
      </c>
      <c r="AL46" s="17">
        <v>766.2510260508169</v>
      </c>
      <c r="AM46" s="17">
        <v>17.690170465608308</v>
      </c>
      <c r="AN46" s="17">
        <v>63.746383533077015</v>
      </c>
      <c r="AO46" s="17">
        <v>195.11898234467543</v>
      </c>
      <c r="AP46" s="17">
        <v>181.9002522996966</v>
      </c>
      <c r="AQ46" s="17">
        <v>182.13048084623117</v>
      </c>
      <c r="AR46" s="17">
        <v>62.68415762829828</v>
      </c>
      <c r="AS46" s="17">
        <v>631.04925544265268</v>
      </c>
      <c r="AT46" s="17">
        <v>803.52289108341256</v>
      </c>
      <c r="AU46" s="17">
        <v>0</v>
      </c>
      <c r="AV46" s="17">
        <v>1007.1165148691989</v>
      </c>
      <c r="AW46" s="17">
        <v>202.0508465992755</v>
      </c>
      <c r="AX46" s="17">
        <v>452.64899838165923</v>
      </c>
      <c r="AY46" s="17">
        <v>63.845976888236045</v>
      </c>
      <c r="AZ46" s="17">
        <v>73.929189555508231</v>
      </c>
      <c r="BA46" s="17">
        <v>244.79321922690491</v>
      </c>
      <c r="BB46" s="17">
        <v>82.394427431179693</v>
      </c>
      <c r="BC46" s="17">
        <v>15.053167023475742</v>
      </c>
      <c r="BD46" s="17">
        <v>239.52432055649945</v>
      </c>
      <c r="BE46" s="17">
        <v>521.33661404488441</v>
      </c>
      <c r="BF46" s="17">
        <v>140.89896387040915</v>
      </c>
      <c r="BG46" s="17">
        <v>523.25120795094779</v>
      </c>
      <c r="BH46" s="17">
        <v>564.601915447755</v>
      </c>
      <c r="BI46" s="17">
        <v>93.650033683927717</v>
      </c>
      <c r="BJ46" s="17">
        <v>203.63628953591322</v>
      </c>
      <c r="BK46" s="17">
        <v>296.50884267073218</v>
      </c>
      <c r="BL46" s="17">
        <v>28.160594316204261</v>
      </c>
      <c r="BM46" s="17">
        <v>353.35044154790893</v>
      </c>
      <c r="BN46" s="17">
        <v>0</v>
      </c>
      <c r="BO46" s="18">
        <f t="shared" si="4"/>
        <v>13491.311420308655</v>
      </c>
      <c r="BP46" s="17">
        <v>13906.741708643327</v>
      </c>
      <c r="BQ46" s="17">
        <v>0</v>
      </c>
      <c r="BR46" s="17">
        <v>55.4</v>
      </c>
      <c r="BS46" s="17">
        <v>21.646871117843723</v>
      </c>
      <c r="BT46" s="17">
        <v>0</v>
      </c>
      <c r="BU46" s="17">
        <v>70.8</v>
      </c>
      <c r="BV46" s="17">
        <v>483</v>
      </c>
      <c r="BW46" s="17">
        <v>43.1</v>
      </c>
      <c r="BX46" s="18">
        <f t="shared" si="5"/>
        <v>28072.000000069824</v>
      </c>
    </row>
    <row r="47" spans="1:76" x14ac:dyDescent="0.2">
      <c r="A47" s="32" t="s">
        <v>122</v>
      </c>
      <c r="B47" s="16"/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7">
        <v>0</v>
      </c>
      <c r="AJ47" s="17">
        <v>0</v>
      </c>
      <c r="AK47" s="17">
        <v>0</v>
      </c>
      <c r="AL47" s="17">
        <v>0</v>
      </c>
      <c r="AM47" s="17">
        <v>0</v>
      </c>
      <c r="AN47" s="17">
        <v>0</v>
      </c>
      <c r="AO47" s="17">
        <v>0</v>
      </c>
      <c r="AP47" s="17">
        <v>0</v>
      </c>
      <c r="AQ47" s="17">
        <v>0</v>
      </c>
      <c r="AR47" s="17">
        <v>0</v>
      </c>
      <c r="AS47" s="17">
        <v>0</v>
      </c>
      <c r="AT47" s="17">
        <v>0</v>
      </c>
      <c r="AU47" s="17">
        <v>0</v>
      </c>
      <c r="AV47" s="17">
        <v>0</v>
      </c>
      <c r="AW47" s="17">
        <v>0</v>
      </c>
      <c r="AX47" s="17">
        <v>0</v>
      </c>
      <c r="AY47" s="17">
        <v>0</v>
      </c>
      <c r="AZ47" s="17">
        <v>0</v>
      </c>
      <c r="BA47" s="17">
        <v>0</v>
      </c>
      <c r="BB47" s="17">
        <v>0</v>
      </c>
      <c r="BC47" s="17">
        <v>0</v>
      </c>
      <c r="BD47" s="17">
        <v>0</v>
      </c>
      <c r="BE47" s="17">
        <v>0</v>
      </c>
      <c r="BF47" s="17">
        <v>0</v>
      </c>
      <c r="BG47" s="17">
        <v>0</v>
      </c>
      <c r="BH47" s="17">
        <v>0</v>
      </c>
      <c r="BI47" s="17">
        <v>0</v>
      </c>
      <c r="BJ47" s="17">
        <v>0</v>
      </c>
      <c r="BK47" s="17">
        <v>0</v>
      </c>
      <c r="BL47" s="17">
        <v>0</v>
      </c>
      <c r="BM47" s="17">
        <v>0</v>
      </c>
      <c r="BN47" s="17">
        <v>0</v>
      </c>
      <c r="BO47" s="18">
        <f t="shared" si="4"/>
        <v>0</v>
      </c>
      <c r="BP47" s="17">
        <v>27778.400000000001</v>
      </c>
      <c r="BQ47" s="17">
        <v>0</v>
      </c>
      <c r="BR47" s="17">
        <v>0</v>
      </c>
      <c r="BS47" s="17">
        <v>0</v>
      </c>
      <c r="BT47" s="17">
        <v>0</v>
      </c>
      <c r="BU47" s="17">
        <v>0</v>
      </c>
      <c r="BV47" s="17">
        <v>0</v>
      </c>
      <c r="BW47" s="17">
        <v>0</v>
      </c>
      <c r="BX47" s="18">
        <f t="shared" si="5"/>
        <v>27778.400000000001</v>
      </c>
    </row>
    <row r="48" spans="1:76" x14ac:dyDescent="0.2">
      <c r="A48" s="32" t="s">
        <v>100</v>
      </c>
      <c r="B48" s="16"/>
      <c r="C48" s="17">
        <v>94.272350828899107</v>
      </c>
      <c r="D48" s="17">
        <v>3.0595298960245287</v>
      </c>
      <c r="E48" s="17">
        <v>1.7088361636173035</v>
      </c>
      <c r="F48" s="17">
        <v>52.85626635071516</v>
      </c>
      <c r="G48" s="17">
        <v>377.34342617509901</v>
      </c>
      <c r="H48" s="17">
        <v>111.9113091051949</v>
      </c>
      <c r="I48" s="17">
        <v>71.708524592445229</v>
      </c>
      <c r="J48" s="17">
        <v>89.003917180613144</v>
      </c>
      <c r="K48" s="17">
        <v>96.742644323369404</v>
      </c>
      <c r="L48" s="17">
        <v>21.854385757329656</v>
      </c>
      <c r="M48" s="17">
        <v>255.53506156252683</v>
      </c>
      <c r="N48" s="17">
        <v>47.806569251124756</v>
      </c>
      <c r="O48" s="17">
        <v>92.237007202740045</v>
      </c>
      <c r="P48" s="17">
        <v>144.0576747426573</v>
      </c>
      <c r="Q48" s="17">
        <v>127.17271512447999</v>
      </c>
      <c r="R48" s="17">
        <v>368.27351260310985</v>
      </c>
      <c r="S48" s="17">
        <v>9.5219023513512724</v>
      </c>
      <c r="T48" s="17">
        <v>30.481430650124281</v>
      </c>
      <c r="U48" s="17">
        <v>82.34790438069075</v>
      </c>
      <c r="V48" s="17">
        <v>50.849409130549873</v>
      </c>
      <c r="W48" s="17">
        <v>53.452293645579125</v>
      </c>
      <c r="X48" s="17">
        <v>81.142344212042104</v>
      </c>
      <c r="Y48" s="17">
        <v>212.8617578098762</v>
      </c>
      <c r="Z48" s="17">
        <v>1052.8230517706377</v>
      </c>
      <c r="AA48" s="17">
        <v>2.2217062530489935</v>
      </c>
      <c r="AB48" s="17">
        <v>311.54209382156336</v>
      </c>
      <c r="AC48" s="17">
        <v>1747.8644168224284</v>
      </c>
      <c r="AD48" s="17">
        <v>225.9569623369697</v>
      </c>
      <c r="AE48" s="17">
        <v>2989.4357093301551</v>
      </c>
      <c r="AF48" s="17">
        <v>1818.6270294102501</v>
      </c>
      <c r="AG48" s="17">
        <v>284.95885217175675</v>
      </c>
      <c r="AH48" s="17">
        <v>19.349948827042212</v>
      </c>
      <c r="AI48" s="17">
        <v>64.591066485290369</v>
      </c>
      <c r="AJ48" s="17">
        <v>1325.6207942700578</v>
      </c>
      <c r="AK48" s="17">
        <v>147.10152296139674</v>
      </c>
      <c r="AL48" s="17">
        <v>774.10691958259304</v>
      </c>
      <c r="AM48" s="17">
        <v>166.67166200294426</v>
      </c>
      <c r="AN48" s="17">
        <v>288.47982548811746</v>
      </c>
      <c r="AO48" s="17">
        <v>315.25100374666454</v>
      </c>
      <c r="AP48" s="17">
        <v>983.11407253475977</v>
      </c>
      <c r="AQ48" s="17">
        <v>831.70633700032522</v>
      </c>
      <c r="AR48" s="17">
        <v>354.05523702886444</v>
      </c>
      <c r="AS48" s="17">
        <v>875.31679495263506</v>
      </c>
      <c r="AT48" s="17">
        <v>1175.0496819593941</v>
      </c>
      <c r="AU48" s="17">
        <v>0</v>
      </c>
      <c r="AV48" s="17">
        <v>10418.323366122357</v>
      </c>
      <c r="AW48" s="17">
        <v>942.81130135353851</v>
      </c>
      <c r="AX48" s="17">
        <v>1015.1801540165123</v>
      </c>
      <c r="AY48" s="17">
        <v>748.0632572292302</v>
      </c>
      <c r="AZ48" s="17">
        <v>196.87541823121472</v>
      </c>
      <c r="BA48" s="17">
        <v>828.42456008156751</v>
      </c>
      <c r="BB48" s="17">
        <v>511.891876846743</v>
      </c>
      <c r="BC48" s="17">
        <v>51.687732424885262</v>
      </c>
      <c r="BD48" s="17">
        <v>1812.8844040467516</v>
      </c>
      <c r="BE48" s="17">
        <v>1393.0902476558106</v>
      </c>
      <c r="BF48" s="17">
        <v>70.390330578482605</v>
      </c>
      <c r="BG48" s="17">
        <v>1260.7455083006087</v>
      </c>
      <c r="BH48" s="17">
        <v>358.99595494070161</v>
      </c>
      <c r="BI48" s="17">
        <v>254.39761224900806</v>
      </c>
      <c r="BJ48" s="17">
        <v>314.08534480623825</v>
      </c>
      <c r="BK48" s="17">
        <v>522.84384534750598</v>
      </c>
      <c r="BL48" s="17">
        <v>27.757847425450883</v>
      </c>
      <c r="BM48" s="17">
        <v>228.16087766833846</v>
      </c>
      <c r="BN48" s="17">
        <v>0</v>
      </c>
      <c r="BO48" s="18">
        <f t="shared" si="4"/>
        <v>39186.655101121985</v>
      </c>
      <c r="BP48" s="17">
        <v>612.94892528136529</v>
      </c>
      <c r="BQ48" s="17">
        <v>0</v>
      </c>
      <c r="BR48" s="17">
        <v>0</v>
      </c>
      <c r="BS48" s="17">
        <v>1727.9959909485947</v>
      </c>
      <c r="BT48" s="17">
        <v>0</v>
      </c>
      <c r="BU48" s="17">
        <v>11082.8</v>
      </c>
      <c r="BV48" s="17">
        <v>2927.9</v>
      </c>
      <c r="BW48" s="17">
        <v>10180.1</v>
      </c>
      <c r="BX48" s="18">
        <f t="shared" si="5"/>
        <v>65718.400017351945</v>
      </c>
    </row>
    <row r="49" spans="1:76" x14ac:dyDescent="0.2">
      <c r="A49" s="32" t="s">
        <v>101</v>
      </c>
      <c r="B49" s="16"/>
      <c r="C49" s="17">
        <v>11.406272066176623</v>
      </c>
      <c r="D49" s="17">
        <v>1.1279605114589566</v>
      </c>
      <c r="E49" s="17">
        <v>0</v>
      </c>
      <c r="F49" s="17">
        <v>3.1576159022149004</v>
      </c>
      <c r="G49" s="17">
        <v>31.208001991027977</v>
      </c>
      <c r="H49" s="17">
        <v>2.3835041669994053</v>
      </c>
      <c r="I49" s="17">
        <v>0</v>
      </c>
      <c r="J49" s="17">
        <v>2.3019587902291891</v>
      </c>
      <c r="K49" s="17">
        <v>0.34437013066570643</v>
      </c>
      <c r="L49" s="17">
        <v>42.932140208047144</v>
      </c>
      <c r="M49" s="17">
        <v>939.03146651531529</v>
      </c>
      <c r="N49" s="17">
        <v>34.003651659021187</v>
      </c>
      <c r="O49" s="17">
        <v>14.667360362736</v>
      </c>
      <c r="P49" s="17">
        <v>15.544987400367756</v>
      </c>
      <c r="Q49" s="17">
        <v>60.942386941474339</v>
      </c>
      <c r="R49" s="17">
        <v>143.37267774068761</v>
      </c>
      <c r="S49" s="17">
        <v>2.254141244432688</v>
      </c>
      <c r="T49" s="17">
        <v>35.656343823187839</v>
      </c>
      <c r="U49" s="17">
        <v>108.48654768918615</v>
      </c>
      <c r="V49" s="17">
        <v>11.50442624443366</v>
      </c>
      <c r="W49" s="17">
        <v>9.0318784964685261E-2</v>
      </c>
      <c r="X49" s="17">
        <v>2.9589229824116003</v>
      </c>
      <c r="Y49" s="17">
        <v>241.13643937488314</v>
      </c>
      <c r="Z49" s="17">
        <v>43.775923683811527</v>
      </c>
      <c r="AA49" s="17">
        <v>157.8262982580676</v>
      </c>
      <c r="AB49" s="17">
        <v>108.83972708193225</v>
      </c>
      <c r="AC49" s="17">
        <v>496.41783086543433</v>
      </c>
      <c r="AD49" s="17">
        <v>38.169806245809617</v>
      </c>
      <c r="AE49" s="17">
        <v>491.25055277326163</v>
      </c>
      <c r="AF49" s="17">
        <v>14.578812119265079</v>
      </c>
      <c r="AG49" s="17">
        <v>2.1591067772572856</v>
      </c>
      <c r="AH49" s="17">
        <v>2.125847389176577</v>
      </c>
      <c r="AI49" s="17">
        <v>13.935084158080242</v>
      </c>
      <c r="AJ49" s="17">
        <v>55.430714693212906</v>
      </c>
      <c r="AK49" s="17">
        <v>37.253991957900077</v>
      </c>
      <c r="AL49" s="17">
        <v>7.738737596764234</v>
      </c>
      <c r="AM49" s="17">
        <v>6.4674075883227413</v>
      </c>
      <c r="AN49" s="17">
        <v>0</v>
      </c>
      <c r="AO49" s="17">
        <v>43.685680028884398</v>
      </c>
      <c r="AP49" s="17">
        <v>508.27195890997797</v>
      </c>
      <c r="AQ49" s="17">
        <v>110.70530620317814</v>
      </c>
      <c r="AR49" s="17">
        <v>19.047046532293074</v>
      </c>
      <c r="AS49" s="17">
        <v>109.74156541252496</v>
      </c>
      <c r="AT49" s="17">
        <v>26.772353160822391</v>
      </c>
      <c r="AU49" s="17">
        <v>0</v>
      </c>
      <c r="AV49" s="17">
        <v>415.12753487063713</v>
      </c>
      <c r="AW49" s="17">
        <v>3223.3802352977264</v>
      </c>
      <c r="AX49" s="17">
        <v>210.21113739438593</v>
      </c>
      <c r="AY49" s="17">
        <v>11.720628722643015</v>
      </c>
      <c r="AZ49" s="17">
        <v>34.358422265383012</v>
      </c>
      <c r="BA49" s="17">
        <v>23.719932373132526</v>
      </c>
      <c r="BB49" s="17">
        <v>20.529750962848119</v>
      </c>
      <c r="BC49" s="17">
        <v>0.12186933838448111</v>
      </c>
      <c r="BD49" s="17">
        <v>6.530216913145459</v>
      </c>
      <c r="BE49" s="17">
        <v>0.18162190718716309</v>
      </c>
      <c r="BF49" s="17">
        <v>16.969777621423873</v>
      </c>
      <c r="BG49" s="17">
        <v>52.468303377098458</v>
      </c>
      <c r="BH49" s="17">
        <v>7.2634263607512617</v>
      </c>
      <c r="BI49" s="17">
        <v>320.0462495716165</v>
      </c>
      <c r="BJ49" s="17">
        <v>30.366726427060208</v>
      </c>
      <c r="BK49" s="17">
        <v>0.47779277725549063</v>
      </c>
      <c r="BL49" s="17">
        <v>1.3524562096472275</v>
      </c>
      <c r="BM49" s="17">
        <v>3.461570788683312</v>
      </c>
      <c r="BN49" s="17">
        <v>0</v>
      </c>
      <c r="BO49" s="18">
        <f t="shared" si="4"/>
        <v>8376.9928991449087</v>
      </c>
      <c r="BP49" s="17">
        <v>94.743148772999774</v>
      </c>
      <c r="BQ49" s="17">
        <v>0</v>
      </c>
      <c r="BR49" s="17">
        <v>0</v>
      </c>
      <c r="BS49" s="17">
        <v>2280.4931972690069</v>
      </c>
      <c r="BT49" s="17">
        <v>0</v>
      </c>
      <c r="BU49" s="17">
        <v>1004</v>
      </c>
      <c r="BV49" s="17">
        <v>147.39957024134299</v>
      </c>
      <c r="BW49" s="17">
        <v>985.57118425910369</v>
      </c>
      <c r="BX49" s="18">
        <f t="shared" si="5"/>
        <v>12889.199999687362</v>
      </c>
    </row>
    <row r="50" spans="1:76" x14ac:dyDescent="0.2">
      <c r="A50" s="32" t="s">
        <v>102</v>
      </c>
      <c r="B50" s="16"/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7">
        <v>0</v>
      </c>
      <c r="Z50" s="17">
        <v>0</v>
      </c>
      <c r="AA50" s="17">
        <v>0</v>
      </c>
      <c r="AB50" s="17">
        <v>0</v>
      </c>
      <c r="AC50" s="17">
        <v>0</v>
      </c>
      <c r="AD50" s="17">
        <v>0</v>
      </c>
      <c r="AE50" s="17">
        <v>0</v>
      </c>
      <c r="AF50" s="17">
        <v>0</v>
      </c>
      <c r="AG50" s="17">
        <v>0</v>
      </c>
      <c r="AH50" s="17">
        <v>0</v>
      </c>
      <c r="AI50" s="17">
        <v>0</v>
      </c>
      <c r="AJ50" s="17">
        <v>0</v>
      </c>
      <c r="AK50" s="17">
        <v>0</v>
      </c>
      <c r="AL50" s="17">
        <v>0</v>
      </c>
      <c r="AM50" s="17">
        <v>0</v>
      </c>
      <c r="AN50" s="17">
        <v>0</v>
      </c>
      <c r="AO50" s="17">
        <v>0</v>
      </c>
      <c r="AP50" s="17">
        <v>0</v>
      </c>
      <c r="AQ50" s="17">
        <v>0</v>
      </c>
      <c r="AR50" s="17">
        <v>0</v>
      </c>
      <c r="AS50" s="17">
        <v>0</v>
      </c>
      <c r="AT50" s="17">
        <v>0</v>
      </c>
      <c r="AU50" s="17">
        <v>0</v>
      </c>
      <c r="AV50" s="17">
        <v>0</v>
      </c>
      <c r="AW50" s="17">
        <v>0</v>
      </c>
      <c r="AX50" s="17">
        <v>355.22047627878055</v>
      </c>
      <c r="AY50" s="17">
        <v>0</v>
      </c>
      <c r="AZ50" s="17">
        <v>0</v>
      </c>
      <c r="BA50" s="17">
        <v>0</v>
      </c>
      <c r="BB50" s="17">
        <v>0</v>
      </c>
      <c r="BC50" s="17">
        <v>0</v>
      </c>
      <c r="BD50" s="17">
        <v>0</v>
      </c>
      <c r="BE50" s="17">
        <v>0</v>
      </c>
      <c r="BF50" s="17">
        <v>0</v>
      </c>
      <c r="BG50" s="17">
        <v>0</v>
      </c>
      <c r="BH50" s="17">
        <v>0</v>
      </c>
      <c r="BI50" s="17">
        <v>0</v>
      </c>
      <c r="BJ50" s="17">
        <v>0</v>
      </c>
      <c r="BK50" s="17">
        <v>0</v>
      </c>
      <c r="BL50" s="17">
        <v>0</v>
      </c>
      <c r="BM50" s="17">
        <v>0</v>
      </c>
      <c r="BN50" s="17">
        <v>0</v>
      </c>
      <c r="BO50" s="18">
        <f t="shared" si="4"/>
        <v>355.22047627878055</v>
      </c>
      <c r="BP50" s="17">
        <v>0</v>
      </c>
      <c r="BQ50" s="17">
        <v>1.9</v>
      </c>
      <c r="BR50" s="17">
        <v>2383.1</v>
      </c>
      <c r="BS50" s="17">
        <v>11266.479529287581</v>
      </c>
      <c r="BT50" s="17">
        <v>0</v>
      </c>
      <c r="BU50" s="17">
        <v>2036</v>
      </c>
      <c r="BV50" s="17">
        <v>584.29999999999995</v>
      </c>
      <c r="BW50" s="17">
        <v>5004.8999999999996</v>
      </c>
      <c r="BX50" s="18">
        <f t="shared" si="5"/>
        <v>21631.900005566364</v>
      </c>
    </row>
    <row r="51" spans="1:76" x14ac:dyDescent="0.2">
      <c r="A51" s="32" t="s">
        <v>103</v>
      </c>
      <c r="B51" s="16"/>
      <c r="C51" s="17">
        <v>2.0703670221095618</v>
      </c>
      <c r="D51" s="17">
        <v>0.46528547337482884</v>
      </c>
      <c r="E51" s="17">
        <v>0</v>
      </c>
      <c r="F51" s="17">
        <v>8.2622667165659275E-2</v>
      </c>
      <c r="G51" s="17">
        <v>66.815392951042782</v>
      </c>
      <c r="H51" s="17">
        <v>7.9982710729896151</v>
      </c>
      <c r="I51" s="17">
        <v>0.45151088693705871</v>
      </c>
      <c r="J51" s="17">
        <v>2.8040998900316177E-5</v>
      </c>
      <c r="K51" s="17">
        <v>0.90036503826609282</v>
      </c>
      <c r="L51" s="17">
        <v>0.51578662410761678</v>
      </c>
      <c r="M51" s="17">
        <v>6.8575422825861949</v>
      </c>
      <c r="N51" s="17">
        <v>244.11610397678072</v>
      </c>
      <c r="O51" s="17">
        <v>1.4330442473528144</v>
      </c>
      <c r="P51" s="17">
        <v>13.097775663754197</v>
      </c>
      <c r="Q51" s="17">
        <v>5.7655724867432957E-8</v>
      </c>
      <c r="R51" s="17">
        <v>1.1570919972750116</v>
      </c>
      <c r="S51" s="17">
        <v>4.5335794293457923</v>
      </c>
      <c r="T51" s="17">
        <v>1.1193695049100922</v>
      </c>
      <c r="U51" s="17">
        <v>1.0228718142196903E-6</v>
      </c>
      <c r="V51" s="17">
        <v>0.12387765985752912</v>
      </c>
      <c r="W51" s="17">
        <v>0.19494908363590982</v>
      </c>
      <c r="X51" s="17">
        <v>16.263524169925354</v>
      </c>
      <c r="Y51" s="17">
        <v>1.4414450983167306</v>
      </c>
      <c r="Z51" s="17">
        <v>6.7960974026935972</v>
      </c>
      <c r="AA51" s="17">
        <v>0</v>
      </c>
      <c r="AB51" s="17">
        <v>5.8519658821137133E-2</v>
      </c>
      <c r="AC51" s="17">
        <v>71.476698308768249</v>
      </c>
      <c r="AD51" s="17">
        <v>181.1825118488722</v>
      </c>
      <c r="AE51" s="17">
        <v>574.7562159436344</v>
      </c>
      <c r="AF51" s="17">
        <v>221.91798080031549</v>
      </c>
      <c r="AG51" s="17">
        <v>0.3566110344191209</v>
      </c>
      <c r="AH51" s="17">
        <v>6.9038322064871996E-2</v>
      </c>
      <c r="AI51" s="17">
        <v>14.056160882534975</v>
      </c>
      <c r="AJ51" s="17">
        <v>28.666497537158001</v>
      </c>
      <c r="AK51" s="17">
        <v>1.3881612445418421</v>
      </c>
      <c r="AL51" s="17">
        <v>53.258453167038667</v>
      </c>
      <c r="AM51" s="17">
        <v>0.50381787218123508</v>
      </c>
      <c r="AN51" s="17">
        <v>84.049336149984356</v>
      </c>
      <c r="AO51" s="17">
        <v>91.70842712224507</v>
      </c>
      <c r="AP51" s="17">
        <v>69.146567669180854</v>
      </c>
      <c r="AQ51" s="17">
        <v>68.991201875970575</v>
      </c>
      <c r="AR51" s="17">
        <v>83.014882732895202</v>
      </c>
      <c r="AS51" s="17">
        <v>45.821230685142766</v>
      </c>
      <c r="AT51" s="17">
        <v>27.018973936629067</v>
      </c>
      <c r="AU51" s="17">
        <v>0</v>
      </c>
      <c r="AV51" s="17">
        <v>7.1715198510648577</v>
      </c>
      <c r="AW51" s="17">
        <v>27.667548732517286</v>
      </c>
      <c r="AX51" s="17">
        <v>106.68285225582945</v>
      </c>
      <c r="AY51" s="17">
        <v>1019.5876786856372</v>
      </c>
      <c r="AZ51" s="17">
        <v>4.7169409246160621</v>
      </c>
      <c r="BA51" s="17">
        <v>34.380871045072809</v>
      </c>
      <c r="BB51" s="17">
        <v>16.49736967999835</v>
      </c>
      <c r="BC51" s="17">
        <v>1.9662151169626125</v>
      </c>
      <c r="BD51" s="17">
        <v>37.735208359106281</v>
      </c>
      <c r="BE51" s="17">
        <v>11.49272845833273</v>
      </c>
      <c r="BF51" s="17">
        <v>7.8441591420129821</v>
      </c>
      <c r="BG51" s="17">
        <v>19.11300949731282</v>
      </c>
      <c r="BH51" s="17">
        <v>5.7086603496634023</v>
      </c>
      <c r="BI51" s="17">
        <v>40.076303421576171</v>
      </c>
      <c r="BJ51" s="17">
        <v>23.083394075089391</v>
      </c>
      <c r="BK51" s="17">
        <v>49.078456043396166</v>
      </c>
      <c r="BL51" s="17">
        <v>1.4074540692176263E-6</v>
      </c>
      <c r="BM51" s="17">
        <v>7.2724977139950457</v>
      </c>
      <c r="BN51" s="17">
        <v>0</v>
      </c>
      <c r="BO51" s="18">
        <f t="shared" si="4"/>
        <v>3413.9507329259895</v>
      </c>
      <c r="BP51" s="17">
        <v>3.5492716750886304</v>
      </c>
      <c r="BQ51" s="17">
        <v>0</v>
      </c>
      <c r="BR51" s="17">
        <v>0</v>
      </c>
      <c r="BS51" s="17">
        <v>0</v>
      </c>
      <c r="BT51" s="17">
        <v>0</v>
      </c>
      <c r="BU51" s="17">
        <v>1718.8</v>
      </c>
      <c r="BV51" s="17">
        <v>6.4</v>
      </c>
      <c r="BW51" s="17">
        <v>489.6</v>
      </c>
      <c r="BX51" s="18">
        <f t="shared" si="5"/>
        <v>5632.3000046010784</v>
      </c>
    </row>
    <row r="52" spans="1:76" x14ac:dyDescent="0.2">
      <c r="A52" s="32" t="s">
        <v>104</v>
      </c>
      <c r="B52" s="16"/>
      <c r="C52" s="17">
        <v>359.2808413137821</v>
      </c>
      <c r="D52" s="17">
        <v>0.60957389011579843</v>
      </c>
      <c r="E52" s="17">
        <v>0</v>
      </c>
      <c r="F52" s="17">
        <v>7.3169709670296276E-2</v>
      </c>
      <c r="G52" s="17">
        <v>12.542922885938818</v>
      </c>
      <c r="H52" s="17">
        <v>9.4897516492975722</v>
      </c>
      <c r="I52" s="17">
        <v>2.5105256890929222E-2</v>
      </c>
      <c r="J52" s="17">
        <v>0.79330249534393282</v>
      </c>
      <c r="K52" s="17">
        <v>25.656557500073216</v>
      </c>
      <c r="L52" s="17">
        <v>0.16865476350910594</v>
      </c>
      <c r="M52" s="17">
        <v>15.202064328794371</v>
      </c>
      <c r="N52" s="17">
        <v>0.28356705445331321</v>
      </c>
      <c r="O52" s="17">
        <v>0.54531737862905549</v>
      </c>
      <c r="P52" s="17">
        <v>5.2509462965116747</v>
      </c>
      <c r="Q52" s="17">
        <v>4.66516451010291</v>
      </c>
      <c r="R52" s="17">
        <v>2.3033421151964357</v>
      </c>
      <c r="S52" s="17">
        <v>0.33191249981282267</v>
      </c>
      <c r="T52" s="17">
        <v>2.7426929453604258</v>
      </c>
      <c r="U52" s="17">
        <v>0.4886304467991659</v>
      </c>
      <c r="V52" s="17">
        <v>4.1112603082075516</v>
      </c>
      <c r="W52" s="17">
        <v>2.221314838996923E-3</v>
      </c>
      <c r="X52" s="17">
        <v>0.92829427411382537</v>
      </c>
      <c r="Y52" s="17">
        <v>42.334169010077325</v>
      </c>
      <c r="Z52" s="17">
        <v>20.019139391022733</v>
      </c>
      <c r="AA52" s="17">
        <v>0</v>
      </c>
      <c r="AB52" s="17">
        <v>4.7008267054063109E-5</v>
      </c>
      <c r="AC52" s="17">
        <v>81.104417445837868</v>
      </c>
      <c r="AD52" s="17">
        <v>1.5949017096433216</v>
      </c>
      <c r="AE52" s="17">
        <v>135.5305097843796</v>
      </c>
      <c r="AF52" s="17">
        <v>5.4511998223103646</v>
      </c>
      <c r="AG52" s="17">
        <v>21.19381318470122</v>
      </c>
      <c r="AH52" s="17">
        <v>4.4396471794368592E-3</v>
      </c>
      <c r="AI52" s="17">
        <v>0</v>
      </c>
      <c r="AJ52" s="17">
        <v>0.18473776879659237</v>
      </c>
      <c r="AK52" s="17">
        <v>4.6630827972458864</v>
      </c>
      <c r="AL52" s="17">
        <v>7.0397158422457764</v>
      </c>
      <c r="AM52" s="17">
        <v>47.616853053824372</v>
      </c>
      <c r="AN52" s="17">
        <v>14.156532611829002</v>
      </c>
      <c r="AO52" s="17">
        <v>10.036557201495413</v>
      </c>
      <c r="AP52" s="17">
        <v>29.257818139011839</v>
      </c>
      <c r="AQ52" s="17">
        <v>3.6101676597878152</v>
      </c>
      <c r="AR52" s="17">
        <v>89.131198807891565</v>
      </c>
      <c r="AS52" s="17">
        <v>5.9233724043848914</v>
      </c>
      <c r="AT52" s="17">
        <v>95.919067225847243</v>
      </c>
      <c r="AU52" s="17">
        <v>0</v>
      </c>
      <c r="AV52" s="17">
        <v>84.577729829721363</v>
      </c>
      <c r="AW52" s="17">
        <v>46.936457046869208</v>
      </c>
      <c r="AX52" s="17">
        <v>56.824524760201029</v>
      </c>
      <c r="AY52" s="17">
        <v>5.3749956987556144</v>
      </c>
      <c r="AZ52" s="17">
        <v>415.69656574616096</v>
      </c>
      <c r="BA52" s="17">
        <v>31.732646346988769</v>
      </c>
      <c r="BB52" s="17">
        <v>2.8218580466111804</v>
      </c>
      <c r="BC52" s="17">
        <v>1.4921568135022139</v>
      </c>
      <c r="BD52" s="17">
        <v>73.03251678812714</v>
      </c>
      <c r="BE52" s="17">
        <v>259.22075554340472</v>
      </c>
      <c r="BF52" s="17">
        <v>179.54601080376597</v>
      </c>
      <c r="BG52" s="17">
        <v>13.016922652839211</v>
      </c>
      <c r="BH52" s="17">
        <v>5.1061259939591794</v>
      </c>
      <c r="BI52" s="17">
        <v>33.851976213328577</v>
      </c>
      <c r="BJ52" s="17">
        <v>14.152490805892606</v>
      </c>
      <c r="BK52" s="17">
        <v>7.6019883474289713</v>
      </c>
      <c r="BL52" s="17">
        <v>1.5623461108989891</v>
      </c>
      <c r="BM52" s="17">
        <v>2.4703468819872794</v>
      </c>
      <c r="BN52" s="17">
        <v>0</v>
      </c>
      <c r="BO52" s="18">
        <f t="shared" si="4"/>
        <v>2295.2854478836648</v>
      </c>
      <c r="BP52" s="17">
        <v>452.34227230448431</v>
      </c>
      <c r="BQ52" s="17">
        <v>0</v>
      </c>
      <c r="BR52" s="17">
        <v>0</v>
      </c>
      <c r="BS52" s="17">
        <v>0</v>
      </c>
      <c r="BT52" s="17">
        <v>0</v>
      </c>
      <c r="BU52" s="17">
        <v>202.38119883977404</v>
      </c>
      <c r="BV52" s="17">
        <v>71.8981250080964</v>
      </c>
      <c r="BW52" s="17">
        <v>104.09295636793431</v>
      </c>
      <c r="BX52" s="18">
        <f t="shared" si="5"/>
        <v>3126.0000004039539</v>
      </c>
    </row>
    <row r="53" spans="1:76" x14ac:dyDescent="0.2">
      <c r="A53" s="32" t="s">
        <v>105</v>
      </c>
      <c r="B53" s="16"/>
      <c r="C53" s="17">
        <v>13.009862996290442</v>
      </c>
      <c r="D53" s="17">
        <v>0</v>
      </c>
      <c r="E53" s="17">
        <v>0</v>
      </c>
      <c r="F53" s="17">
        <v>2.0183656540231194</v>
      </c>
      <c r="G53" s="17">
        <v>186.53936430656481</v>
      </c>
      <c r="H53" s="17">
        <v>5.6246518454849115</v>
      </c>
      <c r="I53" s="17">
        <v>11.774172347599187</v>
      </c>
      <c r="J53" s="17">
        <v>42.804390137977499</v>
      </c>
      <c r="K53" s="17">
        <v>12.436650140592445</v>
      </c>
      <c r="L53" s="17">
        <v>14.790266751142426</v>
      </c>
      <c r="M53" s="17">
        <v>172.9058554334357</v>
      </c>
      <c r="N53" s="17">
        <v>1224.6876706649066</v>
      </c>
      <c r="O53" s="17">
        <v>16.476505172596468</v>
      </c>
      <c r="P53" s="17">
        <v>37.250164442771244</v>
      </c>
      <c r="Q53" s="17">
        <v>73.366470860858442</v>
      </c>
      <c r="R53" s="17">
        <v>58.193773285614718</v>
      </c>
      <c r="S53" s="17">
        <v>4.9932956603918441</v>
      </c>
      <c r="T53" s="17">
        <v>12.671536404925394</v>
      </c>
      <c r="U53" s="17">
        <v>6.0045354330523608</v>
      </c>
      <c r="V53" s="17">
        <v>11.096620276835466</v>
      </c>
      <c r="W53" s="17">
        <v>3.496748131613086</v>
      </c>
      <c r="X53" s="17">
        <v>4.5620743206345162</v>
      </c>
      <c r="Y53" s="17">
        <v>181.66836825304452</v>
      </c>
      <c r="Z53" s="17">
        <v>15.121533999758769</v>
      </c>
      <c r="AA53" s="17">
        <v>2.1251928809156868</v>
      </c>
      <c r="AB53" s="17">
        <v>101.02365639403511</v>
      </c>
      <c r="AC53" s="17">
        <v>888.60242499108392</v>
      </c>
      <c r="AD53" s="17">
        <v>115.04512865895393</v>
      </c>
      <c r="AE53" s="17">
        <v>611.90153733193404</v>
      </c>
      <c r="AF53" s="17">
        <v>187.87555385312396</v>
      </c>
      <c r="AG53" s="17">
        <v>115.94165573263444</v>
      </c>
      <c r="AH53" s="17">
        <v>121.7538866764738</v>
      </c>
      <c r="AI53" s="17">
        <v>171.7748534929365</v>
      </c>
      <c r="AJ53" s="17">
        <v>123.88102889922499</v>
      </c>
      <c r="AK53" s="17">
        <v>0.45281291378931332</v>
      </c>
      <c r="AL53" s="17">
        <v>237.80230175941381</v>
      </c>
      <c r="AM53" s="17">
        <v>105.44530742916211</v>
      </c>
      <c r="AN53" s="17">
        <v>163.3225653686475</v>
      </c>
      <c r="AO53" s="17">
        <v>91.18594630275571</v>
      </c>
      <c r="AP53" s="17">
        <v>289.15366184805879</v>
      </c>
      <c r="AQ53" s="17">
        <v>57.766740985614035</v>
      </c>
      <c r="AR53" s="17">
        <v>14.680093309345889</v>
      </c>
      <c r="AS53" s="17">
        <v>103.25327043991922</v>
      </c>
      <c r="AT53" s="17">
        <v>74.900966662311717</v>
      </c>
      <c r="AU53" s="17">
        <v>0</v>
      </c>
      <c r="AV53" s="17">
        <v>882.74882991628135</v>
      </c>
      <c r="AW53" s="17">
        <v>116.04009109367081</v>
      </c>
      <c r="AX53" s="17">
        <v>231.44794871397943</v>
      </c>
      <c r="AY53" s="17">
        <v>89.900199885308822</v>
      </c>
      <c r="AZ53" s="17">
        <v>36.241868673579646</v>
      </c>
      <c r="BA53" s="17">
        <v>1322.8733042741362</v>
      </c>
      <c r="BB53" s="17">
        <v>16.505116258619285</v>
      </c>
      <c r="BC53" s="17">
        <v>1.3471853241863083</v>
      </c>
      <c r="BD53" s="17">
        <v>114.43689615527016</v>
      </c>
      <c r="BE53" s="17">
        <v>143.34148100802699</v>
      </c>
      <c r="BF53" s="17">
        <v>57.48940451304032</v>
      </c>
      <c r="BG53" s="17">
        <v>73.889832430363512</v>
      </c>
      <c r="BH53" s="17">
        <v>53.463995763467658</v>
      </c>
      <c r="BI53" s="17">
        <v>112.3442337380084</v>
      </c>
      <c r="BJ53" s="17">
        <v>14.528381034802027</v>
      </c>
      <c r="BK53" s="17">
        <v>39.038566902650985</v>
      </c>
      <c r="BL53" s="17">
        <v>5.4113051259081608</v>
      </c>
      <c r="BM53" s="17">
        <v>10.917316224499331</v>
      </c>
      <c r="BN53" s="17">
        <v>0</v>
      </c>
      <c r="BO53" s="18">
        <f t="shared" si="4"/>
        <v>9011.3474194862483</v>
      </c>
      <c r="BP53" s="17">
        <v>3828.9525841392042</v>
      </c>
      <c r="BQ53" s="17">
        <v>0</v>
      </c>
      <c r="BR53" s="17">
        <v>0</v>
      </c>
      <c r="BS53" s="17">
        <v>0</v>
      </c>
      <c r="BT53" s="17">
        <v>0</v>
      </c>
      <c r="BU53" s="17">
        <v>2276.6999999999998</v>
      </c>
      <c r="BV53" s="17">
        <v>331.9</v>
      </c>
      <c r="BW53" s="17">
        <v>1027.9000000000001</v>
      </c>
      <c r="BX53" s="18">
        <f t="shared" si="5"/>
        <v>16476.800003625453</v>
      </c>
    </row>
    <row r="54" spans="1:76" x14ac:dyDescent="0.2">
      <c r="A54" s="32" t="s">
        <v>106</v>
      </c>
      <c r="B54" s="16"/>
      <c r="C54" s="17">
        <v>23.064189504860167</v>
      </c>
      <c r="D54" s="17">
        <v>0.42209025734185157</v>
      </c>
      <c r="E54" s="17">
        <v>4.5567805492930942E-2</v>
      </c>
      <c r="F54" s="17">
        <v>11.225260078743549</v>
      </c>
      <c r="G54" s="17">
        <v>569.32064871585362</v>
      </c>
      <c r="H54" s="17">
        <v>41.192859868285161</v>
      </c>
      <c r="I54" s="17">
        <v>20.616073203826247</v>
      </c>
      <c r="J54" s="17">
        <v>60.585971914121501</v>
      </c>
      <c r="K54" s="17">
        <v>26.561205475457651</v>
      </c>
      <c r="L54" s="17">
        <v>1.2068257454779274</v>
      </c>
      <c r="M54" s="17">
        <v>124.98063076662768</v>
      </c>
      <c r="N54" s="17">
        <v>747.65085803510181</v>
      </c>
      <c r="O54" s="17">
        <v>120.31036625677406</v>
      </c>
      <c r="P54" s="17">
        <v>115.17228056772915</v>
      </c>
      <c r="Q54" s="17">
        <v>75.099317760110594</v>
      </c>
      <c r="R54" s="17">
        <v>127.89880791562088</v>
      </c>
      <c r="S54" s="17">
        <v>3.4474924158151312</v>
      </c>
      <c r="T54" s="17">
        <v>39.586729537386368</v>
      </c>
      <c r="U54" s="17">
        <v>47.312773535665592</v>
      </c>
      <c r="V54" s="17">
        <v>99.327721514338194</v>
      </c>
      <c r="W54" s="17">
        <v>20.664126162822033</v>
      </c>
      <c r="X54" s="17">
        <v>48.904537863945286</v>
      </c>
      <c r="Y54" s="17">
        <v>140.39205418465744</v>
      </c>
      <c r="Z54" s="17">
        <v>29.147730199579978</v>
      </c>
      <c r="AA54" s="17">
        <v>0.86051818113122491</v>
      </c>
      <c r="AB54" s="17">
        <v>111.98446947115039</v>
      </c>
      <c r="AC54" s="17">
        <v>582.27927764007677</v>
      </c>
      <c r="AD54" s="17">
        <v>125.0569069521468</v>
      </c>
      <c r="AE54" s="17">
        <v>726.60256441484273</v>
      </c>
      <c r="AF54" s="17">
        <v>224.877795388311</v>
      </c>
      <c r="AG54" s="17">
        <v>224.30206404532848</v>
      </c>
      <c r="AH54" s="17">
        <v>33.338116478137593</v>
      </c>
      <c r="AI54" s="17">
        <v>0.53892267759000556</v>
      </c>
      <c r="AJ54" s="17">
        <v>786.41146078565669</v>
      </c>
      <c r="AK54" s="17">
        <v>72.967426504698707</v>
      </c>
      <c r="AL54" s="17">
        <v>326.27369046844831</v>
      </c>
      <c r="AM54" s="17">
        <v>13.279647903981376</v>
      </c>
      <c r="AN54" s="17">
        <v>51.307923046567538</v>
      </c>
      <c r="AO54" s="17">
        <v>35.478036383345383</v>
      </c>
      <c r="AP54" s="17">
        <v>325.69824228012817</v>
      </c>
      <c r="AQ54" s="17">
        <v>40.118283148470212</v>
      </c>
      <c r="AR54" s="17">
        <v>11.383447089878505</v>
      </c>
      <c r="AS54" s="17">
        <v>136.82980439289042</v>
      </c>
      <c r="AT54" s="17">
        <v>60.636439299265753</v>
      </c>
      <c r="AU54" s="17">
        <v>0</v>
      </c>
      <c r="AV54" s="17">
        <v>261.0499892217909</v>
      </c>
      <c r="AW54" s="17">
        <v>350.36337690340514</v>
      </c>
      <c r="AX54" s="17">
        <v>145.75627453619157</v>
      </c>
      <c r="AY54" s="17">
        <v>10.606773485984318</v>
      </c>
      <c r="AZ54" s="17">
        <v>24.853915741497417</v>
      </c>
      <c r="BA54" s="17">
        <v>128.52566329560196</v>
      </c>
      <c r="BB54" s="17">
        <v>319.31875594931802</v>
      </c>
      <c r="BC54" s="17">
        <v>3.8054620033172499</v>
      </c>
      <c r="BD54" s="17">
        <v>451.44098580191212</v>
      </c>
      <c r="BE54" s="17">
        <v>26.419885588319378</v>
      </c>
      <c r="BF54" s="17">
        <v>4.571040293648422</v>
      </c>
      <c r="BG54" s="17">
        <v>242.17060810939697</v>
      </c>
      <c r="BH54" s="17">
        <v>89.122858738732987</v>
      </c>
      <c r="BI54" s="17">
        <v>38.642020213347628</v>
      </c>
      <c r="BJ54" s="17">
        <v>33.946594040780241</v>
      </c>
      <c r="BK54" s="17">
        <v>40.939204143088197</v>
      </c>
      <c r="BL54" s="17">
        <v>9.8342721569399565</v>
      </c>
      <c r="BM54" s="17">
        <v>40.871164587508247</v>
      </c>
      <c r="BN54" s="17">
        <v>0</v>
      </c>
      <c r="BO54" s="18">
        <f t="shared" si="4"/>
        <v>8606.6000006484592</v>
      </c>
      <c r="BP54" s="17">
        <v>0</v>
      </c>
      <c r="BQ54" s="17">
        <v>0</v>
      </c>
      <c r="BR54" s="17">
        <v>0</v>
      </c>
      <c r="BS54" s="17">
        <v>0</v>
      </c>
      <c r="BT54" s="17">
        <v>0</v>
      </c>
      <c r="BU54" s="17">
        <v>46</v>
      </c>
      <c r="BV54" s="17">
        <v>33.299999999999997</v>
      </c>
      <c r="BW54" s="17">
        <v>0.3</v>
      </c>
      <c r="BX54" s="18">
        <f t="shared" si="5"/>
        <v>8686.2000006484577</v>
      </c>
    </row>
    <row r="55" spans="1:76" x14ac:dyDescent="0.2">
      <c r="A55" s="32" t="s">
        <v>107</v>
      </c>
      <c r="B55" s="16"/>
      <c r="C55" s="17">
        <v>0.28694569571494305</v>
      </c>
      <c r="D55" s="17">
        <v>0</v>
      </c>
      <c r="E55" s="17">
        <v>0</v>
      </c>
      <c r="F55" s="17">
        <v>0.15330023916850408</v>
      </c>
      <c r="G55" s="17">
        <v>2.1391148393153396</v>
      </c>
      <c r="H55" s="17">
        <v>0.48964514491994637</v>
      </c>
      <c r="I55" s="17">
        <v>0</v>
      </c>
      <c r="J55" s="17">
        <v>1.876081649207332E-5</v>
      </c>
      <c r="K55" s="17">
        <v>0</v>
      </c>
      <c r="L55" s="17">
        <v>0</v>
      </c>
      <c r="M55" s="17">
        <v>0.59531676819795276</v>
      </c>
      <c r="N55" s="17">
        <v>2.5362002622290998</v>
      </c>
      <c r="O55" s="17">
        <v>0.72131978892931703</v>
      </c>
      <c r="P55" s="17">
        <v>0.5163992417437937</v>
      </c>
      <c r="Q55" s="17">
        <v>0.1960201462053619</v>
      </c>
      <c r="R55" s="17">
        <v>0.35547518780336712</v>
      </c>
      <c r="S55" s="17">
        <v>0.39822422793987078</v>
      </c>
      <c r="T55" s="17">
        <v>0.66922057868130524</v>
      </c>
      <c r="U55" s="17">
        <v>4.9252926551118383</v>
      </c>
      <c r="V55" s="17">
        <v>0.24389092486609615</v>
      </c>
      <c r="W55" s="17">
        <v>0.89273726154430078</v>
      </c>
      <c r="X55" s="17">
        <v>7.911915176968677E-5</v>
      </c>
      <c r="Y55" s="17">
        <v>3.1250453787591746E-2</v>
      </c>
      <c r="Z55" s="17">
        <v>0.28722699510596889</v>
      </c>
      <c r="AA55" s="17">
        <v>0</v>
      </c>
      <c r="AB55" s="17">
        <v>0.13515903526484999</v>
      </c>
      <c r="AC55" s="17">
        <v>2.2342632739240833</v>
      </c>
      <c r="AD55" s="17">
        <v>3.5825756113982949</v>
      </c>
      <c r="AE55" s="17">
        <v>26.745530211076339</v>
      </c>
      <c r="AF55" s="17">
        <v>0.80112562889419281</v>
      </c>
      <c r="AG55" s="17">
        <v>5.0149240106071016</v>
      </c>
      <c r="AH55" s="17">
        <v>0</v>
      </c>
      <c r="AI55" s="17">
        <v>25.9703545385495</v>
      </c>
      <c r="AJ55" s="17">
        <v>2.1127917803459365E-7</v>
      </c>
      <c r="AK55" s="17">
        <v>8.9198140938402462E-2</v>
      </c>
      <c r="AL55" s="17">
        <v>2.9016093889940233</v>
      </c>
      <c r="AM55" s="17">
        <v>1.8434888913773293</v>
      </c>
      <c r="AN55" s="17">
        <v>0</v>
      </c>
      <c r="AO55" s="17">
        <v>0.20140229788743449</v>
      </c>
      <c r="AP55" s="17">
        <v>3.7281980147362184</v>
      </c>
      <c r="AQ55" s="17">
        <v>2.8674956359199522</v>
      </c>
      <c r="AR55" s="17">
        <v>0.25507816357885799</v>
      </c>
      <c r="AS55" s="17">
        <v>3.4842482233763148</v>
      </c>
      <c r="AT55" s="17">
        <v>0.2165963257441347</v>
      </c>
      <c r="AU55" s="17">
        <v>0</v>
      </c>
      <c r="AV55" s="17">
        <v>10.035913339350079</v>
      </c>
      <c r="AW55" s="17">
        <v>6.532358758504925</v>
      </c>
      <c r="AX55" s="17">
        <v>2.63726738301501</v>
      </c>
      <c r="AY55" s="17">
        <v>0.44986988180794535</v>
      </c>
      <c r="AZ55" s="17">
        <v>0.85649163835227715</v>
      </c>
      <c r="BA55" s="17">
        <v>3.0452641222682173</v>
      </c>
      <c r="BB55" s="17">
        <v>0.69745641832092231</v>
      </c>
      <c r="BC55" s="17">
        <v>17.116245548649403</v>
      </c>
      <c r="BD55" s="17">
        <v>0.41169925381151118</v>
      </c>
      <c r="BE55" s="17">
        <v>0</v>
      </c>
      <c r="BF55" s="17">
        <v>20.946024675647966</v>
      </c>
      <c r="BG55" s="17">
        <v>0.10010978812533602</v>
      </c>
      <c r="BH55" s="17">
        <v>1.2239598301214289</v>
      </c>
      <c r="BI55" s="17">
        <v>2.7110729300448337</v>
      </c>
      <c r="BJ55" s="17">
        <v>0.98020703560957501</v>
      </c>
      <c r="BK55" s="17">
        <v>9.0669534566167815</v>
      </c>
      <c r="BL55" s="17">
        <v>0</v>
      </c>
      <c r="BM55" s="17">
        <v>0.45058406611513291</v>
      </c>
      <c r="BN55" s="17">
        <v>0</v>
      </c>
      <c r="BO55" s="18">
        <f t="shared" si="4"/>
        <v>172.77040402114042</v>
      </c>
      <c r="BP55" s="17">
        <v>728.02959598734958</v>
      </c>
      <c r="BQ55" s="17">
        <v>0</v>
      </c>
      <c r="BR55" s="17">
        <v>0</v>
      </c>
      <c r="BS55" s="17">
        <v>0</v>
      </c>
      <c r="BT55" s="17">
        <v>0</v>
      </c>
      <c r="BU55" s="17">
        <v>0</v>
      </c>
      <c r="BV55" s="17">
        <v>1.4</v>
      </c>
      <c r="BW55" s="17">
        <v>0</v>
      </c>
      <c r="BX55" s="18">
        <f t="shared" si="5"/>
        <v>902.20000000848995</v>
      </c>
    </row>
    <row r="56" spans="1:76" x14ac:dyDescent="0.2">
      <c r="A56" s="32" t="s">
        <v>108</v>
      </c>
      <c r="B56" s="16"/>
      <c r="C56" s="17">
        <v>154.20981791969885</v>
      </c>
      <c r="D56" s="17">
        <v>0</v>
      </c>
      <c r="E56" s="17">
        <v>0</v>
      </c>
      <c r="F56" s="17">
        <v>11.734001923949162</v>
      </c>
      <c r="G56" s="17">
        <v>142.34983582183565</v>
      </c>
      <c r="H56" s="17">
        <v>4.541428014574981</v>
      </c>
      <c r="I56" s="17">
        <v>3.6141674861541127</v>
      </c>
      <c r="J56" s="17">
        <v>9.379619390831893</v>
      </c>
      <c r="K56" s="17">
        <v>29.378958689961767</v>
      </c>
      <c r="L56" s="17">
        <v>31.475684006393774</v>
      </c>
      <c r="M56" s="17">
        <v>289.93613600150866</v>
      </c>
      <c r="N56" s="17">
        <v>501.12062036431405</v>
      </c>
      <c r="O56" s="17">
        <v>7.732124725804618</v>
      </c>
      <c r="P56" s="17">
        <v>39.72473103981465</v>
      </c>
      <c r="Q56" s="17">
        <v>142.18844648541921</v>
      </c>
      <c r="R56" s="17">
        <v>15.437965880346184</v>
      </c>
      <c r="S56" s="17">
        <v>9.1252557475954514</v>
      </c>
      <c r="T56" s="17">
        <v>26.883240327662801</v>
      </c>
      <c r="U56" s="17">
        <v>109.43590470757252</v>
      </c>
      <c r="V56" s="17">
        <v>12.811942499983466</v>
      </c>
      <c r="W56" s="17">
        <v>18.857522128668872</v>
      </c>
      <c r="X56" s="17">
        <v>62.245609506659243</v>
      </c>
      <c r="Y56" s="17">
        <v>30.09962456968227</v>
      </c>
      <c r="Z56" s="17">
        <v>22.004613266083954</v>
      </c>
      <c r="AA56" s="17">
        <v>2.4275646974081111</v>
      </c>
      <c r="AB56" s="17">
        <v>49.239604909581161</v>
      </c>
      <c r="AC56" s="17">
        <v>742.99826966921432</v>
      </c>
      <c r="AD56" s="17">
        <v>319.40754708155663</v>
      </c>
      <c r="AE56" s="17">
        <v>409.10573618103251</v>
      </c>
      <c r="AF56" s="17">
        <v>372.7171911505958</v>
      </c>
      <c r="AG56" s="17">
        <v>87.018054907233022</v>
      </c>
      <c r="AH56" s="17">
        <v>2.5558466517644316</v>
      </c>
      <c r="AI56" s="17">
        <v>26.202827074040673</v>
      </c>
      <c r="AJ56" s="17">
        <v>595.99076634405799</v>
      </c>
      <c r="AK56" s="17">
        <v>19.682848849270428</v>
      </c>
      <c r="AL56" s="17">
        <v>221.28179029458107</v>
      </c>
      <c r="AM56" s="17">
        <v>33.17705324641954</v>
      </c>
      <c r="AN56" s="17">
        <v>43.58720832271802</v>
      </c>
      <c r="AO56" s="17">
        <v>148.12203235971145</v>
      </c>
      <c r="AP56" s="17">
        <v>335.88048780635484</v>
      </c>
      <c r="AQ56" s="17">
        <v>78.990919639122723</v>
      </c>
      <c r="AR56" s="17">
        <v>52.518541803922417</v>
      </c>
      <c r="AS56" s="17">
        <v>283.52155138512967</v>
      </c>
      <c r="AT56" s="17">
        <v>652.88492767825687</v>
      </c>
      <c r="AU56" s="17">
        <v>132.62468925270466</v>
      </c>
      <c r="AV56" s="17">
        <v>1035.6593173133781</v>
      </c>
      <c r="AW56" s="17">
        <v>172.63387399929769</v>
      </c>
      <c r="AX56" s="17">
        <v>423.72317650742491</v>
      </c>
      <c r="AY56" s="17">
        <v>69.088867639593673</v>
      </c>
      <c r="AZ56" s="17">
        <v>45.859619162952292</v>
      </c>
      <c r="BA56" s="17">
        <v>164.74311776688802</v>
      </c>
      <c r="BB56" s="17">
        <v>66.265362519744542</v>
      </c>
      <c r="BC56" s="17">
        <v>12.345749001382595</v>
      </c>
      <c r="BD56" s="17">
        <v>1989.9725181180636</v>
      </c>
      <c r="BE56" s="17">
        <v>248.51599468255429</v>
      </c>
      <c r="BF56" s="17">
        <v>124.01767238402078</v>
      </c>
      <c r="BG56" s="17">
        <v>829.0417468573205</v>
      </c>
      <c r="BH56" s="17">
        <v>125.87210329785663</v>
      </c>
      <c r="BI56" s="17">
        <v>33.574764407016986</v>
      </c>
      <c r="BJ56" s="17">
        <v>90.426230704642705</v>
      </c>
      <c r="BK56" s="17">
        <v>91.14745941876069</v>
      </c>
      <c r="BL56" s="17">
        <v>5.7527979737852588</v>
      </c>
      <c r="BM56" s="17">
        <v>42.839709668426551</v>
      </c>
      <c r="BN56" s="17">
        <v>0</v>
      </c>
      <c r="BO56" s="18">
        <f t="shared" si="4"/>
        <v>11855.702791232305</v>
      </c>
      <c r="BP56" s="17">
        <v>1340.1035440282712</v>
      </c>
      <c r="BQ56" s="17">
        <v>0</v>
      </c>
      <c r="BR56" s="17">
        <v>0</v>
      </c>
      <c r="BS56" s="17">
        <v>575.99381112825381</v>
      </c>
      <c r="BT56" s="17">
        <v>0</v>
      </c>
      <c r="BU56" s="17">
        <v>1351.2</v>
      </c>
      <c r="BV56" s="17">
        <v>318.7</v>
      </c>
      <c r="BW56" s="17">
        <v>439.1</v>
      </c>
      <c r="BX56" s="18">
        <f t="shared" si="5"/>
        <v>15880.80014638883</v>
      </c>
    </row>
    <row r="57" spans="1:76" x14ac:dyDescent="0.2">
      <c r="A57" s="32" t="s">
        <v>109</v>
      </c>
      <c r="B57" s="16"/>
      <c r="C57" s="17">
        <v>1.1532186822923507</v>
      </c>
      <c r="D57" s="17">
        <v>9.2492970623032009E-2</v>
      </c>
      <c r="E57" s="17">
        <v>0</v>
      </c>
      <c r="F57" s="17">
        <v>1.0762674991218573</v>
      </c>
      <c r="G57" s="17">
        <v>13.483231453069791</v>
      </c>
      <c r="H57" s="17">
        <v>0.2096014308817484</v>
      </c>
      <c r="I57" s="17">
        <v>1.1962899436476496E-6</v>
      </c>
      <c r="J57" s="17">
        <v>7.433421980236794E-5</v>
      </c>
      <c r="K57" s="17">
        <v>0.14366818160931621</v>
      </c>
      <c r="L57" s="17">
        <v>0.27282906980965332</v>
      </c>
      <c r="M57" s="17">
        <v>0.90666665736377139</v>
      </c>
      <c r="N57" s="17">
        <v>0.10383428337500292</v>
      </c>
      <c r="O57" s="17">
        <v>1.5747412801720555</v>
      </c>
      <c r="P57" s="17">
        <v>1.3761173089350092</v>
      </c>
      <c r="Q57" s="17">
        <v>0.61140279762233596</v>
      </c>
      <c r="R57" s="17">
        <v>1.6834608753572675</v>
      </c>
      <c r="S57" s="17">
        <v>1.1114607205640112</v>
      </c>
      <c r="T57" s="17">
        <v>0.54740440020189185</v>
      </c>
      <c r="U57" s="17">
        <v>0.55413274392664624</v>
      </c>
      <c r="V57" s="17">
        <v>6.431989665611923E-2</v>
      </c>
      <c r="W57" s="17">
        <v>0.52914316831885966</v>
      </c>
      <c r="X57" s="17">
        <v>0.22610427136136654</v>
      </c>
      <c r="Y57" s="17">
        <v>1.6813156575766512</v>
      </c>
      <c r="Z57" s="17">
        <v>20.424343881270659</v>
      </c>
      <c r="AA57" s="17">
        <v>0.42314819922272806</v>
      </c>
      <c r="AB57" s="17">
        <v>3.2145930856874796</v>
      </c>
      <c r="AC57" s="17">
        <v>10.893262374491151</v>
      </c>
      <c r="AD57" s="17">
        <v>11.795961194844464</v>
      </c>
      <c r="AE57" s="17">
        <v>66.67056247187675</v>
      </c>
      <c r="AF57" s="17">
        <v>29.524840046436182</v>
      </c>
      <c r="AG57" s="17">
        <v>15.609864068361503</v>
      </c>
      <c r="AH57" s="17">
        <v>0.99067839510690581</v>
      </c>
      <c r="AI57" s="17">
        <v>2.4431358014633049</v>
      </c>
      <c r="AJ57" s="17">
        <v>20.662826050673921</v>
      </c>
      <c r="AK57" s="17">
        <v>0.89079976155233798</v>
      </c>
      <c r="AL57" s="17">
        <v>10.666546024960233</v>
      </c>
      <c r="AM57" s="17">
        <v>2.042427057813502</v>
      </c>
      <c r="AN57" s="17">
        <v>2.7326123756948886</v>
      </c>
      <c r="AO57" s="17">
        <v>7.4976051280874598</v>
      </c>
      <c r="AP57" s="17">
        <v>23.685855355255274</v>
      </c>
      <c r="AQ57" s="17">
        <v>23.698652994909974</v>
      </c>
      <c r="AR57" s="17">
        <v>0</v>
      </c>
      <c r="AS57" s="17">
        <v>58.109637517456129</v>
      </c>
      <c r="AT57" s="17">
        <v>3.3594039749435765</v>
      </c>
      <c r="AU57" s="17">
        <v>0</v>
      </c>
      <c r="AV57" s="17">
        <v>55.76625214968773</v>
      </c>
      <c r="AW57" s="17">
        <v>10.899803716384813</v>
      </c>
      <c r="AX57" s="17">
        <v>8.2747607739267544</v>
      </c>
      <c r="AY57" s="17">
        <v>13.678139248776603</v>
      </c>
      <c r="AZ57" s="17">
        <v>1.929579443022299</v>
      </c>
      <c r="BA57" s="17">
        <v>26.622740441581836</v>
      </c>
      <c r="BB57" s="17">
        <v>8.9875046900664497</v>
      </c>
      <c r="BC57" s="17">
        <v>1.2591481529558834</v>
      </c>
      <c r="BD57" s="17">
        <v>21.032727532579742</v>
      </c>
      <c r="BE57" s="17">
        <v>5.2624744951474867</v>
      </c>
      <c r="BF57" s="17">
        <v>3.8414125885316555</v>
      </c>
      <c r="BG57" s="17">
        <v>21.758507763813988</v>
      </c>
      <c r="BH57" s="17">
        <v>5.2153652094899119</v>
      </c>
      <c r="BI57" s="17">
        <v>1.7516638428455109</v>
      </c>
      <c r="BJ57" s="17">
        <v>3.139217072945879</v>
      </c>
      <c r="BK57" s="17">
        <v>155.85341753669164</v>
      </c>
      <c r="BL57" s="17">
        <v>0.20185153521513113</v>
      </c>
      <c r="BM57" s="17">
        <v>2.2871891668797768</v>
      </c>
      <c r="BN57" s="17">
        <v>0</v>
      </c>
      <c r="BO57" s="18">
        <f t="shared" si="4"/>
        <v>690.5</v>
      </c>
      <c r="BP57" s="17">
        <v>2991.1</v>
      </c>
      <c r="BQ57" s="17">
        <v>0</v>
      </c>
      <c r="BR57" s="17">
        <v>34225.500010891767</v>
      </c>
      <c r="BS57" s="17">
        <v>0</v>
      </c>
      <c r="BT57" s="17">
        <v>0</v>
      </c>
      <c r="BU57" s="17">
        <v>0</v>
      </c>
      <c r="BV57" s="17">
        <v>490.30000000000007</v>
      </c>
      <c r="BW57" s="17">
        <v>2</v>
      </c>
      <c r="BX57" s="18">
        <f t="shared" si="5"/>
        <v>38399.400010891768</v>
      </c>
    </row>
    <row r="58" spans="1:76" x14ac:dyDescent="0.2">
      <c r="A58" s="32" t="s">
        <v>110</v>
      </c>
      <c r="B58" s="16"/>
      <c r="C58" s="17">
        <v>0</v>
      </c>
      <c r="D58" s="17">
        <v>0</v>
      </c>
      <c r="E58" s="17">
        <v>0</v>
      </c>
      <c r="F58" s="17">
        <v>0.393241232651665</v>
      </c>
      <c r="G58" s="17">
        <v>3.6213992690659125</v>
      </c>
      <c r="H58" s="17">
        <v>0.3313029211271617</v>
      </c>
      <c r="I58" s="17">
        <v>1.3257245497151461E-9</v>
      </c>
      <c r="J58" s="17">
        <v>1.0179424160314783</v>
      </c>
      <c r="K58" s="17">
        <v>0.64120040057168115</v>
      </c>
      <c r="L58" s="17">
        <v>1.6721885293646812</v>
      </c>
      <c r="M58" s="17">
        <v>4.8424713902687362</v>
      </c>
      <c r="N58" s="17">
        <v>12.239668528912116</v>
      </c>
      <c r="O58" s="17">
        <v>1.0737892417194805</v>
      </c>
      <c r="P58" s="17">
        <v>2.9967559103270043</v>
      </c>
      <c r="Q58" s="17">
        <v>5.1384092412118783</v>
      </c>
      <c r="R58" s="17">
        <v>3.8756218497449342</v>
      </c>
      <c r="S58" s="17">
        <v>0.55540185646442519</v>
      </c>
      <c r="T58" s="17">
        <v>6.9586574999050493E-2</v>
      </c>
      <c r="U58" s="17">
        <v>2.2874577399225933</v>
      </c>
      <c r="V58" s="17">
        <v>0.92465873673316834</v>
      </c>
      <c r="W58" s="17">
        <v>0.24901888530448391</v>
      </c>
      <c r="X58" s="17">
        <v>3.5182788307957842</v>
      </c>
      <c r="Y58" s="17">
        <v>2.8584762163369097</v>
      </c>
      <c r="Z58" s="17">
        <v>2.6117751121190249</v>
      </c>
      <c r="AA58" s="17">
        <v>0.26596357689841371</v>
      </c>
      <c r="AB58" s="17">
        <v>0.95439612057364331</v>
      </c>
      <c r="AC58" s="17">
        <v>18.177965107422633</v>
      </c>
      <c r="AD58" s="17">
        <v>7.6731116710563114</v>
      </c>
      <c r="AE58" s="17">
        <v>6.5825318912752238</v>
      </c>
      <c r="AF58" s="17">
        <v>6.6877177603919522</v>
      </c>
      <c r="AG58" s="17">
        <v>6.6233405582132034</v>
      </c>
      <c r="AH58" s="17">
        <v>0.27472579338051978</v>
      </c>
      <c r="AI58" s="17">
        <v>3.7908937721389266</v>
      </c>
      <c r="AJ58" s="17">
        <v>5.5167763134378056</v>
      </c>
      <c r="AK58" s="17">
        <v>0.13040030377783998</v>
      </c>
      <c r="AL58" s="17">
        <v>2.3292150002256089</v>
      </c>
      <c r="AM58" s="17">
        <v>0.37230275547200575</v>
      </c>
      <c r="AN58" s="17">
        <v>0.84505233000718649</v>
      </c>
      <c r="AO58" s="17">
        <v>4.2999945718350734</v>
      </c>
      <c r="AP58" s="17">
        <v>41.962848210481404</v>
      </c>
      <c r="AQ58" s="17">
        <v>9.1097022189645021</v>
      </c>
      <c r="AR58" s="17">
        <v>14.500815574960514</v>
      </c>
      <c r="AS58" s="17">
        <v>37.454408137870708</v>
      </c>
      <c r="AT58" s="17">
        <v>6.4530756868468737</v>
      </c>
      <c r="AU58" s="17">
        <v>0</v>
      </c>
      <c r="AV58" s="17">
        <v>61.823769108702706</v>
      </c>
      <c r="AW58" s="17">
        <v>19.460825417988371</v>
      </c>
      <c r="AX58" s="17">
        <v>75.719397704606152</v>
      </c>
      <c r="AY58" s="17">
        <v>3.3157677537021915</v>
      </c>
      <c r="AZ58" s="17">
        <v>3.2340453105597029</v>
      </c>
      <c r="BA58" s="17">
        <v>5.2556087765009032</v>
      </c>
      <c r="BB58" s="17">
        <v>5.3745971220170095</v>
      </c>
      <c r="BC58" s="17">
        <v>0.23857889514836744</v>
      </c>
      <c r="BD58" s="17">
        <v>21.852828741238721</v>
      </c>
      <c r="BE58" s="17">
        <v>35.315888727447927</v>
      </c>
      <c r="BF58" s="17">
        <v>348.76452342561879</v>
      </c>
      <c r="BG58" s="17">
        <v>7.3014029700065652</v>
      </c>
      <c r="BH58" s="17">
        <v>14.855708210362939</v>
      </c>
      <c r="BI58" s="17">
        <v>3.4974942770568833</v>
      </c>
      <c r="BJ58" s="17">
        <v>1.5503532257690025</v>
      </c>
      <c r="BK58" s="17">
        <v>7.5940525569521427</v>
      </c>
      <c r="BL58" s="17">
        <v>1.003850564419571</v>
      </c>
      <c r="BM58" s="17">
        <v>2.3470484607750572</v>
      </c>
      <c r="BN58" s="17">
        <v>0</v>
      </c>
      <c r="BO58" s="18">
        <f t="shared" si="4"/>
        <v>843.42962348910135</v>
      </c>
      <c r="BP58" s="17">
        <v>1209.0703765618287</v>
      </c>
      <c r="BQ58" s="17">
        <v>406.1</v>
      </c>
      <c r="BR58" s="17">
        <v>27997.9</v>
      </c>
      <c r="BS58" s="17">
        <v>0</v>
      </c>
      <c r="BT58" s="17">
        <v>0</v>
      </c>
      <c r="BU58" s="17">
        <v>36.299999999999997</v>
      </c>
      <c r="BV58" s="17">
        <v>20.7</v>
      </c>
      <c r="BW58" s="17">
        <v>66.7</v>
      </c>
      <c r="BX58" s="18">
        <f t="shared" si="5"/>
        <v>30580.200000050932</v>
      </c>
    </row>
    <row r="59" spans="1:76" x14ac:dyDescent="0.2">
      <c r="A59" s="32" t="s">
        <v>111</v>
      </c>
      <c r="B59" s="16"/>
      <c r="C59" s="17">
        <v>8.0081724847787007E-3</v>
      </c>
      <c r="D59" s="17">
        <v>0</v>
      </c>
      <c r="E59" s="17">
        <v>0</v>
      </c>
      <c r="F59" s="17">
        <v>8.8267661550877952E-2</v>
      </c>
      <c r="G59" s="17">
        <v>3.4460371131976633</v>
      </c>
      <c r="H59" s="17">
        <v>1.8402346056285619</v>
      </c>
      <c r="I59" s="17">
        <v>7.2621844289868941E-10</v>
      </c>
      <c r="J59" s="17">
        <v>0.4040964989944239</v>
      </c>
      <c r="K59" s="17">
        <v>0.68545822110464127</v>
      </c>
      <c r="L59" s="17">
        <v>2.4711517324904923E-3</v>
      </c>
      <c r="M59" s="17">
        <v>3.7802407334460497</v>
      </c>
      <c r="N59" s="17">
        <v>3.3347063363230095E-2</v>
      </c>
      <c r="O59" s="17">
        <v>0.66454450029822443</v>
      </c>
      <c r="P59" s="17">
        <v>1.1672058095141544</v>
      </c>
      <c r="Q59" s="17">
        <v>2.3953274649858614</v>
      </c>
      <c r="R59" s="17">
        <v>1.0658391917625196</v>
      </c>
      <c r="S59" s="17">
        <v>0.24722540719408859</v>
      </c>
      <c r="T59" s="17">
        <v>0.76312396722703246</v>
      </c>
      <c r="U59" s="17">
        <v>1.578635558000645</v>
      </c>
      <c r="V59" s="17">
        <v>1.4913976741883961</v>
      </c>
      <c r="W59" s="17">
        <v>0.36103508288813774</v>
      </c>
      <c r="X59" s="17">
        <v>2.2424589334135003</v>
      </c>
      <c r="Y59" s="17">
        <v>1.2343479079653448</v>
      </c>
      <c r="Z59" s="17">
        <v>0</v>
      </c>
      <c r="AA59" s="17">
        <v>7.4907236009572012E-2</v>
      </c>
      <c r="AB59" s="17">
        <v>0.67608808631910866</v>
      </c>
      <c r="AC59" s="17">
        <v>8.3426739560378085</v>
      </c>
      <c r="AD59" s="17">
        <v>1.8028261995487802</v>
      </c>
      <c r="AE59" s="17">
        <v>11.349983862465649</v>
      </c>
      <c r="AF59" s="17">
        <v>2.5716157191136109</v>
      </c>
      <c r="AG59" s="17">
        <v>7.0728376377214506</v>
      </c>
      <c r="AH59" s="17">
        <v>0.18979914702159081</v>
      </c>
      <c r="AI59" s="17">
        <v>0</v>
      </c>
      <c r="AJ59" s="17">
        <v>1.5147103975978418</v>
      </c>
      <c r="AK59" s="17">
        <v>2.8603320833058854</v>
      </c>
      <c r="AL59" s="17">
        <v>4.1247457090236459</v>
      </c>
      <c r="AM59" s="17">
        <v>8.4153182800018346E-5</v>
      </c>
      <c r="AN59" s="17">
        <v>0.18178456152601297</v>
      </c>
      <c r="AO59" s="17">
        <v>0.91066859049185289</v>
      </c>
      <c r="AP59" s="17">
        <v>1.1218188700302996</v>
      </c>
      <c r="AQ59" s="17">
        <v>1.1103621220050523E-3</v>
      </c>
      <c r="AR59" s="17">
        <v>0</v>
      </c>
      <c r="AS59" s="17">
        <v>0.17200626473164909</v>
      </c>
      <c r="AT59" s="17">
        <v>3.6857130713748414</v>
      </c>
      <c r="AU59" s="17">
        <v>0</v>
      </c>
      <c r="AV59" s="17">
        <v>2.343688567167606</v>
      </c>
      <c r="AW59" s="17">
        <v>3.401066135344847</v>
      </c>
      <c r="AX59" s="17">
        <v>25.830281527598903</v>
      </c>
      <c r="AY59" s="17">
        <v>0.27296278385950706</v>
      </c>
      <c r="AZ59" s="17">
        <v>0.92079607823501874</v>
      </c>
      <c r="BA59" s="17">
        <v>1.6536603679687558</v>
      </c>
      <c r="BB59" s="17">
        <v>1.5377854264881015</v>
      </c>
      <c r="BC59" s="17">
        <v>0</v>
      </c>
      <c r="BD59" s="17">
        <v>6.4731824884409495</v>
      </c>
      <c r="BE59" s="17">
        <v>47.191300543229396</v>
      </c>
      <c r="BF59" s="17">
        <v>3.9861714898758935E-2</v>
      </c>
      <c r="BG59" s="17">
        <v>3188.0812711515782</v>
      </c>
      <c r="BH59" s="17">
        <v>79.444320052397202</v>
      </c>
      <c r="BI59" s="17">
        <v>0.9016957279602853</v>
      </c>
      <c r="BJ59" s="17">
        <v>24.145501516725108</v>
      </c>
      <c r="BK59" s="17">
        <v>5.0901407969088597</v>
      </c>
      <c r="BL59" s="17">
        <v>0</v>
      </c>
      <c r="BM59" s="17">
        <v>1.4194765043830777</v>
      </c>
      <c r="BN59" s="17">
        <v>0</v>
      </c>
      <c r="BO59" s="18">
        <f t="shared" si="4"/>
        <v>3458.9000000104766</v>
      </c>
      <c r="BP59" s="17">
        <v>7411.0000000000009</v>
      </c>
      <c r="BQ59" s="17">
        <v>0</v>
      </c>
      <c r="BR59" s="17">
        <v>23967.4</v>
      </c>
      <c r="BS59" s="17">
        <v>0</v>
      </c>
      <c r="BT59" s="17">
        <v>0</v>
      </c>
      <c r="BU59" s="17">
        <v>0</v>
      </c>
      <c r="BV59" s="17">
        <v>0</v>
      </c>
      <c r="BW59" s="17">
        <v>0</v>
      </c>
      <c r="BX59" s="18">
        <f t="shared" si="5"/>
        <v>34837.30000001048</v>
      </c>
    </row>
    <row r="60" spans="1:76" x14ac:dyDescent="0.2">
      <c r="A60" s="32" t="s">
        <v>112</v>
      </c>
      <c r="B60" s="16"/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  <c r="W60" s="17">
        <v>0</v>
      </c>
      <c r="X60" s="17">
        <v>0</v>
      </c>
      <c r="Y60" s="17">
        <v>0</v>
      </c>
      <c r="Z60" s="17">
        <v>0</v>
      </c>
      <c r="AA60" s="17">
        <v>0</v>
      </c>
      <c r="AB60" s="17">
        <v>0</v>
      </c>
      <c r="AC60" s="17">
        <v>0</v>
      </c>
      <c r="AD60" s="17">
        <v>0</v>
      </c>
      <c r="AE60" s="17">
        <v>0</v>
      </c>
      <c r="AF60" s="17">
        <v>0</v>
      </c>
      <c r="AG60" s="17">
        <v>0</v>
      </c>
      <c r="AH60" s="17">
        <v>0</v>
      </c>
      <c r="AI60" s="17">
        <v>0</v>
      </c>
      <c r="AJ60" s="17">
        <v>0</v>
      </c>
      <c r="AK60" s="17">
        <v>0</v>
      </c>
      <c r="AL60" s="17">
        <v>0</v>
      </c>
      <c r="AM60" s="17">
        <v>0</v>
      </c>
      <c r="AN60" s="17">
        <v>0</v>
      </c>
      <c r="AO60" s="17">
        <v>0</v>
      </c>
      <c r="AP60" s="17">
        <v>0</v>
      </c>
      <c r="AQ60" s="17">
        <v>0</v>
      </c>
      <c r="AR60" s="17">
        <v>0</v>
      </c>
      <c r="AS60" s="17">
        <v>0</v>
      </c>
      <c r="AT60" s="17">
        <v>0</v>
      </c>
      <c r="AU60" s="17">
        <v>0</v>
      </c>
      <c r="AV60" s="17">
        <v>0</v>
      </c>
      <c r="AW60" s="17">
        <v>0</v>
      </c>
      <c r="AX60" s="17">
        <v>0</v>
      </c>
      <c r="AY60" s="17">
        <v>0</v>
      </c>
      <c r="AZ60" s="17">
        <v>0</v>
      </c>
      <c r="BA60" s="17">
        <v>0</v>
      </c>
      <c r="BB60" s="17">
        <v>0</v>
      </c>
      <c r="BC60" s="17">
        <v>0</v>
      </c>
      <c r="BD60" s="17">
        <v>0</v>
      </c>
      <c r="BE60" s="17">
        <v>0</v>
      </c>
      <c r="BF60" s="17">
        <v>0</v>
      </c>
      <c r="BG60" s="17">
        <v>0</v>
      </c>
      <c r="BH60" s="17">
        <v>0</v>
      </c>
      <c r="BI60" s="17">
        <v>0</v>
      </c>
      <c r="BJ60" s="17">
        <v>0</v>
      </c>
      <c r="BK60" s="17">
        <v>0</v>
      </c>
      <c r="BL60" s="17">
        <v>0</v>
      </c>
      <c r="BM60" s="17">
        <v>0</v>
      </c>
      <c r="BN60" s="17">
        <v>0</v>
      </c>
      <c r="BO60" s="18">
        <f t="shared" si="4"/>
        <v>0</v>
      </c>
      <c r="BP60" s="17">
        <v>6176.9000000000005</v>
      </c>
      <c r="BQ60" s="17">
        <v>2318.3000000000002</v>
      </c>
      <c r="BR60" s="17">
        <v>8258.2000000000007</v>
      </c>
      <c r="BS60" s="17">
        <v>0</v>
      </c>
      <c r="BT60" s="17">
        <v>0</v>
      </c>
      <c r="BU60" s="17">
        <v>3</v>
      </c>
      <c r="BV60" s="17">
        <v>0.4</v>
      </c>
      <c r="BW60" s="17">
        <v>2.4</v>
      </c>
      <c r="BX60" s="18">
        <f t="shared" si="5"/>
        <v>16759.200000000004</v>
      </c>
    </row>
    <row r="61" spans="1:76" x14ac:dyDescent="0.2">
      <c r="A61" s="32" t="s">
        <v>113</v>
      </c>
      <c r="B61" s="16"/>
      <c r="C61" s="17">
        <v>0.24654595868152565</v>
      </c>
      <c r="D61" s="17">
        <v>0</v>
      </c>
      <c r="E61" s="17">
        <v>0</v>
      </c>
      <c r="F61" s="17">
        <v>7.4012113572974264E-3</v>
      </c>
      <c r="G61" s="17">
        <v>10.657441869933471</v>
      </c>
      <c r="H61" s="17">
        <v>8.5942739658639952E-2</v>
      </c>
      <c r="I61" s="17">
        <v>2.4383703868524838</v>
      </c>
      <c r="J61" s="17">
        <v>0.25657000676300223</v>
      </c>
      <c r="K61" s="17">
        <v>1.8536043699873126</v>
      </c>
      <c r="L61" s="17">
        <v>4.3045568716968772E-3</v>
      </c>
      <c r="M61" s="17">
        <v>0.17195326449345094</v>
      </c>
      <c r="N61" s="17">
        <v>0.40639425162875159</v>
      </c>
      <c r="O61" s="17">
        <v>6.6089609449118962E-4</v>
      </c>
      <c r="P61" s="17">
        <v>0.31363718793388418</v>
      </c>
      <c r="Q61" s="17">
        <v>0.28320261436896538</v>
      </c>
      <c r="R61" s="17">
        <v>5.9696444290237913</v>
      </c>
      <c r="S61" s="17">
        <v>3.6889143499792301</v>
      </c>
      <c r="T61" s="17">
        <v>0.19923202312245239</v>
      </c>
      <c r="U61" s="17">
        <v>0</v>
      </c>
      <c r="V61" s="17">
        <v>1.4366284526400098E-3</v>
      </c>
      <c r="W61" s="17">
        <v>3.1930633531821937</v>
      </c>
      <c r="X61" s="17">
        <v>2.9731142179791845E-4</v>
      </c>
      <c r="Y61" s="17">
        <v>2.2163574485605356E-2</v>
      </c>
      <c r="Z61" s="17">
        <v>0</v>
      </c>
      <c r="AA61" s="17">
        <v>6.3721084158554445E-2</v>
      </c>
      <c r="AB61" s="17">
        <v>0.50868978039661883</v>
      </c>
      <c r="AC61" s="17">
        <v>8.834541526754073</v>
      </c>
      <c r="AD61" s="17">
        <v>7.2549040862835277</v>
      </c>
      <c r="AE61" s="17">
        <v>30.341798736343645</v>
      </c>
      <c r="AF61" s="17">
        <v>0.58502214779752482</v>
      </c>
      <c r="AG61" s="17">
        <v>1.9354078955203295</v>
      </c>
      <c r="AH61" s="17">
        <v>3.0184438154983644E-4</v>
      </c>
      <c r="AI61" s="17">
        <v>0</v>
      </c>
      <c r="AJ61" s="17">
        <v>2.1765370743579561E-3</v>
      </c>
      <c r="AK61" s="17">
        <v>0.40903289897771478</v>
      </c>
      <c r="AL61" s="17">
        <v>11.256059381662835</v>
      </c>
      <c r="AM61" s="17">
        <v>14.624288874325206</v>
      </c>
      <c r="AN61" s="17">
        <v>28.891998251215032</v>
      </c>
      <c r="AO61" s="17">
        <v>10.425954737872196</v>
      </c>
      <c r="AP61" s="17">
        <v>0.43725088921947775</v>
      </c>
      <c r="AQ61" s="17">
        <v>2.9157501277161595</v>
      </c>
      <c r="AR61" s="17">
        <v>0</v>
      </c>
      <c r="AS61" s="17">
        <v>2.3887248113547752</v>
      </c>
      <c r="AT61" s="17">
        <v>0.54971676329715724</v>
      </c>
      <c r="AU61" s="17">
        <v>0</v>
      </c>
      <c r="AV61" s="17">
        <v>23.866031702139601</v>
      </c>
      <c r="AW61" s="17">
        <v>6.9807295920265968</v>
      </c>
      <c r="AX61" s="17">
        <v>12.522575208750123</v>
      </c>
      <c r="AY61" s="17">
        <v>25.813286074375114</v>
      </c>
      <c r="AZ61" s="17">
        <v>6.1291779844434235E-2</v>
      </c>
      <c r="BA61" s="17">
        <v>1.4102971103967907</v>
      </c>
      <c r="BB61" s="17">
        <v>1.3576736469889419</v>
      </c>
      <c r="BC61" s="17">
        <v>2.0111167028324615</v>
      </c>
      <c r="BD61" s="17">
        <v>7.853820349209542</v>
      </c>
      <c r="BE61" s="17">
        <v>46.913841625665434</v>
      </c>
      <c r="BF61" s="17">
        <v>11.833135825706661</v>
      </c>
      <c r="BG61" s="17">
        <v>8.6474775894847582</v>
      </c>
      <c r="BH61" s="17">
        <v>1.0369631863358038</v>
      </c>
      <c r="BI61" s="17">
        <v>422.19201941333711</v>
      </c>
      <c r="BJ61" s="17">
        <v>15.895175086883395</v>
      </c>
      <c r="BK61" s="17">
        <v>12.852982255305687</v>
      </c>
      <c r="BL61" s="17">
        <v>0</v>
      </c>
      <c r="BM61" s="17">
        <v>0.69248570900889328</v>
      </c>
      <c r="BN61" s="17">
        <v>0</v>
      </c>
      <c r="BO61" s="18">
        <f t="shared" si="4"/>
        <v>753.16702421693469</v>
      </c>
      <c r="BP61" s="17">
        <v>1820.9863518749648</v>
      </c>
      <c r="BQ61" s="17">
        <v>266</v>
      </c>
      <c r="BR61" s="17">
        <v>1231.5</v>
      </c>
      <c r="BS61" s="17">
        <v>177.43428037341832</v>
      </c>
      <c r="BT61" s="17">
        <v>0</v>
      </c>
      <c r="BU61" s="17">
        <v>83.086950177750765</v>
      </c>
      <c r="BV61" s="17">
        <v>0.77581340892262973</v>
      </c>
      <c r="BW61" s="17">
        <v>79.849580041765194</v>
      </c>
      <c r="BX61" s="18">
        <f t="shared" si="5"/>
        <v>4412.8000000937564</v>
      </c>
    </row>
    <row r="62" spans="1:76" x14ac:dyDescent="0.2">
      <c r="A62" s="32" t="s">
        <v>114</v>
      </c>
      <c r="B62" s="16"/>
      <c r="C62" s="17">
        <v>12.80259382519462</v>
      </c>
      <c r="D62" s="17">
        <v>0.54248072262196023</v>
      </c>
      <c r="E62" s="17">
        <v>9.0231810580999466E-2</v>
      </c>
      <c r="F62" s="17">
        <v>0.76712472177153956</v>
      </c>
      <c r="G62" s="17">
        <v>44.101080716438275</v>
      </c>
      <c r="H62" s="17">
        <v>4.702676106303648</v>
      </c>
      <c r="I62" s="17">
        <v>2.6850416735702125</v>
      </c>
      <c r="J62" s="17">
        <v>3.2566554839832484</v>
      </c>
      <c r="K62" s="17">
        <v>2.3666359732313116</v>
      </c>
      <c r="L62" s="17">
        <v>4.5663446270993839</v>
      </c>
      <c r="M62" s="17">
        <v>31.52276026795084</v>
      </c>
      <c r="N62" s="17">
        <v>12.099146460425555</v>
      </c>
      <c r="O62" s="17">
        <v>6.1367968180108692</v>
      </c>
      <c r="P62" s="17">
        <v>5.4030420523579101</v>
      </c>
      <c r="Q62" s="17">
        <v>29.44095810922343</v>
      </c>
      <c r="R62" s="17">
        <v>9.5450012714554209</v>
      </c>
      <c r="S62" s="17">
        <v>4.2503052875826848</v>
      </c>
      <c r="T62" s="17">
        <v>2.5551135315621232</v>
      </c>
      <c r="U62" s="17">
        <v>5.9028732414428644</v>
      </c>
      <c r="V62" s="17">
        <v>9.5781806959791371</v>
      </c>
      <c r="W62" s="17">
        <v>4.3847261620980991</v>
      </c>
      <c r="X62" s="17">
        <v>2.4607922305009726</v>
      </c>
      <c r="Y62" s="17">
        <v>7.6923989074166785</v>
      </c>
      <c r="Z62" s="17">
        <v>13.516587094802505</v>
      </c>
      <c r="AA62" s="17">
        <v>0</v>
      </c>
      <c r="AB62" s="17">
        <v>6.8529528846472019</v>
      </c>
      <c r="AC62" s="17">
        <v>82.284691219493695</v>
      </c>
      <c r="AD62" s="17">
        <v>4.9873222335614731</v>
      </c>
      <c r="AE62" s="17">
        <v>62.240389631803438</v>
      </c>
      <c r="AF62" s="17">
        <v>9.5365089636688261</v>
      </c>
      <c r="AG62" s="17">
        <v>15.94840215553544</v>
      </c>
      <c r="AH62" s="17">
        <v>1.5266534532645366</v>
      </c>
      <c r="AI62" s="17">
        <v>2.7381078690059697</v>
      </c>
      <c r="AJ62" s="17">
        <v>60.261547067533336</v>
      </c>
      <c r="AK62" s="17">
        <v>2.6028605616055849</v>
      </c>
      <c r="AL62" s="17">
        <v>19.303131778417637</v>
      </c>
      <c r="AM62" s="17">
        <v>3.807440572138431</v>
      </c>
      <c r="AN62" s="17">
        <v>12.865550161580748</v>
      </c>
      <c r="AO62" s="17">
        <v>30.204573873365838</v>
      </c>
      <c r="AP62" s="17">
        <v>16.581248529794678</v>
      </c>
      <c r="AQ62" s="17">
        <v>28.875285565608191</v>
      </c>
      <c r="AR62" s="17">
        <v>10.169387394633851</v>
      </c>
      <c r="AS62" s="17">
        <v>24.174933486290637</v>
      </c>
      <c r="AT62" s="17">
        <v>13.984763365888805</v>
      </c>
      <c r="AU62" s="17">
        <v>6.0401688997051854</v>
      </c>
      <c r="AV62" s="17">
        <v>63.476936732315075</v>
      </c>
      <c r="AW62" s="17">
        <v>12.407676801316533</v>
      </c>
      <c r="AX62" s="17">
        <v>19.158213184507058</v>
      </c>
      <c r="AY62" s="17">
        <v>14.950304837636869</v>
      </c>
      <c r="AZ62" s="17">
        <v>2.1010340363628091</v>
      </c>
      <c r="BA62" s="17">
        <v>9.2329323939324777</v>
      </c>
      <c r="BB62" s="17">
        <v>4.0033891211970962</v>
      </c>
      <c r="BC62" s="17">
        <v>0.34121573257028937</v>
      </c>
      <c r="BD62" s="17">
        <v>11.765216657363599</v>
      </c>
      <c r="BE62" s="17">
        <v>1.8144762861097952</v>
      </c>
      <c r="BF62" s="17">
        <v>28.26640894791273</v>
      </c>
      <c r="BG62" s="17">
        <v>80.079191151330079</v>
      </c>
      <c r="BH62" s="17">
        <v>4.9920443559221033</v>
      </c>
      <c r="BI62" s="17">
        <v>28.728762573727845</v>
      </c>
      <c r="BJ62" s="17">
        <v>290.27998324697904</v>
      </c>
      <c r="BK62" s="17">
        <v>14.103778352334128</v>
      </c>
      <c r="BL62" s="17">
        <v>0.48004581615405589</v>
      </c>
      <c r="BM62" s="17">
        <v>1.4782447454161127</v>
      </c>
      <c r="BN62" s="17">
        <v>0</v>
      </c>
      <c r="BO62" s="18">
        <f t="shared" si="4"/>
        <v>1223.0153224322355</v>
      </c>
      <c r="BP62" s="17">
        <v>858.68467766514368</v>
      </c>
      <c r="BQ62" s="17">
        <v>51.9</v>
      </c>
      <c r="BR62" s="17">
        <v>683.7</v>
      </c>
      <c r="BS62" s="17">
        <v>0</v>
      </c>
      <c r="BT62" s="17">
        <v>0</v>
      </c>
      <c r="BU62" s="17">
        <v>49.9</v>
      </c>
      <c r="BV62" s="17">
        <v>0</v>
      </c>
      <c r="BW62" s="17">
        <v>36.6</v>
      </c>
      <c r="BX62" s="18">
        <f t="shared" si="5"/>
        <v>2903.8000000973798</v>
      </c>
    </row>
    <row r="63" spans="1:76" x14ac:dyDescent="0.2">
      <c r="A63" s="32" t="s">
        <v>115</v>
      </c>
      <c r="B63" s="16"/>
      <c r="C63" s="17">
        <v>14.64081525817045</v>
      </c>
      <c r="D63" s="17">
        <v>0.59525555681892073</v>
      </c>
      <c r="E63" s="17">
        <v>0.1913454833039431</v>
      </c>
      <c r="F63" s="17">
        <v>1.4483956846994661</v>
      </c>
      <c r="G63" s="17">
        <v>77.612821675475004</v>
      </c>
      <c r="H63" s="17">
        <v>4.7238830895512391</v>
      </c>
      <c r="I63" s="17">
        <v>3.9510610218679738</v>
      </c>
      <c r="J63" s="17">
        <v>5.501166578746564</v>
      </c>
      <c r="K63" s="17">
        <v>2.8673417028965424</v>
      </c>
      <c r="L63" s="17">
        <v>3.5736608097858049</v>
      </c>
      <c r="M63" s="17">
        <v>48.919035703343127</v>
      </c>
      <c r="N63" s="17">
        <v>26.332938527732423</v>
      </c>
      <c r="O63" s="17">
        <v>4.3077741131393994</v>
      </c>
      <c r="P63" s="17">
        <v>10.820674206235346</v>
      </c>
      <c r="Q63" s="17">
        <v>60.290517638962882</v>
      </c>
      <c r="R63" s="17">
        <v>13.666846815604753</v>
      </c>
      <c r="S63" s="17">
        <v>2.3447628177839666</v>
      </c>
      <c r="T63" s="17">
        <v>4.0855044244924956</v>
      </c>
      <c r="U63" s="17">
        <v>10.68701432215742</v>
      </c>
      <c r="V63" s="17">
        <v>12.969759532923099</v>
      </c>
      <c r="W63" s="17">
        <v>1.5363628978864476</v>
      </c>
      <c r="X63" s="17">
        <v>4.0585408502021281</v>
      </c>
      <c r="Y63" s="17">
        <v>14.013052979579971</v>
      </c>
      <c r="Z63" s="17">
        <v>68.714053191546981</v>
      </c>
      <c r="AA63" s="17">
        <v>2.2820173440403955</v>
      </c>
      <c r="AB63" s="17">
        <v>11.79386650281241</v>
      </c>
      <c r="AC63" s="17">
        <v>117.27862798754387</v>
      </c>
      <c r="AD63" s="17">
        <v>7.8627843810541762</v>
      </c>
      <c r="AE63" s="17">
        <v>140.87925852697765</v>
      </c>
      <c r="AF63" s="17">
        <v>17.843228014478726</v>
      </c>
      <c r="AG63" s="17">
        <v>30.96346736290311</v>
      </c>
      <c r="AH63" s="17">
        <v>4.5816232101463852</v>
      </c>
      <c r="AI63" s="17">
        <v>6.1251963580214612</v>
      </c>
      <c r="AJ63" s="17">
        <v>32.283250256702402</v>
      </c>
      <c r="AK63" s="17">
        <v>4.7872789964106124</v>
      </c>
      <c r="AL63" s="17">
        <v>18.008656369958693</v>
      </c>
      <c r="AM63" s="17">
        <v>3.6414751162556223</v>
      </c>
      <c r="AN63" s="17">
        <v>4.8730314057481969</v>
      </c>
      <c r="AO63" s="17">
        <v>9.8201210565281709</v>
      </c>
      <c r="AP63" s="17">
        <v>25.014209651346903</v>
      </c>
      <c r="AQ63" s="17">
        <v>46.514258306934956</v>
      </c>
      <c r="AR63" s="17">
        <v>46.348736242665311</v>
      </c>
      <c r="AS63" s="17">
        <v>251.44412823036831</v>
      </c>
      <c r="AT63" s="17">
        <v>24.010254083152748</v>
      </c>
      <c r="AU63" s="17">
        <v>11.554738842774061</v>
      </c>
      <c r="AV63" s="17">
        <v>69.010537428517551</v>
      </c>
      <c r="AW63" s="17">
        <v>132.71178135804647</v>
      </c>
      <c r="AX63" s="17">
        <v>112.09224490451948</v>
      </c>
      <c r="AY63" s="17">
        <v>14.469296193946374</v>
      </c>
      <c r="AZ63" s="17">
        <v>24.91668273194994</v>
      </c>
      <c r="BA63" s="17">
        <v>50.5147086738898</v>
      </c>
      <c r="BB63" s="17">
        <v>9.5982792247427664</v>
      </c>
      <c r="BC63" s="17">
        <v>2.447668996593463</v>
      </c>
      <c r="BD63" s="17">
        <v>33.391793756579617</v>
      </c>
      <c r="BE63" s="17">
        <v>0</v>
      </c>
      <c r="BF63" s="17">
        <v>125.91374003903117</v>
      </c>
      <c r="BG63" s="17">
        <v>521.33323853218167</v>
      </c>
      <c r="BH63" s="17">
        <v>107.8387029013916</v>
      </c>
      <c r="BI63" s="17">
        <v>7.7417095231479411</v>
      </c>
      <c r="BJ63" s="17">
        <v>14.458610300465633</v>
      </c>
      <c r="BK63" s="17">
        <v>634.31636821028314</v>
      </c>
      <c r="BL63" s="17">
        <v>0.77376312838913386</v>
      </c>
      <c r="BM63" s="17">
        <v>3.4080810386140419</v>
      </c>
      <c r="BN63" s="17">
        <v>0</v>
      </c>
      <c r="BO63" s="18">
        <f t="shared" si="4"/>
        <v>3080.70000007202</v>
      </c>
      <c r="BP63" s="17">
        <v>650.59999999999991</v>
      </c>
      <c r="BQ63" s="17">
        <v>1940.4</v>
      </c>
      <c r="BR63" s="17">
        <v>0</v>
      </c>
      <c r="BS63" s="17">
        <v>0</v>
      </c>
      <c r="BT63" s="17">
        <v>0</v>
      </c>
      <c r="BU63" s="17">
        <v>147.30000000000001</v>
      </c>
      <c r="BV63" s="17">
        <v>6</v>
      </c>
      <c r="BW63" s="17">
        <v>136.19999999999999</v>
      </c>
      <c r="BX63" s="18">
        <f t="shared" si="5"/>
        <v>5961.20000007202</v>
      </c>
    </row>
    <row r="64" spans="1:76" x14ac:dyDescent="0.2">
      <c r="A64" s="32" t="s">
        <v>116</v>
      </c>
      <c r="B64" s="16"/>
      <c r="C64" s="17">
        <v>0.93681036979627108</v>
      </c>
      <c r="D64" s="17">
        <v>0.21915716076399072</v>
      </c>
      <c r="E64" s="17">
        <v>0</v>
      </c>
      <c r="F64" s="17">
        <v>1.0718606374829562E-2</v>
      </c>
      <c r="G64" s="17">
        <v>1.2519411308789326</v>
      </c>
      <c r="H64" s="17">
        <v>0.51044125070182056</v>
      </c>
      <c r="I64" s="17">
        <v>0.38683647748981537</v>
      </c>
      <c r="J64" s="17">
        <v>9.6453404401850018E-3</v>
      </c>
      <c r="K64" s="17">
        <v>0.55265887412813086</v>
      </c>
      <c r="L64" s="17">
        <v>7.6001914213032151E-2</v>
      </c>
      <c r="M64" s="17">
        <v>1.5239970715027029E-2</v>
      </c>
      <c r="N64" s="17">
        <v>0.10891022271435369</v>
      </c>
      <c r="O64" s="17">
        <v>0.13372842445629821</v>
      </c>
      <c r="P64" s="17">
        <v>1.6827284573747416</v>
      </c>
      <c r="Q64" s="17">
        <v>2.3942060211886034</v>
      </c>
      <c r="R64" s="17">
        <v>1.7503877908993069</v>
      </c>
      <c r="S64" s="17">
        <v>0.15453184215115334</v>
      </c>
      <c r="T64" s="17">
        <v>0.54873045284242328</v>
      </c>
      <c r="U64" s="17">
        <v>1.002260668300297</v>
      </c>
      <c r="V64" s="17">
        <v>1.1969267539282402E-2</v>
      </c>
      <c r="W64" s="17">
        <v>0.19112725499097755</v>
      </c>
      <c r="X64" s="17">
        <v>1.0323402330313083</v>
      </c>
      <c r="Y64" s="17">
        <v>3.1554583195139574</v>
      </c>
      <c r="Z64" s="17">
        <v>8.8731945230560993E-3</v>
      </c>
      <c r="AA64" s="17">
        <v>0</v>
      </c>
      <c r="AB64" s="17">
        <v>1.2613716325557816</v>
      </c>
      <c r="AC64" s="17">
        <v>14.86311775806128</v>
      </c>
      <c r="AD64" s="17">
        <v>9.9627728289419792E-9</v>
      </c>
      <c r="AE64" s="17">
        <v>6.5152182086497419</v>
      </c>
      <c r="AF64" s="17">
        <v>3.9192332489757611</v>
      </c>
      <c r="AG64" s="17">
        <v>3.9015226044344207</v>
      </c>
      <c r="AH64" s="17">
        <v>3.508818204361051E-3</v>
      </c>
      <c r="AI64" s="17">
        <v>0</v>
      </c>
      <c r="AJ64" s="17">
        <v>3.5814858909493132</v>
      </c>
      <c r="AK64" s="17">
        <v>1.3118139907675186E-9</v>
      </c>
      <c r="AL64" s="17">
        <v>4.7917008574599951</v>
      </c>
      <c r="AM64" s="17">
        <v>1.4102086118400248E-2</v>
      </c>
      <c r="AN64" s="17">
        <v>9.8135325435471765E-2</v>
      </c>
      <c r="AO64" s="17">
        <v>1.6014929826724256E-8</v>
      </c>
      <c r="AP64" s="17">
        <v>4.0311680744213305</v>
      </c>
      <c r="AQ64" s="17">
        <v>12.473210301666988</v>
      </c>
      <c r="AR64" s="17">
        <v>0.61458989732847868</v>
      </c>
      <c r="AS64" s="17">
        <v>13.496792569234906</v>
      </c>
      <c r="AT64" s="17">
        <v>17.034677533293792</v>
      </c>
      <c r="AU64" s="17">
        <v>3.1956160897231851</v>
      </c>
      <c r="AV64" s="17">
        <v>47.121454197580704</v>
      </c>
      <c r="AW64" s="17">
        <v>11.389185952720215</v>
      </c>
      <c r="AX64" s="17">
        <v>3.2799879189831067</v>
      </c>
      <c r="AY64" s="17">
        <v>8.7445108931660798E-9</v>
      </c>
      <c r="AZ64" s="17">
        <v>1.153971894384989</v>
      </c>
      <c r="BA64" s="17">
        <v>0.87872512910297118</v>
      </c>
      <c r="BB64" s="17">
        <v>2.7205169587408484E-2</v>
      </c>
      <c r="BC64" s="17">
        <v>2.8947651062588731E-2</v>
      </c>
      <c r="BD64" s="17">
        <v>6.8932730407527387</v>
      </c>
      <c r="BE64" s="17">
        <v>0</v>
      </c>
      <c r="BF64" s="17">
        <v>7.3341966865559396</v>
      </c>
      <c r="BG64" s="17">
        <v>4.5395428572999963</v>
      </c>
      <c r="BH64" s="17">
        <v>2.6423883286628183</v>
      </c>
      <c r="BI64" s="17">
        <v>0.90136307959257311</v>
      </c>
      <c r="BJ64" s="17">
        <v>1.2699336607646845</v>
      </c>
      <c r="BK64" s="17">
        <v>0.89241067639194016</v>
      </c>
      <c r="BL64" s="17">
        <v>3.5295146850134369</v>
      </c>
      <c r="BM64" s="17">
        <v>1.1804694141250929</v>
      </c>
      <c r="BN64" s="17">
        <v>0</v>
      </c>
      <c r="BO64" s="18">
        <f t="shared" si="4"/>
        <v>199.00272452015628</v>
      </c>
      <c r="BP64" s="17">
        <v>446.49689358057572</v>
      </c>
      <c r="BQ64" s="17">
        <v>0</v>
      </c>
      <c r="BR64" s="17">
        <v>0</v>
      </c>
      <c r="BS64" s="17">
        <v>0</v>
      </c>
      <c r="BT64" s="17">
        <v>0</v>
      </c>
      <c r="BU64" s="17">
        <v>14.2</v>
      </c>
      <c r="BV64" s="17">
        <v>0</v>
      </c>
      <c r="BW64" s="17">
        <v>3.5</v>
      </c>
      <c r="BX64" s="18">
        <f t="shared" si="5"/>
        <v>663.1996181007321</v>
      </c>
    </row>
    <row r="65" spans="1:76" x14ac:dyDescent="0.2">
      <c r="A65" s="32" t="s">
        <v>117</v>
      </c>
      <c r="B65" s="16"/>
      <c r="C65" s="17">
        <v>0.44820533021314413</v>
      </c>
      <c r="D65" s="17">
        <v>0</v>
      </c>
      <c r="E65" s="17">
        <v>0</v>
      </c>
      <c r="F65" s="17">
        <v>9.1333266691599208E-3</v>
      </c>
      <c r="G65" s="17">
        <v>6.6163579840830717</v>
      </c>
      <c r="H65" s="17">
        <v>0</v>
      </c>
      <c r="I65" s="17">
        <v>2.9175554355412355E-7</v>
      </c>
      <c r="J65" s="17">
        <v>0.39714832044521819</v>
      </c>
      <c r="K65" s="17">
        <v>0.57876149636322693</v>
      </c>
      <c r="L65" s="17">
        <v>3.9127929457685721E-2</v>
      </c>
      <c r="M65" s="17">
        <v>4.8714666537664995</v>
      </c>
      <c r="N65" s="17">
        <v>0.26027792285735951</v>
      </c>
      <c r="O65" s="17">
        <v>4.8372079496104003</v>
      </c>
      <c r="P65" s="17">
        <v>1.1395218851682944</v>
      </c>
      <c r="Q65" s="17">
        <v>1.1668602421249044</v>
      </c>
      <c r="R65" s="17">
        <v>0.71854288951169931</v>
      </c>
      <c r="S65" s="17">
        <v>0.24600508253711698</v>
      </c>
      <c r="T65" s="17">
        <v>0.22906282070529224</v>
      </c>
      <c r="U65" s="17">
        <v>3.0574118911772121</v>
      </c>
      <c r="V65" s="17">
        <v>0.89163403388599938</v>
      </c>
      <c r="W65" s="17">
        <v>0.75237930655486229</v>
      </c>
      <c r="X65" s="17">
        <v>0.29251730622753486</v>
      </c>
      <c r="Y65" s="17">
        <v>0.44868126472238973</v>
      </c>
      <c r="Z65" s="17">
        <v>0.10206410210665889</v>
      </c>
      <c r="AA65" s="17">
        <v>0</v>
      </c>
      <c r="AB65" s="17">
        <v>5.6071460505606803</v>
      </c>
      <c r="AC65" s="17">
        <v>12.616669978012695</v>
      </c>
      <c r="AD65" s="17">
        <v>2.4987214877743784</v>
      </c>
      <c r="AE65" s="17">
        <v>8.4303410263535579</v>
      </c>
      <c r="AF65" s="17">
        <v>2.0034802911564751</v>
      </c>
      <c r="AG65" s="17">
        <v>0.54564591675399832</v>
      </c>
      <c r="AH65" s="17">
        <v>1.0744316643956055E-4</v>
      </c>
      <c r="AI65" s="17">
        <v>13.893664140496059</v>
      </c>
      <c r="AJ65" s="17">
        <v>8.3005266563842184E-4</v>
      </c>
      <c r="AK65" s="17">
        <v>0</v>
      </c>
      <c r="AL65" s="17">
        <v>42.52475409912698</v>
      </c>
      <c r="AM65" s="17">
        <v>0</v>
      </c>
      <c r="AN65" s="17">
        <v>0</v>
      </c>
      <c r="AO65" s="17">
        <v>0</v>
      </c>
      <c r="AP65" s="17">
        <v>5.8759527384363783E-3</v>
      </c>
      <c r="AQ65" s="17">
        <v>2.7470855816211144E-3</v>
      </c>
      <c r="AR65" s="17">
        <v>0</v>
      </c>
      <c r="AS65" s="17">
        <v>9.6975927788697847E-2</v>
      </c>
      <c r="AT65" s="17">
        <v>6.5580991448156984</v>
      </c>
      <c r="AU65" s="17">
        <v>0</v>
      </c>
      <c r="AV65" s="17">
        <v>2.7489834832062474</v>
      </c>
      <c r="AW65" s="17">
        <v>1.4262423666169606</v>
      </c>
      <c r="AX65" s="17">
        <v>0.30005942212765291</v>
      </c>
      <c r="AY65" s="17">
        <v>0</v>
      </c>
      <c r="AZ65" s="17">
        <v>0.47471549044799966</v>
      </c>
      <c r="BA65" s="17">
        <v>13.476087654746978</v>
      </c>
      <c r="BB65" s="17">
        <v>0.51826729984640862</v>
      </c>
      <c r="BC65" s="17">
        <v>0</v>
      </c>
      <c r="BD65" s="17">
        <v>16.313057998030576</v>
      </c>
      <c r="BE65" s="17">
        <v>18.758944655302322</v>
      </c>
      <c r="BF65" s="17">
        <v>0.37374765064587495</v>
      </c>
      <c r="BG65" s="17">
        <v>88.300816903929714</v>
      </c>
      <c r="BH65" s="17">
        <v>201.37511289489117</v>
      </c>
      <c r="BI65" s="17">
        <v>2.0074583391387115</v>
      </c>
      <c r="BJ65" s="17">
        <v>0.25949832290158414</v>
      </c>
      <c r="BK65" s="17">
        <v>0.67115792684516751</v>
      </c>
      <c r="BL65" s="17">
        <v>0.54783536229136232</v>
      </c>
      <c r="BM65" s="17">
        <v>117.94728912960856</v>
      </c>
      <c r="BN65" s="17">
        <v>0</v>
      </c>
      <c r="BO65" s="18">
        <f t="shared" si="4"/>
        <v>587.38670152751195</v>
      </c>
      <c r="BP65" s="17">
        <v>3016.2132985126682</v>
      </c>
      <c r="BQ65" s="17">
        <v>0</v>
      </c>
      <c r="BR65" s="17">
        <v>0</v>
      </c>
      <c r="BS65" s="17">
        <v>0</v>
      </c>
      <c r="BT65" s="17">
        <v>0</v>
      </c>
      <c r="BU65" s="17">
        <v>18.399999999999999</v>
      </c>
      <c r="BV65" s="17">
        <v>0</v>
      </c>
      <c r="BW65" s="17">
        <v>7.7</v>
      </c>
      <c r="BX65" s="18">
        <f t="shared" si="5"/>
        <v>3629.7000000401799</v>
      </c>
    </row>
    <row r="66" spans="1:76" x14ac:dyDescent="0.2">
      <c r="A66" s="32" t="s">
        <v>129</v>
      </c>
      <c r="B66" s="16"/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  <c r="W66" s="17">
        <v>0</v>
      </c>
      <c r="X66" s="17">
        <v>0</v>
      </c>
      <c r="Y66" s="17">
        <v>0</v>
      </c>
      <c r="Z66" s="17">
        <v>0</v>
      </c>
      <c r="AA66" s="17">
        <v>0</v>
      </c>
      <c r="AB66" s="17">
        <v>0</v>
      </c>
      <c r="AC66" s="17">
        <v>0</v>
      </c>
      <c r="AD66" s="17">
        <v>0</v>
      </c>
      <c r="AE66" s="17">
        <v>0</v>
      </c>
      <c r="AF66" s="17">
        <v>0</v>
      </c>
      <c r="AG66" s="17">
        <v>0</v>
      </c>
      <c r="AH66" s="17">
        <v>0</v>
      </c>
      <c r="AI66" s="17">
        <v>0</v>
      </c>
      <c r="AJ66" s="17">
        <v>0</v>
      </c>
      <c r="AK66" s="17">
        <v>0</v>
      </c>
      <c r="AL66" s="17">
        <v>0</v>
      </c>
      <c r="AM66" s="17">
        <v>0</v>
      </c>
      <c r="AN66" s="17">
        <v>0</v>
      </c>
      <c r="AO66" s="17">
        <v>0</v>
      </c>
      <c r="AP66" s="17">
        <v>0</v>
      </c>
      <c r="AQ66" s="17">
        <v>0</v>
      </c>
      <c r="AR66" s="17">
        <v>0</v>
      </c>
      <c r="AS66" s="17">
        <v>0</v>
      </c>
      <c r="AT66" s="17">
        <v>0</v>
      </c>
      <c r="AU66" s="17">
        <v>0</v>
      </c>
      <c r="AV66" s="17">
        <v>0</v>
      </c>
      <c r="AW66" s="17">
        <v>0</v>
      </c>
      <c r="AX66" s="17">
        <v>0</v>
      </c>
      <c r="AY66" s="17">
        <v>0</v>
      </c>
      <c r="AZ66" s="17">
        <v>0</v>
      </c>
      <c r="BA66" s="17">
        <v>0</v>
      </c>
      <c r="BB66" s="17">
        <v>0</v>
      </c>
      <c r="BC66" s="17">
        <v>0</v>
      </c>
      <c r="BD66" s="17">
        <v>0</v>
      </c>
      <c r="BE66" s="17">
        <v>0</v>
      </c>
      <c r="BF66" s="17">
        <v>0</v>
      </c>
      <c r="BG66" s="17">
        <v>0</v>
      </c>
      <c r="BH66" s="17">
        <v>0</v>
      </c>
      <c r="BI66" s="17">
        <v>0</v>
      </c>
      <c r="BJ66" s="17">
        <v>0</v>
      </c>
      <c r="BK66" s="17">
        <v>0</v>
      </c>
      <c r="BL66" s="17">
        <v>0</v>
      </c>
      <c r="BM66" s="17">
        <v>0</v>
      </c>
      <c r="BN66" s="17">
        <v>0</v>
      </c>
      <c r="BO66" s="18">
        <f t="shared" si="4"/>
        <v>0</v>
      </c>
      <c r="BP66" s="17">
        <v>457</v>
      </c>
      <c r="BQ66" s="17">
        <v>0</v>
      </c>
      <c r="BR66" s="17">
        <v>0</v>
      </c>
      <c r="BS66" s="17">
        <v>0</v>
      </c>
      <c r="BT66" s="17">
        <v>0</v>
      </c>
      <c r="BU66" s="17">
        <v>0</v>
      </c>
      <c r="BV66" s="17">
        <v>0</v>
      </c>
      <c r="BW66" s="17">
        <v>0</v>
      </c>
      <c r="BX66" s="18">
        <f t="shared" si="5"/>
        <v>457</v>
      </c>
    </row>
    <row r="67" spans="1:76" x14ac:dyDescent="0.2">
      <c r="A67" s="24"/>
      <c r="B67" s="18" t="s">
        <v>45</v>
      </c>
      <c r="C67" s="18">
        <f t="shared" ref="C67:Z67" si="6">SUM(C3:C66)</f>
        <v>6124.4563093136048</v>
      </c>
      <c r="D67" s="18">
        <f t="shared" si="6"/>
        <v>216.08175557018117</v>
      </c>
      <c r="E67" s="18">
        <f t="shared" si="6"/>
        <v>52.330710445328705</v>
      </c>
      <c r="F67" s="18">
        <f t="shared" si="6"/>
        <v>401.72025929330329</v>
      </c>
      <c r="G67" s="18">
        <f t="shared" si="6"/>
        <v>18756.992955861773</v>
      </c>
      <c r="H67" s="18">
        <f t="shared" si="6"/>
        <v>1321.1940058044929</v>
      </c>
      <c r="I67" s="18">
        <f t="shared" si="6"/>
        <v>1257.9866514017356</v>
      </c>
      <c r="J67" s="18">
        <f t="shared" si="6"/>
        <v>1284.6849755053179</v>
      </c>
      <c r="K67" s="18">
        <f t="shared" si="6"/>
        <v>969.4264334337314</v>
      </c>
      <c r="L67" s="18">
        <f t="shared" si="6"/>
        <v>1348.79839470911</v>
      </c>
      <c r="M67" s="18">
        <f t="shared" si="6"/>
        <v>10590.428907606458</v>
      </c>
      <c r="N67" s="18">
        <f t="shared" si="6"/>
        <v>5829.5207110745741</v>
      </c>
      <c r="O67" s="18">
        <f t="shared" si="6"/>
        <v>2402.304997748171</v>
      </c>
      <c r="P67" s="18">
        <f t="shared" si="6"/>
        <v>2976.6268911286152</v>
      </c>
      <c r="Q67" s="18">
        <f t="shared" si="6"/>
        <v>8200.9449088775291</v>
      </c>
      <c r="R67" s="18">
        <f t="shared" si="6"/>
        <v>4605.4710870102572</v>
      </c>
      <c r="S67" s="18">
        <f t="shared" si="6"/>
        <v>444.56036507350467</v>
      </c>
      <c r="T67" s="18">
        <f t="shared" si="6"/>
        <v>908.16673070377556</v>
      </c>
      <c r="U67" s="18">
        <f t="shared" si="6"/>
        <v>2720.8268788445303</v>
      </c>
      <c r="V67" s="18">
        <f t="shared" si="6"/>
        <v>1731.9710378831865</v>
      </c>
      <c r="W67" s="18">
        <f t="shared" si="6"/>
        <v>619.91488304603138</v>
      </c>
      <c r="X67" s="18">
        <f t="shared" si="6"/>
        <v>1355.1642031242638</v>
      </c>
      <c r="Y67" s="18">
        <f t="shared" si="6"/>
        <v>3618.6373226969872</v>
      </c>
      <c r="Z67" s="18">
        <f t="shared" si="6"/>
        <v>5657.6927057080902</v>
      </c>
      <c r="AA67" s="18">
        <f t="shared" ref="AA67:AL67" si="7">SUM(AA3:AA66)</f>
        <v>513.82843535542008</v>
      </c>
      <c r="AB67" s="18">
        <f t="shared" si="7"/>
        <v>4662.5456874223046</v>
      </c>
      <c r="AC67" s="18">
        <f t="shared" si="7"/>
        <v>49634.247219018063</v>
      </c>
      <c r="AD67" s="18">
        <f t="shared" si="7"/>
        <v>2404.7859824444745</v>
      </c>
      <c r="AE67" s="18">
        <f t="shared" si="7"/>
        <v>12291.598293088618</v>
      </c>
      <c r="AF67" s="18">
        <f t="shared" si="7"/>
        <v>8068.373024183863</v>
      </c>
      <c r="AG67" s="18">
        <f t="shared" si="7"/>
        <v>8823.7754920368952</v>
      </c>
      <c r="AH67" s="18">
        <f t="shared" si="7"/>
        <v>478.52116812445416</v>
      </c>
      <c r="AI67" s="18">
        <f t="shared" si="7"/>
        <v>1448.9524863140264</v>
      </c>
      <c r="AJ67" s="18">
        <f t="shared" si="7"/>
        <v>10288.911416821542</v>
      </c>
      <c r="AK67" s="18">
        <f t="shared" si="7"/>
        <v>893.20144110278522</v>
      </c>
      <c r="AL67" s="18">
        <f t="shared" si="7"/>
        <v>6621.7317164720307</v>
      </c>
      <c r="AM67" s="18">
        <f t="shared" ref="AM67:BS67" si="8">SUM(AM3:AM66)</f>
        <v>1035.6375394102363</v>
      </c>
      <c r="AN67" s="18">
        <f t="shared" si="8"/>
        <v>1649.0596544113432</v>
      </c>
      <c r="AO67" s="18">
        <f t="shared" si="8"/>
        <v>2824.4912560113512</v>
      </c>
      <c r="AP67" s="18">
        <f t="shared" si="8"/>
        <v>9129.7868203438356</v>
      </c>
      <c r="AQ67" s="18">
        <f t="shared" si="8"/>
        <v>5497.6334726189089</v>
      </c>
      <c r="AR67" s="18">
        <f t="shared" si="8"/>
        <v>4223.4512406913636</v>
      </c>
      <c r="AS67" s="18">
        <f t="shared" si="8"/>
        <v>6945.6602009967028</v>
      </c>
      <c r="AT67" s="18">
        <f t="shared" si="8"/>
        <v>7906.9785703062043</v>
      </c>
      <c r="AU67" s="18">
        <f>SUM(AU3:AU66)</f>
        <v>4728.4476182288427</v>
      </c>
      <c r="AV67" s="18">
        <f t="shared" si="8"/>
        <v>19628.310117250829</v>
      </c>
      <c r="AW67" s="18">
        <f t="shared" si="8"/>
        <v>6705.9189528231891</v>
      </c>
      <c r="AX67" s="18">
        <f t="shared" si="8"/>
        <v>6068.2476130094474</v>
      </c>
      <c r="AY67" s="18">
        <f t="shared" si="8"/>
        <v>2914.3279947608758</v>
      </c>
      <c r="AZ67" s="18">
        <f t="shared" si="8"/>
        <v>1615.6897691632448</v>
      </c>
      <c r="BA67" s="18">
        <f t="shared" si="8"/>
        <v>5404.2192841779433</v>
      </c>
      <c r="BB67" s="18">
        <f t="shared" si="8"/>
        <v>1346.161203083235</v>
      </c>
      <c r="BC67" s="18">
        <f t="shared" si="8"/>
        <v>191.79696738584846</v>
      </c>
      <c r="BD67" s="18">
        <f t="shared" si="8"/>
        <v>6864.9956096732731</v>
      </c>
      <c r="BE67" s="18">
        <f t="shared" si="8"/>
        <v>7405.4173289708669</v>
      </c>
      <c r="BF67" s="18">
        <f t="shared" si="8"/>
        <v>2524.9264520635834</v>
      </c>
      <c r="BG67" s="18">
        <f t="shared" si="8"/>
        <v>13413.077772504563</v>
      </c>
      <c r="BH67" s="18">
        <f t="shared" si="8"/>
        <v>3324.3655116018344</v>
      </c>
      <c r="BI67" s="18">
        <f t="shared" si="8"/>
        <v>1847.1371386264755</v>
      </c>
      <c r="BJ67" s="18">
        <f t="shared" si="8"/>
        <v>1503.0341924901195</v>
      </c>
      <c r="BK67" s="18">
        <f t="shared" si="8"/>
        <v>2739.3808450965603</v>
      </c>
      <c r="BL67" s="18">
        <f t="shared" si="8"/>
        <v>228.09300398499667</v>
      </c>
      <c r="BM67" s="18">
        <f t="shared" si="8"/>
        <v>1450.1321287260732</v>
      </c>
      <c r="BN67" s="18">
        <f t="shared" si="8"/>
        <v>0</v>
      </c>
      <c r="BO67" s="18">
        <f t="shared" si="8"/>
        <v>318642.75470266072</v>
      </c>
      <c r="BP67" s="18">
        <f t="shared" si="8"/>
        <v>165184.39151299762</v>
      </c>
      <c r="BQ67" s="18">
        <f t="shared" si="8"/>
        <v>4984.6000000000004</v>
      </c>
      <c r="BR67" s="18">
        <f t="shared" si="8"/>
        <v>110900.6315160146</v>
      </c>
      <c r="BS67" s="18">
        <f t="shared" si="8"/>
        <v>76341.662711977347</v>
      </c>
      <c r="BT67" s="18">
        <f>SUM(BT3:BT66)</f>
        <v>382.94447797979922</v>
      </c>
      <c r="BU67" s="18">
        <f>SUM(BU3:BU66)</f>
        <v>131055.40272649522</v>
      </c>
      <c r="BV67" s="18">
        <f>SUM(BV3:BV66)</f>
        <v>20754.552541142741</v>
      </c>
      <c r="BW67" s="18">
        <f>SUM(BW3:BW66)</f>
        <v>94695.860482054894</v>
      </c>
      <c r="BX67" s="18">
        <f t="shared" si="5"/>
        <v>922942.80067132297</v>
      </c>
    </row>
    <row r="68" spans="1:76" x14ac:dyDescent="0.2">
      <c r="A68" s="24"/>
      <c r="B68" s="18" t="s">
        <v>19</v>
      </c>
      <c r="C68" s="17">
        <v>1177.7445988100499</v>
      </c>
      <c r="D68" s="17">
        <v>68.981915737081579</v>
      </c>
      <c r="E68" s="17">
        <v>20.300029906234933</v>
      </c>
      <c r="F68" s="17">
        <v>318.76482264959253</v>
      </c>
      <c r="G68" s="17">
        <v>14377.426264135032</v>
      </c>
      <c r="H68" s="17">
        <v>1239.4855174232716</v>
      </c>
      <c r="I68" s="17">
        <v>947.95518048471786</v>
      </c>
      <c r="J68" s="17">
        <v>1545.8357279190129</v>
      </c>
      <c r="K68" s="17">
        <v>433.5385360002968</v>
      </c>
      <c r="L68" s="17">
        <v>8017.1171839123208</v>
      </c>
      <c r="M68" s="17">
        <v>14156.640484982187</v>
      </c>
      <c r="N68" s="17">
        <v>10885.16799565455</v>
      </c>
      <c r="O68" s="17">
        <v>2668.732645992759</v>
      </c>
      <c r="P68" s="17">
        <v>1559.7139712760213</v>
      </c>
      <c r="Q68" s="17">
        <v>8713.7298376444214</v>
      </c>
      <c r="R68" s="17">
        <v>2969.7478273938345</v>
      </c>
      <c r="S68" s="17">
        <v>1455.796083309406</v>
      </c>
      <c r="T68" s="17">
        <v>1169.0742558975005</v>
      </c>
      <c r="U68" s="17">
        <v>3050.7169317463836</v>
      </c>
      <c r="V68" s="17">
        <v>8284.8522906786766</v>
      </c>
      <c r="W68" s="17">
        <v>382.89626236246232</v>
      </c>
      <c r="X68" s="17">
        <v>1041.2829772793875</v>
      </c>
      <c r="Y68" s="17">
        <v>1997.8281215936149</v>
      </c>
      <c r="Z68" s="17">
        <v>1903.2132062347368</v>
      </c>
      <c r="AA68" s="17">
        <v>47.139065989578249</v>
      </c>
      <c r="AB68" s="17">
        <v>2640.9266803921469</v>
      </c>
      <c r="AC68" s="17">
        <v>7583.0325276736194</v>
      </c>
      <c r="AD68" s="17">
        <v>3784.5661828923426</v>
      </c>
      <c r="AE68" s="17">
        <v>10736.555588707102</v>
      </c>
      <c r="AF68" s="17">
        <v>2165.4459723358523</v>
      </c>
      <c r="AG68" s="17">
        <v>3578.1774519757464</v>
      </c>
      <c r="AH68" s="17">
        <v>1580.337583025309</v>
      </c>
      <c r="AI68" s="17">
        <v>1287.7044823246888</v>
      </c>
      <c r="AJ68" s="17">
        <v>5114.2186310023844</v>
      </c>
      <c r="AK68" s="17">
        <v>1364.0477587852408</v>
      </c>
      <c r="AL68" s="17">
        <v>1258.4610250456803</v>
      </c>
      <c r="AM68" s="17">
        <v>498.3653332204542</v>
      </c>
      <c r="AN68" s="17">
        <v>575.2778481218661</v>
      </c>
      <c r="AO68" s="17">
        <v>2730.8413190977667</v>
      </c>
      <c r="AP68" s="17">
        <v>4968.4741550575536</v>
      </c>
      <c r="AQ68" s="17">
        <v>2198.4403170175055</v>
      </c>
      <c r="AR68" s="17">
        <v>2740.5426662357509</v>
      </c>
      <c r="AS68" s="17">
        <v>3759.203681024153</v>
      </c>
      <c r="AT68" s="17">
        <v>620.65586780564979</v>
      </c>
      <c r="AU68" s="17">
        <v>313.1242723607977</v>
      </c>
      <c r="AV68" s="17">
        <v>9278.4898002918544</v>
      </c>
      <c r="AW68" s="17">
        <v>1282.9115239584426</v>
      </c>
      <c r="AX68" s="17">
        <v>5915.7864206702625</v>
      </c>
      <c r="AY68" s="17">
        <v>1351.4403625265982</v>
      </c>
      <c r="AZ68" s="17">
        <v>292.13256234331061</v>
      </c>
      <c r="BA68" s="17">
        <v>2291.1134880531413</v>
      </c>
      <c r="BB68" s="17">
        <v>302.93828529881989</v>
      </c>
      <c r="BC68" s="17">
        <v>515.26878148313881</v>
      </c>
      <c r="BD68" s="17">
        <v>1772.9625156629411</v>
      </c>
      <c r="BE68" s="17">
        <v>738.99534867579359</v>
      </c>
      <c r="BF68" s="17">
        <v>531.20916804299088</v>
      </c>
      <c r="BG68" s="17">
        <v>4263.3976792058893</v>
      </c>
      <c r="BH68" s="17">
        <v>566.67391508054902</v>
      </c>
      <c r="BI68" s="17">
        <v>308.29241758252113</v>
      </c>
      <c r="BJ68" s="17">
        <v>273.05192920662512</v>
      </c>
      <c r="BK68" s="17">
        <v>584.44432179199407</v>
      </c>
      <c r="BL68" s="17">
        <v>133.46682504135612</v>
      </c>
      <c r="BM68" s="17">
        <v>230.89431891485199</v>
      </c>
      <c r="BN68" s="17">
        <v>0</v>
      </c>
      <c r="BO68" s="18">
        <f t="shared" ref="BO68:BO79" si="9">SUM(C68:BN68)</f>
        <v>178565.55074294581</v>
      </c>
      <c r="BP68" s="17">
        <v>28835.421387106599</v>
      </c>
      <c r="BQ68" s="17">
        <v>0</v>
      </c>
      <c r="BR68" s="17">
        <v>740.18292743606582</v>
      </c>
      <c r="BS68" s="17">
        <v>24700.035131713848</v>
      </c>
      <c r="BT68" s="17">
        <v>288.3501973926127</v>
      </c>
      <c r="BU68" s="17">
        <v>62792.724661841523</v>
      </c>
      <c r="BV68" s="17">
        <v>8843.7216336221845</v>
      </c>
      <c r="BW68" s="17">
        <v>40277.81206686973</v>
      </c>
      <c r="BX68" s="18">
        <f t="shared" si="5"/>
        <v>345043.79874892841</v>
      </c>
    </row>
    <row r="69" spans="1:76" x14ac:dyDescent="0.2">
      <c r="A69" s="24" t="s">
        <v>4</v>
      </c>
      <c r="B69" s="18" t="s">
        <v>124</v>
      </c>
      <c r="C69" s="17">
        <v>166.95044916804702</v>
      </c>
      <c r="D69" s="17">
        <v>0</v>
      </c>
      <c r="E69" s="17">
        <v>0</v>
      </c>
      <c r="F69" s="17">
        <v>0.54401504418411262</v>
      </c>
      <c r="G69" s="17">
        <v>14.295226006918917</v>
      </c>
      <c r="H69" s="17">
        <v>0.8851047575868829</v>
      </c>
      <c r="I69" s="17">
        <v>1.457091557107413E-7</v>
      </c>
      <c r="J69" s="17">
        <v>0.41688731397117251</v>
      </c>
      <c r="K69" s="17">
        <v>0.58748930528953214</v>
      </c>
      <c r="L69" s="17">
        <v>0.13450975667072643</v>
      </c>
      <c r="M69" s="17">
        <v>0.42680790577666411</v>
      </c>
      <c r="N69" s="17">
        <v>5.3139985068990629</v>
      </c>
      <c r="O69" s="17">
        <v>1.6114439799975572E-3</v>
      </c>
      <c r="P69" s="17">
        <v>5.0909071700585908</v>
      </c>
      <c r="Q69" s="17">
        <v>1.0862109961015145</v>
      </c>
      <c r="R69" s="17">
        <v>2.8515575449204542</v>
      </c>
      <c r="S69" s="17">
        <v>0.54286300289589162</v>
      </c>
      <c r="T69" s="17">
        <v>0.96635328032192436</v>
      </c>
      <c r="U69" s="17">
        <v>1.499064228777153</v>
      </c>
      <c r="V69" s="17">
        <v>0.5156366921696004</v>
      </c>
      <c r="W69" s="17">
        <v>0.31884376542016252</v>
      </c>
      <c r="X69" s="17">
        <v>0.44092953183221884</v>
      </c>
      <c r="Y69" s="17">
        <v>8.6293000519449556</v>
      </c>
      <c r="Z69" s="17">
        <v>1.4222974872988241</v>
      </c>
      <c r="AA69" s="17">
        <v>0.11674782877383687</v>
      </c>
      <c r="AB69" s="17">
        <v>5.7039833659877131</v>
      </c>
      <c r="AC69" s="17">
        <v>41.768932004526562</v>
      </c>
      <c r="AD69" s="17">
        <v>11.566492581533934</v>
      </c>
      <c r="AE69" s="17">
        <v>41.332101800372627</v>
      </c>
      <c r="AF69" s="17">
        <v>13.766522465815685</v>
      </c>
      <c r="AG69" s="17">
        <v>30.713149962587103</v>
      </c>
      <c r="AH69" s="17">
        <v>0.49299549081984773</v>
      </c>
      <c r="AI69" s="17">
        <v>2.2782689346582314</v>
      </c>
      <c r="AJ69" s="17">
        <v>33.748877954580976</v>
      </c>
      <c r="AK69" s="17">
        <v>218.85122719475467</v>
      </c>
      <c r="AL69" s="17">
        <v>1.1204480603264131</v>
      </c>
      <c r="AM69" s="17">
        <v>0.54730773280300771</v>
      </c>
      <c r="AN69" s="17">
        <v>6.619449512425895</v>
      </c>
      <c r="AO69" s="17">
        <v>3.2969721889572994</v>
      </c>
      <c r="AP69" s="17">
        <v>54.598198826169913</v>
      </c>
      <c r="AQ69" s="17">
        <v>189.42217626764614</v>
      </c>
      <c r="AR69" s="17">
        <v>378.51637069214883</v>
      </c>
      <c r="AS69" s="17">
        <v>353.4219899171303</v>
      </c>
      <c r="AT69" s="17">
        <v>438.57194897186429</v>
      </c>
      <c r="AU69" s="17">
        <v>278.40749282811703</v>
      </c>
      <c r="AV69" s="17">
        <v>893.34049843171533</v>
      </c>
      <c r="AW69" s="17">
        <v>12.605150468287311</v>
      </c>
      <c r="AX69" s="17">
        <v>203.56008160599677</v>
      </c>
      <c r="AY69" s="17">
        <v>1.0073960126215418E-5</v>
      </c>
      <c r="AZ69" s="17">
        <v>2.4924858700311967</v>
      </c>
      <c r="BA69" s="17">
        <v>33.901754637456683</v>
      </c>
      <c r="BB69" s="17">
        <v>20.930352625867176</v>
      </c>
      <c r="BC69" s="17">
        <v>52.522621323796898</v>
      </c>
      <c r="BD69" s="17">
        <v>106.20791296416903</v>
      </c>
      <c r="BE69" s="17">
        <v>873.4117695465311</v>
      </c>
      <c r="BF69" s="17">
        <v>381.90317328209068</v>
      </c>
      <c r="BG69" s="17">
        <v>1690.0610258073261</v>
      </c>
      <c r="BH69" s="17">
        <v>439.70851741008642</v>
      </c>
      <c r="BI69" s="17">
        <v>135.31643789547854</v>
      </c>
      <c r="BJ69" s="17">
        <v>15.038372480538198</v>
      </c>
      <c r="BK69" s="17">
        <v>377.99734162737582</v>
      </c>
      <c r="BL69" s="17">
        <v>0.73812951126372051</v>
      </c>
      <c r="BM69" s="17">
        <v>33.784626024179822</v>
      </c>
      <c r="BN69" s="17">
        <v>0</v>
      </c>
      <c r="BO69" s="18">
        <f t="shared" si="9"/>
        <v>7591.3019792749246</v>
      </c>
      <c r="BP69" s="17">
        <v>16299.660099770012</v>
      </c>
      <c r="BQ69" s="17">
        <v>0</v>
      </c>
      <c r="BR69" s="17">
        <v>303.3953297900282</v>
      </c>
      <c r="BS69" s="17">
        <v>5566.842591165032</v>
      </c>
      <c r="BT69" s="17">
        <v>0</v>
      </c>
      <c r="BU69" s="17">
        <v>0</v>
      </c>
      <c r="BV69" s="17">
        <v>0</v>
      </c>
      <c r="BW69" s="17">
        <v>0</v>
      </c>
      <c r="BX69" s="18">
        <f t="shared" si="5"/>
        <v>29761.199999999997</v>
      </c>
    </row>
    <row r="70" spans="1:76" x14ac:dyDescent="0.2">
      <c r="A70" s="24" t="s">
        <v>2</v>
      </c>
      <c r="B70" s="18" t="s">
        <v>246</v>
      </c>
      <c r="C70" s="17">
        <v>147.23311326611625</v>
      </c>
      <c r="D70" s="17">
        <v>50.112122149468895</v>
      </c>
      <c r="E70" s="17">
        <v>11.579400586672589</v>
      </c>
      <c r="F70" s="17">
        <v>16.293389597129785</v>
      </c>
      <c r="G70" s="17">
        <v>69.010192501390549</v>
      </c>
      <c r="H70" s="17">
        <v>70.252047611411726</v>
      </c>
      <c r="I70" s="17">
        <v>16.800993002287477</v>
      </c>
      <c r="J70" s="17">
        <v>13.064043439735745</v>
      </c>
      <c r="K70" s="17">
        <v>5.7078744347748778</v>
      </c>
      <c r="L70" s="17">
        <v>18.848768992158597</v>
      </c>
      <c r="M70" s="17">
        <v>189.09977715062769</v>
      </c>
      <c r="N70" s="17">
        <v>38.914705848814947</v>
      </c>
      <c r="O70" s="17">
        <v>62.007910834317052</v>
      </c>
      <c r="P70" s="17">
        <v>44.749989995975582</v>
      </c>
      <c r="Q70" s="17">
        <v>25.82676323355615</v>
      </c>
      <c r="R70" s="17">
        <v>26.304455847444196</v>
      </c>
      <c r="S70" s="17">
        <v>10.675206836204614</v>
      </c>
      <c r="T70" s="17">
        <v>12.515598256969543</v>
      </c>
      <c r="U70" s="17">
        <v>16.719983342956148</v>
      </c>
      <c r="V70" s="17">
        <v>45.133522032882944</v>
      </c>
      <c r="W70" s="17">
        <v>2.5747726009248848</v>
      </c>
      <c r="X70" s="17">
        <v>19.017134365561986</v>
      </c>
      <c r="Y70" s="17">
        <v>42.563989306918671</v>
      </c>
      <c r="Z70" s="17">
        <v>93.888625114557897</v>
      </c>
      <c r="AA70" s="17">
        <v>-2.1249843934636896</v>
      </c>
      <c r="AB70" s="17">
        <v>57.285106341806092</v>
      </c>
      <c r="AC70" s="17">
        <v>386.46748398728016</v>
      </c>
      <c r="AD70" s="17">
        <v>30.453748210394981</v>
      </c>
      <c r="AE70" s="17">
        <v>148.23333319092114</v>
      </c>
      <c r="AF70" s="17">
        <v>47.609378943020687</v>
      </c>
      <c r="AG70" s="17">
        <v>665.17108199347967</v>
      </c>
      <c r="AH70" s="17">
        <v>9.2950482000170478</v>
      </c>
      <c r="AI70" s="17">
        <v>14.042979237953178</v>
      </c>
      <c r="AJ70" s="17">
        <v>66.707210848237324</v>
      </c>
      <c r="AK70" s="17">
        <v>5.7263739515631542</v>
      </c>
      <c r="AL70" s="17">
        <v>382.90819392300591</v>
      </c>
      <c r="AM70" s="17">
        <v>1.1570425340782506</v>
      </c>
      <c r="AN70" s="17">
        <v>13.015570822221294</v>
      </c>
      <c r="AO70" s="17">
        <v>-1.1565988766362736</v>
      </c>
      <c r="AP70" s="17">
        <v>45.310842033670887</v>
      </c>
      <c r="AQ70" s="17">
        <v>110.40536588440924</v>
      </c>
      <c r="AR70" s="17">
        <v>56.434669745438228</v>
      </c>
      <c r="AS70" s="17">
        <v>112.95458765996156</v>
      </c>
      <c r="AT70" s="17">
        <v>106.69958262264825</v>
      </c>
      <c r="AU70" s="17">
        <v>136.89284907551891</v>
      </c>
      <c r="AV70" s="17">
        <v>197.5300769155657</v>
      </c>
      <c r="AW70" s="17">
        <v>42.842451486008727</v>
      </c>
      <c r="AX70" s="17">
        <v>35.326590593979645</v>
      </c>
      <c r="AY70" s="17">
        <v>6.2272351556687209</v>
      </c>
      <c r="AZ70" s="17">
        <v>6.4930666402457131</v>
      </c>
      <c r="BA70" s="17">
        <v>236.12180699340755</v>
      </c>
      <c r="BB70" s="17">
        <v>8.6414439297655861</v>
      </c>
      <c r="BC70" s="17">
        <v>1.6062290134695874</v>
      </c>
      <c r="BD70" s="17">
        <v>71.329052892749772</v>
      </c>
      <c r="BE70" s="17">
        <v>-17.802108954970777</v>
      </c>
      <c r="BF70" s="17">
        <v>41.057522744806256</v>
      </c>
      <c r="BG70" s="17">
        <v>309.61612491473591</v>
      </c>
      <c r="BH70" s="17">
        <v>52.418626499792289</v>
      </c>
      <c r="BI70" s="17">
        <v>10.77934868970666</v>
      </c>
      <c r="BJ70" s="17">
        <v>30.617222571072631</v>
      </c>
      <c r="BK70" s="17">
        <v>15.22007601149329</v>
      </c>
      <c r="BL70" s="17">
        <v>9.8232025321051086</v>
      </c>
      <c r="BM70" s="17">
        <v>22.061360202858122</v>
      </c>
      <c r="BN70" s="17">
        <v>0</v>
      </c>
      <c r="BO70" s="18">
        <f t="shared" si="9"/>
        <v>4522.2925751168441</v>
      </c>
      <c r="BP70" s="17">
        <v>7505.4270001257937</v>
      </c>
      <c r="BQ70" s="17">
        <v>0</v>
      </c>
      <c r="BR70" s="17">
        <v>500.69022675928426</v>
      </c>
      <c r="BS70" s="17">
        <v>4334.7595651437668</v>
      </c>
      <c r="BT70" s="17">
        <v>1.605324627588109</v>
      </c>
      <c r="BU70" s="17">
        <v>360.07261166326975</v>
      </c>
      <c r="BV70" s="17">
        <v>46.525825235075288</v>
      </c>
      <c r="BW70" s="17">
        <v>94.227451075385403</v>
      </c>
      <c r="BX70" s="18">
        <f t="shared" si="5"/>
        <v>17365.600579747006</v>
      </c>
    </row>
    <row r="71" spans="1:76" x14ac:dyDescent="0.2">
      <c r="A71" s="24"/>
      <c r="B71" s="18" t="s">
        <v>18</v>
      </c>
      <c r="C71" s="18">
        <f>SUM(C67:C70)</f>
        <v>7616.3844705578185</v>
      </c>
      <c r="D71" s="18">
        <f>SUM(D67:D70)</f>
        <v>335.1757934567317</v>
      </c>
      <c r="E71" s="18">
        <f t="shared" ref="E71:Z71" si="10">SUM(E67:E70)</f>
        <v>84.210140938236236</v>
      </c>
      <c r="F71" s="18">
        <f t="shared" si="10"/>
        <v>737.32248658420974</v>
      </c>
      <c r="G71" s="18">
        <f t="shared" si="10"/>
        <v>33217.724638505118</v>
      </c>
      <c r="H71" s="18">
        <f t="shared" si="10"/>
        <v>2631.8166755967632</v>
      </c>
      <c r="I71" s="18">
        <f t="shared" si="10"/>
        <v>2222.7428250344506</v>
      </c>
      <c r="J71" s="18">
        <f t="shared" si="10"/>
        <v>2844.0016341780374</v>
      </c>
      <c r="K71" s="18">
        <f t="shared" si="10"/>
        <v>1409.2603331740927</v>
      </c>
      <c r="L71" s="18">
        <f t="shared" si="10"/>
        <v>9384.8988573702591</v>
      </c>
      <c r="M71" s="18">
        <f t="shared" si="10"/>
        <v>24936.595977645047</v>
      </c>
      <c r="N71" s="18">
        <f t="shared" si="10"/>
        <v>16758.91741108484</v>
      </c>
      <c r="O71" s="18">
        <f t="shared" si="10"/>
        <v>5133.0471660192279</v>
      </c>
      <c r="P71" s="18">
        <f t="shared" si="10"/>
        <v>4586.1817595706716</v>
      </c>
      <c r="Q71" s="18">
        <f t="shared" si="10"/>
        <v>16941.58772075161</v>
      </c>
      <c r="R71" s="18">
        <f t="shared" si="10"/>
        <v>7604.3749277964553</v>
      </c>
      <c r="S71" s="18">
        <f t="shared" si="10"/>
        <v>1911.5745182220112</v>
      </c>
      <c r="T71" s="18">
        <f t="shared" si="10"/>
        <v>2090.7229381385673</v>
      </c>
      <c r="U71" s="18">
        <f t="shared" si="10"/>
        <v>5789.7628581626477</v>
      </c>
      <c r="V71" s="18">
        <f t="shared" si="10"/>
        <v>10062.472487286916</v>
      </c>
      <c r="W71" s="18">
        <f t="shared" si="10"/>
        <v>1005.7047617748389</v>
      </c>
      <c r="X71" s="18">
        <f t="shared" si="10"/>
        <v>2415.9052443010455</v>
      </c>
      <c r="Y71" s="18">
        <f t="shared" si="10"/>
        <v>5667.6587336494658</v>
      </c>
      <c r="Z71" s="18">
        <f t="shared" si="10"/>
        <v>7656.2168345446844</v>
      </c>
      <c r="AA71" s="18">
        <f t="shared" ref="AA71:BG71" si="11">SUM(AA67:AA70)</f>
        <v>558.95926478030844</v>
      </c>
      <c r="AB71" s="18">
        <f t="shared" si="11"/>
        <v>7366.461457522244</v>
      </c>
      <c r="AC71" s="18">
        <f t="shared" si="11"/>
        <v>57645.516162683489</v>
      </c>
      <c r="AD71" s="18">
        <f t="shared" si="11"/>
        <v>6231.3724061287458</v>
      </c>
      <c r="AE71" s="18">
        <f t="shared" si="11"/>
        <v>23217.719316787014</v>
      </c>
      <c r="AF71" s="18">
        <f t="shared" si="11"/>
        <v>10295.194897928553</v>
      </c>
      <c r="AG71" s="18">
        <f t="shared" si="11"/>
        <v>13097.837175968709</v>
      </c>
      <c r="AH71" s="18">
        <f t="shared" si="11"/>
        <v>2068.6467948405998</v>
      </c>
      <c r="AI71" s="18">
        <f t="shared" si="11"/>
        <v>2752.9782168113265</v>
      </c>
      <c r="AJ71" s="18">
        <f t="shared" si="11"/>
        <v>15503.586136626744</v>
      </c>
      <c r="AK71" s="18">
        <f t="shared" si="11"/>
        <v>2481.826801034344</v>
      </c>
      <c r="AL71" s="18">
        <f t="shared" si="11"/>
        <v>8264.2213835010425</v>
      </c>
      <c r="AM71" s="18">
        <f t="shared" si="11"/>
        <v>1535.7072228975719</v>
      </c>
      <c r="AN71" s="18">
        <f t="shared" si="11"/>
        <v>2243.9725228678567</v>
      </c>
      <c r="AO71" s="18">
        <f t="shared" si="11"/>
        <v>5557.4729484214395</v>
      </c>
      <c r="AP71" s="18">
        <f t="shared" si="11"/>
        <v>14198.170016261231</v>
      </c>
      <c r="AQ71" s="18">
        <f t="shared" si="11"/>
        <v>7995.9013317884701</v>
      </c>
      <c r="AR71" s="18">
        <f t="shared" si="11"/>
        <v>7398.9449473647019</v>
      </c>
      <c r="AS71" s="18">
        <f t="shared" si="11"/>
        <v>11171.24045959795</v>
      </c>
      <c r="AT71" s="18">
        <f t="shared" si="11"/>
        <v>9072.9059697063676</v>
      </c>
      <c r="AU71" s="18">
        <f>SUM(AU67:AU70)</f>
        <v>5456.872232493276</v>
      </c>
      <c r="AV71" s="18">
        <f t="shared" si="11"/>
        <v>29997.670492889963</v>
      </c>
      <c r="AW71" s="18">
        <f t="shared" si="11"/>
        <v>8044.2780787359279</v>
      </c>
      <c r="AX71" s="18">
        <f t="shared" si="11"/>
        <v>12222.920705879684</v>
      </c>
      <c r="AY71" s="18">
        <f t="shared" si="11"/>
        <v>4271.9956025171023</v>
      </c>
      <c r="AZ71" s="18">
        <f t="shared" si="11"/>
        <v>1916.8078840168323</v>
      </c>
      <c r="BA71" s="18">
        <f t="shared" si="11"/>
        <v>7965.3563338619488</v>
      </c>
      <c r="BB71" s="18">
        <f t="shared" si="11"/>
        <v>1678.6712849376877</v>
      </c>
      <c r="BC71" s="18">
        <f t="shared" si="11"/>
        <v>761.19459920625377</v>
      </c>
      <c r="BD71" s="18">
        <f t="shared" si="11"/>
        <v>8815.4950911931337</v>
      </c>
      <c r="BE71" s="18">
        <f t="shared" si="11"/>
        <v>9000.0223382382192</v>
      </c>
      <c r="BF71" s="18">
        <f t="shared" si="11"/>
        <v>3479.0963161334712</v>
      </c>
      <c r="BG71" s="18">
        <f t="shared" si="11"/>
        <v>19676.152602432514</v>
      </c>
      <c r="BH71" s="18">
        <f t="shared" ref="BH71:BN71" si="12">SUM(BH67:BH70)</f>
        <v>4383.1665705922624</v>
      </c>
      <c r="BI71" s="18">
        <f t="shared" si="12"/>
        <v>2301.5253427941816</v>
      </c>
      <c r="BJ71" s="18">
        <f t="shared" si="12"/>
        <v>1821.7417167483554</v>
      </c>
      <c r="BK71" s="18">
        <f t="shared" si="12"/>
        <v>3717.0425845274235</v>
      </c>
      <c r="BL71" s="18">
        <f t="shared" si="12"/>
        <v>372.12116106972155</v>
      </c>
      <c r="BM71" s="18">
        <f t="shared" si="12"/>
        <v>1736.8724338679631</v>
      </c>
      <c r="BN71" s="18">
        <f t="shared" si="12"/>
        <v>0</v>
      </c>
      <c r="BO71" s="18">
        <f t="shared" si="9"/>
        <v>509321.8999999981</v>
      </c>
      <c r="BP71" s="18">
        <f t="shared" ref="BP71:BW71" si="13">SUM(BP67:BP70)</f>
        <v>217824.9</v>
      </c>
      <c r="BQ71" s="18">
        <f t="shared" si="13"/>
        <v>4984.6000000000004</v>
      </c>
      <c r="BR71" s="18">
        <f t="shared" si="13"/>
        <v>112444.89999999998</v>
      </c>
      <c r="BS71" s="18">
        <f t="shared" si="13"/>
        <v>110943.29999999999</v>
      </c>
      <c r="BT71" s="18">
        <f t="shared" si="13"/>
        <v>672.9</v>
      </c>
      <c r="BU71" s="18">
        <f t="shared" si="13"/>
        <v>194208.2</v>
      </c>
      <c r="BV71" s="18">
        <f>SUM(BV67:BV70)</f>
        <v>29644.800000000003</v>
      </c>
      <c r="BW71" s="18">
        <f t="shared" si="13"/>
        <v>135067.90000000002</v>
      </c>
      <c r="BX71" s="18">
        <f t="shared" si="5"/>
        <v>1315113.399999998</v>
      </c>
    </row>
    <row r="72" spans="1:76" x14ac:dyDescent="0.2">
      <c r="A72" s="24" t="s">
        <v>5</v>
      </c>
      <c r="B72" s="18" t="s">
        <v>6</v>
      </c>
      <c r="C72" s="17">
        <v>675.68173100539912</v>
      </c>
      <c r="D72" s="17">
        <v>23.561619594938527</v>
      </c>
      <c r="E72" s="17">
        <v>26.393334158399711</v>
      </c>
      <c r="F72" s="17">
        <v>246.98545412430732</v>
      </c>
      <c r="G72" s="17">
        <v>4651.4159625961975</v>
      </c>
      <c r="H72" s="17">
        <v>742.40663377729231</v>
      </c>
      <c r="I72" s="17">
        <v>460.92651075882867</v>
      </c>
      <c r="J72" s="17">
        <v>677.98367730372536</v>
      </c>
      <c r="K72" s="17">
        <v>502.03752961847761</v>
      </c>
      <c r="L72" s="17">
        <v>338.0582361266583</v>
      </c>
      <c r="M72" s="17">
        <v>3920.1645661691427</v>
      </c>
      <c r="N72" s="17">
        <v>2621.4335056329942</v>
      </c>
      <c r="O72" s="17">
        <v>1382.5555223579993</v>
      </c>
      <c r="P72" s="17">
        <v>1465.1031497868194</v>
      </c>
      <c r="Q72" s="17">
        <v>1923.0807015381963</v>
      </c>
      <c r="R72" s="17">
        <v>2086.8619236557815</v>
      </c>
      <c r="S72" s="17">
        <v>600.98924420165054</v>
      </c>
      <c r="T72" s="17">
        <v>800.18464819163614</v>
      </c>
      <c r="U72" s="17">
        <v>1565.1767049364767</v>
      </c>
      <c r="V72" s="17">
        <v>1585.3621151703292</v>
      </c>
      <c r="W72" s="17">
        <v>369.34626427138608</v>
      </c>
      <c r="X72" s="17">
        <v>749.54147416592264</v>
      </c>
      <c r="Y72" s="17">
        <v>2332.3222756104278</v>
      </c>
      <c r="Z72" s="17">
        <v>2023.7876220809292</v>
      </c>
      <c r="AA72" s="17">
        <v>524.87434005179693</v>
      </c>
      <c r="AB72" s="17">
        <v>1649.7228848906057</v>
      </c>
      <c r="AC72" s="17">
        <v>10430.209639126053</v>
      </c>
      <c r="AD72" s="17">
        <v>3234.102772584477</v>
      </c>
      <c r="AE72" s="17">
        <v>17171.110594738093</v>
      </c>
      <c r="AF72" s="17">
        <v>9379.4001833883594</v>
      </c>
      <c r="AG72" s="17">
        <v>6344.9445865654161</v>
      </c>
      <c r="AH72" s="17">
        <v>261.52438494199913</v>
      </c>
      <c r="AI72" s="17">
        <v>605.0356174692771</v>
      </c>
      <c r="AJ72" s="17">
        <v>5597.8112612514788</v>
      </c>
      <c r="AK72" s="17">
        <v>1631.8251547525192</v>
      </c>
      <c r="AL72" s="17">
        <v>3360.997858928497</v>
      </c>
      <c r="AM72" s="17">
        <v>682.00554515167823</v>
      </c>
      <c r="AN72" s="17">
        <v>772.93357279971553</v>
      </c>
      <c r="AO72" s="17">
        <v>1631.6243345768116</v>
      </c>
      <c r="AP72" s="17">
        <v>6661.0087960858564</v>
      </c>
      <c r="AQ72" s="17">
        <v>3530.5359074783314</v>
      </c>
      <c r="AR72" s="17">
        <v>2061.5888418793397</v>
      </c>
      <c r="AS72" s="17">
        <v>3697.1869261293768</v>
      </c>
      <c r="AT72" s="17">
        <v>1445.0942139693334</v>
      </c>
      <c r="AU72" s="17">
        <v>0</v>
      </c>
      <c r="AV72" s="17">
        <v>7321.2429464878524</v>
      </c>
      <c r="AW72" s="17">
        <v>3018.7939335872502</v>
      </c>
      <c r="AX72" s="17">
        <v>6637.3330460645138</v>
      </c>
      <c r="AY72" s="17">
        <v>938.52044223607868</v>
      </c>
      <c r="AZ72" s="17">
        <v>322.84840988734061</v>
      </c>
      <c r="BA72" s="17">
        <v>986.40853564902704</v>
      </c>
      <c r="BB72" s="17">
        <v>7492.2472198414571</v>
      </c>
      <c r="BC72" s="17">
        <v>232.95844503237393</v>
      </c>
      <c r="BD72" s="17">
        <v>6245.7583212835962</v>
      </c>
      <c r="BE72" s="17">
        <v>27525.120200828991</v>
      </c>
      <c r="BF72" s="17">
        <v>25323.307836971631</v>
      </c>
      <c r="BG72" s="17">
        <v>12408.011101511258</v>
      </c>
      <c r="BH72" s="17">
        <v>13672.802509526144</v>
      </c>
      <c r="BI72" s="17">
        <v>1278.7090043782603</v>
      </c>
      <c r="BJ72" s="17">
        <v>754.88738253243798</v>
      </c>
      <c r="BK72" s="17">
        <v>2613.7445294167442</v>
      </c>
      <c r="BL72" s="17">
        <v>109.7968035142685</v>
      </c>
      <c r="BM72" s="17">
        <v>529.51150708610203</v>
      </c>
      <c r="BN72" s="17">
        <v>457.00000057181626</v>
      </c>
      <c r="BO72" s="18">
        <f t="shared" si="9"/>
        <v>230313.90000000005</v>
      </c>
      <c r="BP72" s="22"/>
      <c r="BQ72" s="22"/>
      <c r="BR72" s="22"/>
      <c r="BS72" s="22"/>
      <c r="BT72" s="22"/>
      <c r="BU72" s="22"/>
      <c r="BV72" s="22"/>
      <c r="BW72" s="22"/>
      <c r="BX72" s="22"/>
    </row>
    <row r="73" spans="1:76" x14ac:dyDescent="0.2">
      <c r="A73" s="24" t="s">
        <v>31</v>
      </c>
      <c r="B73" s="25" t="s">
        <v>42</v>
      </c>
      <c r="C73" s="17">
        <v>65.382622677107378</v>
      </c>
      <c r="D73" s="17">
        <v>3.4493072159485827</v>
      </c>
      <c r="E73" s="17">
        <v>0.48942706065098079</v>
      </c>
      <c r="F73" s="17">
        <v>14.108717736517464</v>
      </c>
      <c r="G73" s="17">
        <v>70.16122673716049</v>
      </c>
      <c r="H73" s="17">
        <v>18.162645082155056</v>
      </c>
      <c r="I73" s="17">
        <v>10.213380134325776</v>
      </c>
      <c r="J73" s="17">
        <v>25.011575473178581</v>
      </c>
      <c r="K73" s="17">
        <v>11.019670351173557</v>
      </c>
      <c r="L73" s="17">
        <v>0</v>
      </c>
      <c r="M73" s="17">
        <v>115.92194068993928</v>
      </c>
      <c r="N73" s="17">
        <v>6.0739851736881239</v>
      </c>
      <c r="O73" s="17">
        <v>21.395724760998132</v>
      </c>
      <c r="P73" s="17">
        <v>43.253406890418447</v>
      </c>
      <c r="Q73" s="17">
        <v>70.818504601420841</v>
      </c>
      <c r="R73" s="17">
        <v>31.503367493151302</v>
      </c>
      <c r="S73" s="17">
        <v>3.2364618655435891</v>
      </c>
      <c r="T73" s="17">
        <v>8.6863603790680273</v>
      </c>
      <c r="U73" s="17">
        <v>9.8807950247475169</v>
      </c>
      <c r="V73" s="17">
        <v>13.069613632655503</v>
      </c>
      <c r="W73" s="17">
        <v>4.1142596366025366</v>
      </c>
      <c r="X73" s="17">
        <v>11.339357535605641</v>
      </c>
      <c r="Y73" s="17">
        <v>22.772071365517313</v>
      </c>
      <c r="Z73" s="17">
        <v>158.83943516089323</v>
      </c>
      <c r="AA73" s="17">
        <v>38.17346204470801</v>
      </c>
      <c r="AB73" s="17">
        <v>59.76322780793501</v>
      </c>
      <c r="AC73" s="17">
        <v>212.81624860685488</v>
      </c>
      <c r="AD73" s="17">
        <v>90.677735504660063</v>
      </c>
      <c r="AE73" s="17">
        <v>510.44944066535373</v>
      </c>
      <c r="AF73" s="17">
        <v>248.98801595191389</v>
      </c>
      <c r="AG73" s="17">
        <v>112.35808052365915</v>
      </c>
      <c r="AH73" s="17">
        <v>59.982929139478472</v>
      </c>
      <c r="AI73" s="17">
        <v>5.7728141244501385</v>
      </c>
      <c r="AJ73" s="17">
        <v>125.8505420855864</v>
      </c>
      <c r="AK73" s="17">
        <v>8.2063119076689883</v>
      </c>
      <c r="AL73" s="17">
        <v>114.93567836358983</v>
      </c>
      <c r="AM73" s="17">
        <v>4.7573412031164839</v>
      </c>
      <c r="AN73" s="17">
        <v>12.445344287274995</v>
      </c>
      <c r="AO73" s="17">
        <v>21.383367605152287</v>
      </c>
      <c r="AP73" s="17">
        <v>103.47408831863814</v>
      </c>
      <c r="AQ73" s="17">
        <v>1174.4049579475538</v>
      </c>
      <c r="AR73" s="17">
        <v>160.07637192360505</v>
      </c>
      <c r="AS73" s="17">
        <v>537.52827745042828</v>
      </c>
      <c r="AT73" s="17">
        <v>1944.9635276428726</v>
      </c>
      <c r="AU73" s="17">
        <v>2658.1761337715825</v>
      </c>
      <c r="AV73" s="17">
        <v>260.2534848897991</v>
      </c>
      <c r="AW73" s="17">
        <v>34.941399968920734</v>
      </c>
      <c r="AX73" s="17">
        <v>51.527249575461518</v>
      </c>
      <c r="AY73" s="17">
        <v>46.90538179910979</v>
      </c>
      <c r="AZ73" s="17">
        <v>14.95055595290888</v>
      </c>
      <c r="BA73" s="17">
        <v>88.009846248339883</v>
      </c>
      <c r="BB73" s="17">
        <v>7.5457982286312584</v>
      </c>
      <c r="BC73" s="17">
        <v>4.1027128669886954</v>
      </c>
      <c r="BD73" s="17">
        <v>83.995522850339597</v>
      </c>
      <c r="BE73" s="17">
        <v>0</v>
      </c>
      <c r="BF73" s="17">
        <v>0.24842287943086652</v>
      </c>
      <c r="BG73" s="17">
        <v>47.093752278116099</v>
      </c>
      <c r="BH73" s="17">
        <v>77.747555754495266</v>
      </c>
      <c r="BI73" s="17">
        <v>157.90219077352069</v>
      </c>
      <c r="BJ73" s="17">
        <v>30.425604337640657</v>
      </c>
      <c r="BK73" s="17">
        <v>193.05380490049842</v>
      </c>
      <c r="BL73" s="17">
        <v>4.7153258375071507</v>
      </c>
      <c r="BM73" s="17">
        <v>34.29363730374228</v>
      </c>
      <c r="BN73" s="17">
        <v>0</v>
      </c>
      <c r="BO73" s="18">
        <f t="shared" si="9"/>
        <v>10081.800000000005</v>
      </c>
      <c r="BP73" s="22"/>
      <c r="BQ73" s="22"/>
      <c r="BR73" s="22"/>
      <c r="BS73" s="22"/>
      <c r="BT73" s="22"/>
      <c r="BU73" s="22"/>
      <c r="BV73" s="22"/>
      <c r="BW73" s="22"/>
      <c r="BX73" s="22"/>
    </row>
    <row r="74" spans="1:76" x14ac:dyDescent="0.2">
      <c r="A74" s="24" t="s">
        <v>46</v>
      </c>
      <c r="B74" s="25" t="s">
        <v>40</v>
      </c>
      <c r="C74" s="17">
        <v>503.61197832849433</v>
      </c>
      <c r="D74" s="17">
        <v>10.036016922594539</v>
      </c>
      <c r="E74" s="17">
        <v>0.43585568011134257</v>
      </c>
      <c r="F74" s="17">
        <v>1.7014723593084318</v>
      </c>
      <c r="G74" s="17">
        <v>210.65337990244743</v>
      </c>
      <c r="H74" s="17">
        <v>73.103119720583962</v>
      </c>
      <c r="I74" s="17">
        <v>74.947214953612914</v>
      </c>
      <c r="J74" s="17">
        <v>68.206548078317311</v>
      </c>
      <c r="K74" s="17">
        <v>56.092564264056577</v>
      </c>
      <c r="L74" s="17">
        <v>11.772524420809534</v>
      </c>
      <c r="M74" s="17">
        <v>313.54825372370726</v>
      </c>
      <c r="N74" s="17">
        <v>18.663570326926362</v>
      </c>
      <c r="O74" s="17">
        <v>94.282777425961541</v>
      </c>
      <c r="P74" s="17">
        <v>69.400670681095079</v>
      </c>
      <c r="Q74" s="17">
        <v>187.79213525605462</v>
      </c>
      <c r="R74" s="17">
        <v>129.39508026495093</v>
      </c>
      <c r="S74" s="17">
        <v>129.84152603466012</v>
      </c>
      <c r="T74" s="17">
        <v>64.390402733881956</v>
      </c>
      <c r="U74" s="17">
        <v>68.863986493316716</v>
      </c>
      <c r="V74" s="17">
        <v>161.83923332702199</v>
      </c>
      <c r="W74" s="17">
        <v>59.441213931795907</v>
      </c>
      <c r="X74" s="17">
        <v>21.307066391220758</v>
      </c>
      <c r="Y74" s="17">
        <v>52.092665409933147</v>
      </c>
      <c r="Z74" s="17">
        <v>24.04858952531594</v>
      </c>
      <c r="AA74" s="17">
        <v>130.53201642699878</v>
      </c>
      <c r="AB74" s="17">
        <v>87.728734345973393</v>
      </c>
      <c r="AC74" s="17">
        <v>311.65802974914288</v>
      </c>
      <c r="AD74" s="17">
        <v>33.027926391705378</v>
      </c>
      <c r="AE74" s="17">
        <v>354.33714531711371</v>
      </c>
      <c r="AF74" s="17">
        <v>316.7443238081932</v>
      </c>
      <c r="AG74" s="17">
        <v>207.41111980462938</v>
      </c>
      <c r="AH74" s="17">
        <v>170.11133528529189</v>
      </c>
      <c r="AI74" s="17">
        <v>37.340277662000027</v>
      </c>
      <c r="AJ74" s="17">
        <v>261.56356088981516</v>
      </c>
      <c r="AK74" s="17">
        <v>50.596252248228708</v>
      </c>
      <c r="AL74" s="17">
        <v>320.35012534636451</v>
      </c>
      <c r="AM74" s="17">
        <v>22.590660439002544</v>
      </c>
      <c r="AN74" s="17">
        <v>55.250867091656445</v>
      </c>
      <c r="AO74" s="17">
        <v>0</v>
      </c>
      <c r="AP74" s="17">
        <v>164.14229762616108</v>
      </c>
      <c r="AQ74" s="17">
        <v>9.0083943715298282</v>
      </c>
      <c r="AR74" s="17">
        <v>5.7512413293785176</v>
      </c>
      <c r="AS74" s="17">
        <v>24.916900786887002</v>
      </c>
      <c r="AT74" s="17">
        <v>475.62525305643902</v>
      </c>
      <c r="AU74" s="17">
        <v>0</v>
      </c>
      <c r="AV74" s="17">
        <v>225.76679989528512</v>
      </c>
      <c r="AW74" s="17">
        <v>224.9326794040883</v>
      </c>
      <c r="AX74" s="17">
        <v>2001.4667100322126</v>
      </c>
      <c r="AY74" s="17">
        <v>7.508939725903522</v>
      </c>
      <c r="AZ74" s="17">
        <v>4.0342278715349043</v>
      </c>
      <c r="BA74" s="17">
        <v>6.5003630245295883</v>
      </c>
      <c r="BB74" s="17">
        <v>882.2507012292042</v>
      </c>
      <c r="BC74" s="17">
        <v>13.459985153400572</v>
      </c>
      <c r="BD74" s="17">
        <v>1754.6035940930294</v>
      </c>
      <c r="BE74" s="17">
        <v>170.16440060549624</v>
      </c>
      <c r="BF74" s="17">
        <v>175.62085144302625</v>
      </c>
      <c r="BG74" s="17">
        <v>3799.1587333389007</v>
      </c>
      <c r="BH74" s="17">
        <v>2577.8704661295537</v>
      </c>
      <c r="BI74" s="17">
        <v>162.02714609950621</v>
      </c>
      <c r="BJ74" s="17">
        <v>563.93643459872897</v>
      </c>
      <c r="BK74" s="17">
        <v>486.35430115076207</v>
      </c>
      <c r="BL74" s="17">
        <v>3.3720358422852028</v>
      </c>
      <c r="BM74" s="17">
        <v>37.417322229862272</v>
      </c>
      <c r="BN74" s="17">
        <v>0</v>
      </c>
      <c r="BO74" s="18">
        <f t="shared" si="9"/>
        <v>18540.600000000002</v>
      </c>
      <c r="BP74" s="22"/>
      <c r="BQ74" s="22"/>
      <c r="BR74" s="22"/>
      <c r="BS74" s="22"/>
      <c r="BT74" s="22"/>
      <c r="BU74" s="22"/>
      <c r="BV74" s="22"/>
      <c r="BW74" s="22"/>
      <c r="BX74" s="22"/>
    </row>
    <row r="75" spans="1:76" x14ac:dyDescent="0.2">
      <c r="A75" s="24" t="s">
        <v>39</v>
      </c>
      <c r="B75" s="25" t="s">
        <v>127</v>
      </c>
      <c r="C75" s="17">
        <v>1603.5062042585826</v>
      </c>
      <c r="D75" s="17">
        <v>35.394908123635759</v>
      </c>
      <c r="E75" s="17">
        <v>2.1521274119650831</v>
      </c>
      <c r="F75" s="17">
        <v>-20.708482034857322</v>
      </c>
      <c r="G75" s="17">
        <v>901.47513738418661</v>
      </c>
      <c r="H75" s="17">
        <v>47.67156371822243</v>
      </c>
      <c r="I75" s="17">
        <v>42.442688362017499</v>
      </c>
      <c r="J75" s="17">
        <v>16.758773152962718</v>
      </c>
      <c r="K75" s="17">
        <v>4.3346459614185466</v>
      </c>
      <c r="L75" s="17">
        <v>-224.25536998599142</v>
      </c>
      <c r="M75" s="17">
        <v>2378.7768988118305</v>
      </c>
      <c r="N75" s="17">
        <v>5535.9300778805327</v>
      </c>
      <c r="O75" s="17">
        <v>307.13252113932128</v>
      </c>
      <c r="P75" s="17">
        <v>32.453001705406905</v>
      </c>
      <c r="Q75" s="17">
        <v>-341.81254358860394</v>
      </c>
      <c r="R75" s="17">
        <v>498.22111185736384</v>
      </c>
      <c r="S75" s="17">
        <v>28.235102649132418</v>
      </c>
      <c r="T75" s="17">
        <v>-23.832315594265612</v>
      </c>
      <c r="U75" s="17">
        <v>671.00977488249464</v>
      </c>
      <c r="V75" s="17">
        <v>-376.60506011475638</v>
      </c>
      <c r="W75" s="17">
        <v>-75.126365426731923</v>
      </c>
      <c r="X75" s="17">
        <v>259.99618074741011</v>
      </c>
      <c r="Y75" s="17">
        <v>310.79291721981627</v>
      </c>
      <c r="Z75" s="17">
        <v>2274.1673693517332</v>
      </c>
      <c r="AA75" s="17">
        <v>-6.411693423679413</v>
      </c>
      <c r="AB75" s="17">
        <v>352.04836893576436</v>
      </c>
      <c r="AC75" s="17">
        <v>7105.3857348422653</v>
      </c>
      <c r="AD75" s="17">
        <v>1522.6064446684854</v>
      </c>
      <c r="AE75" s="17">
        <v>7026.1296463924873</v>
      </c>
      <c r="AF75" s="17">
        <v>4162.9237319951835</v>
      </c>
      <c r="AG75" s="17">
        <v>260.58014331089066</v>
      </c>
      <c r="AH75" s="17">
        <v>253.86606408970817</v>
      </c>
      <c r="AI75" s="17">
        <v>-565.9114067532671</v>
      </c>
      <c r="AJ75" s="17">
        <v>460.36089623730464</v>
      </c>
      <c r="AK75" s="17">
        <v>329.01664118172704</v>
      </c>
      <c r="AL75" s="17">
        <v>709.45138225045139</v>
      </c>
      <c r="AM75" s="17">
        <v>218.38819963659728</v>
      </c>
      <c r="AN75" s="17">
        <v>14.766706804467837</v>
      </c>
      <c r="AO75" s="17">
        <v>1938.4591766680305</v>
      </c>
      <c r="AP75" s="17">
        <v>2496.8502991151886</v>
      </c>
      <c r="AQ75" s="17">
        <v>4587.2411310020016</v>
      </c>
      <c r="AR75" s="17">
        <v>2056.8556303180226</v>
      </c>
      <c r="AS75" s="17">
        <v>3516.3434916557189</v>
      </c>
      <c r="AT75" s="17">
        <v>9879.9122170217543</v>
      </c>
      <c r="AU75" s="17">
        <v>4221.1554454349925</v>
      </c>
      <c r="AV75" s="17">
        <v>24779.100944519425</v>
      </c>
      <c r="AW75" s="17">
        <v>1170.4835919478355</v>
      </c>
      <c r="AX75" s="17">
        <v>-1234.8842042810807</v>
      </c>
      <c r="AY75" s="17">
        <v>130.4877019431942</v>
      </c>
      <c r="AZ75" s="17">
        <v>613.54004160260615</v>
      </c>
      <c r="BA75" s="17">
        <v>2192.6802171029717</v>
      </c>
      <c r="BB75" s="17">
        <v>226.66613509092738</v>
      </c>
      <c r="BC75" s="17">
        <v>-143.37211688807147</v>
      </c>
      <c r="BD75" s="17">
        <v>1062.0980799864378</v>
      </c>
      <c r="BE75" s="17">
        <v>-369.64937592772321</v>
      </c>
      <c r="BF75" s="17">
        <v>397.25369181916523</v>
      </c>
      <c r="BG75" s="17">
        <v>4210.3123662197795</v>
      </c>
      <c r="BH75" s="17">
        <v>270.70481173480096</v>
      </c>
      <c r="BI75" s="17">
        <v>261.08976855861761</v>
      </c>
      <c r="BJ75" s="17">
        <v>471.79870544216635</v>
      </c>
      <c r="BK75" s="17">
        <v>-283.66963596322859</v>
      </c>
      <c r="BL75" s="17">
        <v>132.39372717116754</v>
      </c>
      <c r="BM75" s="17">
        <v>1062.8364306640444</v>
      </c>
      <c r="BN75" s="17">
        <v>0</v>
      </c>
      <c r="BO75" s="18">
        <f t="shared" si="9"/>
        <v>99377.999999999942</v>
      </c>
      <c r="BP75" s="22"/>
      <c r="BQ75" s="22"/>
      <c r="BR75" s="22"/>
      <c r="BS75" s="22"/>
      <c r="BT75" s="22"/>
      <c r="BU75" s="22"/>
      <c r="BV75" s="22"/>
      <c r="BW75" s="22"/>
      <c r="BX75" s="22"/>
    </row>
    <row r="76" spans="1:76" x14ac:dyDescent="0.2">
      <c r="A76" s="24" t="s">
        <v>36</v>
      </c>
      <c r="B76" s="25" t="s">
        <v>125</v>
      </c>
      <c r="C76" s="18">
        <f>SUM(C72:C75)-2*C74</f>
        <v>1840.9585796125948</v>
      </c>
      <c r="D76" s="18">
        <f>SUM(D72:D75)-2*D74</f>
        <v>52.369818011928317</v>
      </c>
      <c r="E76" s="18">
        <f t="shared" ref="E76:Z76" si="14">SUM(E72:E75)-2*E74</f>
        <v>28.59903295090443</v>
      </c>
      <c r="F76" s="18">
        <f t="shared" si="14"/>
        <v>238.68421746665905</v>
      </c>
      <c r="G76" s="18">
        <f t="shared" si="14"/>
        <v>5412.3989468150967</v>
      </c>
      <c r="H76" s="18">
        <f t="shared" si="14"/>
        <v>735.13772285708592</v>
      </c>
      <c r="I76" s="18">
        <f t="shared" si="14"/>
        <v>438.63536430155909</v>
      </c>
      <c r="J76" s="18">
        <f t="shared" si="14"/>
        <v>651.54747785154927</v>
      </c>
      <c r="K76" s="18">
        <f t="shared" si="14"/>
        <v>461.29928166701313</v>
      </c>
      <c r="L76" s="18">
        <f t="shared" si="14"/>
        <v>102.03034171985735</v>
      </c>
      <c r="M76" s="18">
        <f t="shared" si="14"/>
        <v>6101.3151519472058</v>
      </c>
      <c r="N76" s="18">
        <f t="shared" si="14"/>
        <v>8144.7739983602887</v>
      </c>
      <c r="O76" s="18">
        <f t="shared" si="14"/>
        <v>1616.800990832357</v>
      </c>
      <c r="P76" s="18">
        <f t="shared" si="14"/>
        <v>1471.4088877015497</v>
      </c>
      <c r="Q76" s="18">
        <f t="shared" si="14"/>
        <v>1464.2945272949585</v>
      </c>
      <c r="R76" s="18">
        <f t="shared" si="14"/>
        <v>2487.1913227413461</v>
      </c>
      <c r="S76" s="18">
        <f t="shared" si="14"/>
        <v>502.61928268166633</v>
      </c>
      <c r="T76" s="18">
        <f t="shared" si="14"/>
        <v>720.64829024255653</v>
      </c>
      <c r="U76" s="18">
        <f t="shared" si="14"/>
        <v>2177.2032883504021</v>
      </c>
      <c r="V76" s="18">
        <f t="shared" si="14"/>
        <v>1059.9874353612063</v>
      </c>
      <c r="W76" s="18">
        <f t="shared" si="14"/>
        <v>238.89294454946076</v>
      </c>
      <c r="X76" s="18">
        <f t="shared" si="14"/>
        <v>999.56994605771763</v>
      </c>
      <c r="Y76" s="18">
        <f t="shared" si="14"/>
        <v>2613.7945987858284</v>
      </c>
      <c r="Z76" s="18">
        <f t="shared" si="14"/>
        <v>4432.7458370682398</v>
      </c>
      <c r="AA76" s="18">
        <f t="shared" ref="AA76:BG76" si="15">SUM(AA72:AA75)-2*AA74</f>
        <v>426.10409224582679</v>
      </c>
      <c r="AB76" s="18">
        <f t="shared" si="15"/>
        <v>1973.8057472883315</v>
      </c>
      <c r="AC76" s="18">
        <f t="shared" si="15"/>
        <v>17436.753592826029</v>
      </c>
      <c r="AD76" s="18">
        <f t="shared" si="15"/>
        <v>4814.3590263659171</v>
      </c>
      <c r="AE76" s="18">
        <f t="shared" si="15"/>
        <v>24353.352536478822</v>
      </c>
      <c r="AF76" s="18">
        <f t="shared" si="15"/>
        <v>13474.567607527262</v>
      </c>
      <c r="AG76" s="18">
        <f t="shared" si="15"/>
        <v>6510.4716905953364</v>
      </c>
      <c r="AH76" s="18">
        <f t="shared" si="15"/>
        <v>405.26204288589395</v>
      </c>
      <c r="AI76" s="18">
        <f t="shared" si="15"/>
        <v>7.556747178460185</v>
      </c>
      <c r="AJ76" s="18">
        <f t="shared" si="15"/>
        <v>5922.459138684555</v>
      </c>
      <c r="AK76" s="18">
        <f t="shared" si="15"/>
        <v>1918.4518555936866</v>
      </c>
      <c r="AL76" s="18">
        <f t="shared" si="15"/>
        <v>3865.0347941961736</v>
      </c>
      <c r="AM76" s="18">
        <f t="shared" si="15"/>
        <v>882.56042555238957</v>
      </c>
      <c r="AN76" s="18">
        <f t="shared" si="15"/>
        <v>744.89475679980194</v>
      </c>
      <c r="AO76" s="18">
        <f t="shared" si="15"/>
        <v>3591.4668788499944</v>
      </c>
      <c r="AP76" s="18">
        <f t="shared" si="15"/>
        <v>9097.1908858935221</v>
      </c>
      <c r="AQ76" s="18">
        <f t="shared" si="15"/>
        <v>9283.1736020563567</v>
      </c>
      <c r="AR76" s="18">
        <f t="shared" si="15"/>
        <v>4272.769602791589</v>
      </c>
      <c r="AS76" s="18">
        <f t="shared" si="15"/>
        <v>7726.1417944486375</v>
      </c>
      <c r="AT76" s="18">
        <f t="shared" si="15"/>
        <v>12794.344705577521</v>
      </c>
      <c r="AU76" s="18">
        <f>SUM(AU72:AU75)-2*AU74</f>
        <v>6879.331579206575</v>
      </c>
      <c r="AV76" s="18">
        <f t="shared" si="15"/>
        <v>32134.83057600179</v>
      </c>
      <c r="AW76" s="18">
        <f t="shared" si="15"/>
        <v>3999.2862460999181</v>
      </c>
      <c r="AX76" s="18">
        <f t="shared" si="15"/>
        <v>3452.5093813266822</v>
      </c>
      <c r="AY76" s="18">
        <f t="shared" si="15"/>
        <v>1108.4045862524792</v>
      </c>
      <c r="AZ76" s="18">
        <f t="shared" si="15"/>
        <v>947.30477957132075</v>
      </c>
      <c r="BA76" s="18">
        <f t="shared" si="15"/>
        <v>3260.5982359758091</v>
      </c>
      <c r="BB76" s="18">
        <f t="shared" si="15"/>
        <v>6844.2084519318105</v>
      </c>
      <c r="BC76" s="18">
        <f t="shared" si="15"/>
        <v>80.229055857890572</v>
      </c>
      <c r="BD76" s="18">
        <f t="shared" si="15"/>
        <v>5637.2483300273434</v>
      </c>
      <c r="BE76" s="18">
        <f t="shared" si="15"/>
        <v>26985.306424295773</v>
      </c>
      <c r="BF76" s="18">
        <f t="shared" si="15"/>
        <v>25545.189100227202</v>
      </c>
      <c r="BG76" s="18">
        <f t="shared" si="15"/>
        <v>12866.258486670255</v>
      </c>
      <c r="BH76" s="18">
        <f t="shared" ref="BH76:BN76" si="16">SUM(BH72:BH75)-2*BH74</f>
        <v>11443.384410885887</v>
      </c>
      <c r="BI76" s="18">
        <f t="shared" si="16"/>
        <v>1535.6738176108922</v>
      </c>
      <c r="BJ76" s="18">
        <f t="shared" si="16"/>
        <v>693.1752577135162</v>
      </c>
      <c r="BK76" s="18">
        <f t="shared" si="16"/>
        <v>2036.7743972032522</v>
      </c>
      <c r="BL76" s="18">
        <f t="shared" si="16"/>
        <v>243.53382068065801</v>
      </c>
      <c r="BM76" s="18">
        <f t="shared" si="16"/>
        <v>1589.2242528240263</v>
      </c>
      <c r="BN76" s="18">
        <f t="shared" si="16"/>
        <v>457.00000057181626</v>
      </c>
      <c r="BO76" s="18">
        <f t="shared" si="9"/>
        <v>321233.09999999998</v>
      </c>
      <c r="BP76" s="22"/>
      <c r="BQ76" s="22"/>
      <c r="BR76" s="22"/>
      <c r="BS76" s="22"/>
      <c r="BT76" s="22"/>
      <c r="BU76" s="22"/>
      <c r="BV76" s="22"/>
      <c r="BW76" s="22"/>
      <c r="BX76" s="22"/>
    </row>
    <row r="77" spans="1:76" x14ac:dyDescent="0.2">
      <c r="A77" s="24" t="s">
        <v>284</v>
      </c>
      <c r="B77" s="25" t="s">
        <v>7</v>
      </c>
      <c r="C77" s="17">
        <v>1125.6569590405975</v>
      </c>
      <c r="D77" s="17">
        <v>47.354388612438548</v>
      </c>
      <c r="E77" s="17">
        <v>14.490826125030848</v>
      </c>
      <c r="F77" s="17">
        <v>102.59329717492004</v>
      </c>
      <c r="G77" s="17">
        <v>1671.1764908093094</v>
      </c>
      <c r="H77" s="17">
        <v>311.84560483212033</v>
      </c>
      <c r="I77" s="17">
        <v>228.42181471271624</v>
      </c>
      <c r="J77" s="17">
        <v>260.45089310860249</v>
      </c>
      <c r="K77" s="17">
        <v>277.54038850288646</v>
      </c>
      <c r="L77" s="17">
        <v>142.86983980112788</v>
      </c>
      <c r="M77" s="17">
        <v>1919.0888365816415</v>
      </c>
      <c r="N77" s="17">
        <v>1338.5086202360733</v>
      </c>
      <c r="O77" s="17">
        <v>447.4518472124991</v>
      </c>
      <c r="P77" s="17">
        <v>539.80935881673759</v>
      </c>
      <c r="Q77" s="17">
        <v>654.41777684812496</v>
      </c>
      <c r="R77" s="17">
        <v>616.33376209498715</v>
      </c>
      <c r="S77" s="17">
        <v>514.30620340711675</v>
      </c>
      <c r="T77" s="17">
        <v>274.82877607807342</v>
      </c>
      <c r="U77" s="17">
        <v>584.63386252016642</v>
      </c>
      <c r="V77" s="17">
        <v>642.34010893029551</v>
      </c>
      <c r="W77" s="17">
        <v>255.40229583526025</v>
      </c>
      <c r="X77" s="17">
        <v>249.12481272774681</v>
      </c>
      <c r="Y77" s="17">
        <v>298.84667885837439</v>
      </c>
      <c r="Z77" s="17">
        <v>2484.437325152428</v>
      </c>
      <c r="AA77" s="17">
        <v>571.43664350972062</v>
      </c>
      <c r="AB77" s="17">
        <v>994.83280788994875</v>
      </c>
      <c r="AC77" s="17">
        <v>2894.3303862521443</v>
      </c>
      <c r="AD77" s="17">
        <v>961.18136418120696</v>
      </c>
      <c r="AE77" s="17">
        <v>3506.0003674328386</v>
      </c>
      <c r="AF77" s="17">
        <v>2726.8525747333788</v>
      </c>
      <c r="AG77" s="17">
        <v>1847.9911620072808</v>
      </c>
      <c r="AH77" s="17">
        <v>409.59116127220301</v>
      </c>
      <c r="AI77" s="17">
        <v>32.765037176781973</v>
      </c>
      <c r="AJ77" s="17">
        <v>4739.5547598993053</v>
      </c>
      <c r="AK77" s="17">
        <v>119.82135019440874</v>
      </c>
      <c r="AL77" s="17">
        <v>1103.34384245097</v>
      </c>
      <c r="AM77" s="17">
        <v>316.03235559914862</v>
      </c>
      <c r="AN77" s="17">
        <v>733.7327263200857</v>
      </c>
      <c r="AO77" s="17">
        <v>1802.4601836507545</v>
      </c>
      <c r="AP77" s="17">
        <v>2273.0391345114526</v>
      </c>
      <c r="AQ77" s="17">
        <v>2197.3250766468304</v>
      </c>
      <c r="AR77" s="17">
        <v>438.98547502752422</v>
      </c>
      <c r="AS77" s="17">
        <v>1544.3177692744532</v>
      </c>
      <c r="AT77" s="17">
        <v>6204.7493175752179</v>
      </c>
      <c r="AU77" s="17">
        <v>15442.196171717162</v>
      </c>
      <c r="AV77" s="17">
        <v>3585.8989637851105</v>
      </c>
      <c r="AW77" s="17">
        <v>845.63568976561544</v>
      </c>
      <c r="AX77" s="17">
        <v>5956.4699415630566</v>
      </c>
      <c r="AY77" s="17">
        <v>251.89982418177252</v>
      </c>
      <c r="AZ77" s="17">
        <v>261.88733988281308</v>
      </c>
      <c r="BA77" s="17">
        <v>5250.845436245103</v>
      </c>
      <c r="BB77" s="17">
        <v>163.32027627554027</v>
      </c>
      <c r="BC77" s="17">
        <v>60.77634691853568</v>
      </c>
      <c r="BD77" s="17">
        <v>1428.0566024750483</v>
      </c>
      <c r="BE77" s="17">
        <v>2414.0712854815115</v>
      </c>
      <c r="BF77" s="17">
        <v>1555.9146214555039</v>
      </c>
      <c r="BG77" s="17">
        <v>2294.888956757276</v>
      </c>
      <c r="BH77" s="17">
        <v>932.64904224865325</v>
      </c>
      <c r="BI77" s="17">
        <v>575.60084496905449</v>
      </c>
      <c r="BJ77" s="17">
        <v>388.88302915826392</v>
      </c>
      <c r="BK77" s="17">
        <v>207.38302954419248</v>
      </c>
      <c r="BL77" s="17">
        <v>47.545018856806742</v>
      </c>
      <c r="BM77" s="17">
        <v>303.60331509404881</v>
      </c>
      <c r="BN77" s="17">
        <v>0</v>
      </c>
      <c r="BO77" s="18">
        <f t="shared" si="9"/>
        <v>92387.800000000017</v>
      </c>
      <c r="BP77" s="22"/>
      <c r="BQ77" s="22"/>
      <c r="BR77" s="22"/>
      <c r="BS77" s="22"/>
      <c r="BT77" s="22"/>
      <c r="BU77" s="22"/>
      <c r="BV77" s="22"/>
      <c r="BW77" s="22"/>
      <c r="BX77" s="22"/>
    </row>
    <row r="78" spans="1:76" x14ac:dyDescent="0.2">
      <c r="A78" s="24" t="s">
        <v>37</v>
      </c>
      <c r="B78" s="18" t="s">
        <v>126</v>
      </c>
      <c r="C78" s="18">
        <f>SUM(C76:C77)</f>
        <v>2966.6155386531923</v>
      </c>
      <c r="D78" s="18">
        <f>SUM(D76:D77)</f>
        <v>99.724206624366872</v>
      </c>
      <c r="E78" s="18">
        <f t="shared" ref="E78:Z78" si="17">SUM(E76:E77)</f>
        <v>43.08985907593528</v>
      </c>
      <c r="F78" s="18">
        <f t="shared" si="17"/>
        <v>341.2775146415791</v>
      </c>
      <c r="G78" s="18">
        <f t="shared" si="17"/>
        <v>7083.5754376244058</v>
      </c>
      <c r="H78" s="18">
        <f t="shared" si="17"/>
        <v>1046.9833276892064</v>
      </c>
      <c r="I78" s="18">
        <f t="shared" si="17"/>
        <v>667.05717901427533</v>
      </c>
      <c r="J78" s="18">
        <f t="shared" si="17"/>
        <v>911.99837096015176</v>
      </c>
      <c r="K78" s="18">
        <f t="shared" si="17"/>
        <v>738.83967016989959</v>
      </c>
      <c r="L78" s="18">
        <f t="shared" si="17"/>
        <v>244.90018152098523</v>
      </c>
      <c r="M78" s="18">
        <f t="shared" si="17"/>
        <v>8020.4039885288475</v>
      </c>
      <c r="N78" s="18">
        <f t="shared" si="17"/>
        <v>9483.2826185963622</v>
      </c>
      <c r="O78" s="18">
        <f t="shared" si="17"/>
        <v>2064.2528380448562</v>
      </c>
      <c r="P78" s="18">
        <f t="shared" si="17"/>
        <v>2011.2182465182873</v>
      </c>
      <c r="Q78" s="18">
        <f t="shared" si="17"/>
        <v>2118.7123041430832</v>
      </c>
      <c r="R78" s="18">
        <f t="shared" si="17"/>
        <v>3103.525084836333</v>
      </c>
      <c r="S78" s="18">
        <f t="shared" si="17"/>
        <v>1016.9254860887831</v>
      </c>
      <c r="T78" s="18">
        <f t="shared" si="17"/>
        <v>995.47706632063</v>
      </c>
      <c r="U78" s="18">
        <f t="shared" si="17"/>
        <v>2761.8371508705686</v>
      </c>
      <c r="V78" s="18">
        <f t="shared" si="17"/>
        <v>1702.3275442915019</v>
      </c>
      <c r="W78" s="18">
        <f t="shared" si="17"/>
        <v>494.29524038472101</v>
      </c>
      <c r="X78" s="18">
        <f t="shared" si="17"/>
        <v>1248.6947587854645</v>
      </c>
      <c r="Y78" s="18">
        <f t="shared" si="17"/>
        <v>2912.641277644203</v>
      </c>
      <c r="Z78" s="18">
        <f t="shared" si="17"/>
        <v>6917.1831622206682</v>
      </c>
      <c r="AA78" s="18">
        <f t="shared" ref="AA78:BG78" si="18">SUM(AA76:AA77)</f>
        <v>997.54073575554742</v>
      </c>
      <c r="AB78" s="18">
        <f t="shared" si="18"/>
        <v>2968.6385551782805</v>
      </c>
      <c r="AC78" s="18">
        <f t="shared" si="18"/>
        <v>20331.083979078176</v>
      </c>
      <c r="AD78" s="18">
        <f t="shared" si="18"/>
        <v>5775.5403905471239</v>
      </c>
      <c r="AE78" s="18">
        <f t="shared" si="18"/>
        <v>27859.352903911662</v>
      </c>
      <c r="AF78" s="18">
        <f t="shared" si="18"/>
        <v>16201.420182260641</v>
      </c>
      <c r="AG78" s="18">
        <f t="shared" si="18"/>
        <v>8358.4628526026172</v>
      </c>
      <c r="AH78" s="18">
        <f t="shared" si="18"/>
        <v>814.85320415809701</v>
      </c>
      <c r="AI78" s="18">
        <f t="shared" si="18"/>
        <v>40.321784355242158</v>
      </c>
      <c r="AJ78" s="18">
        <f t="shared" si="18"/>
        <v>10662.01389858386</v>
      </c>
      <c r="AK78" s="18">
        <f t="shared" si="18"/>
        <v>2038.2732057880953</v>
      </c>
      <c r="AL78" s="18">
        <f t="shared" si="18"/>
        <v>4968.3786366471431</v>
      </c>
      <c r="AM78" s="18">
        <f t="shared" si="18"/>
        <v>1198.5927811515382</v>
      </c>
      <c r="AN78" s="18">
        <f t="shared" si="18"/>
        <v>1478.6274831198875</v>
      </c>
      <c r="AO78" s="18">
        <f t="shared" si="18"/>
        <v>5393.9270625007484</v>
      </c>
      <c r="AP78" s="18">
        <f t="shared" si="18"/>
        <v>11370.230020404975</v>
      </c>
      <c r="AQ78" s="18">
        <f t="shared" si="18"/>
        <v>11480.498678703187</v>
      </c>
      <c r="AR78" s="18">
        <f t="shared" si="18"/>
        <v>4711.7550778191135</v>
      </c>
      <c r="AS78" s="18">
        <f t="shared" si="18"/>
        <v>9270.4595637230905</v>
      </c>
      <c r="AT78" s="18">
        <f t="shared" si="18"/>
        <v>18999.094023152738</v>
      </c>
      <c r="AU78" s="18">
        <f>SUM(AU76:AU77)</f>
        <v>22321.527750923735</v>
      </c>
      <c r="AV78" s="18">
        <f t="shared" si="18"/>
        <v>35720.729539786902</v>
      </c>
      <c r="AW78" s="18">
        <f t="shared" si="18"/>
        <v>4844.9219358655337</v>
      </c>
      <c r="AX78" s="18">
        <f t="shared" si="18"/>
        <v>9408.9793228897397</v>
      </c>
      <c r="AY78" s="18">
        <f t="shared" si="18"/>
        <v>1360.3044104342518</v>
      </c>
      <c r="AZ78" s="18">
        <f t="shared" si="18"/>
        <v>1209.1921194541337</v>
      </c>
      <c r="BA78" s="18">
        <f t="shared" si="18"/>
        <v>8511.443672220912</v>
      </c>
      <c r="BB78" s="18">
        <f t="shared" si="18"/>
        <v>7007.5287282073505</v>
      </c>
      <c r="BC78" s="18">
        <f t="shared" si="18"/>
        <v>141.00540277642625</v>
      </c>
      <c r="BD78" s="18">
        <f t="shared" si="18"/>
        <v>7065.3049325023912</v>
      </c>
      <c r="BE78" s="18">
        <f t="shared" si="18"/>
        <v>29399.377709777284</v>
      </c>
      <c r="BF78" s="18">
        <f t="shared" si="18"/>
        <v>27101.103721682706</v>
      </c>
      <c r="BG78" s="18">
        <f t="shared" si="18"/>
        <v>15161.14744342753</v>
      </c>
      <c r="BH78" s="18">
        <f t="shared" ref="BH78:BN78" si="19">SUM(BH76:BH77)</f>
        <v>12376.03345313454</v>
      </c>
      <c r="BI78" s="18">
        <f t="shared" si="19"/>
        <v>2111.2746625799468</v>
      </c>
      <c r="BJ78" s="18">
        <f t="shared" si="19"/>
        <v>1082.0582868717802</v>
      </c>
      <c r="BK78" s="18">
        <f t="shared" si="19"/>
        <v>2244.1574267474448</v>
      </c>
      <c r="BL78" s="18">
        <f t="shared" si="19"/>
        <v>291.07883953746477</v>
      </c>
      <c r="BM78" s="18">
        <f t="shared" si="19"/>
        <v>1892.8275679180751</v>
      </c>
      <c r="BN78" s="18">
        <f t="shared" si="19"/>
        <v>457.00000057181626</v>
      </c>
      <c r="BO78" s="18">
        <f t="shared" si="9"/>
        <v>413620.89999999997</v>
      </c>
      <c r="BP78" s="22"/>
      <c r="BQ78" s="22"/>
      <c r="BR78" s="22"/>
      <c r="BS78" s="22"/>
      <c r="BT78" s="22"/>
      <c r="BU78" s="22"/>
      <c r="BV78" s="22"/>
      <c r="BW78" s="22"/>
      <c r="BX78" s="22"/>
    </row>
    <row r="79" spans="1:76" x14ac:dyDescent="0.2">
      <c r="A79" s="24" t="s">
        <v>0</v>
      </c>
      <c r="B79" s="18" t="s">
        <v>30</v>
      </c>
      <c r="C79" s="18">
        <f>C78+C71</f>
        <v>10583.000009211011</v>
      </c>
      <c r="D79" s="18">
        <f>D78+D71</f>
        <v>434.9000000810986</v>
      </c>
      <c r="E79" s="18">
        <f t="shared" ref="E79:Z79" si="20">E78+E71</f>
        <v>127.30000001417152</v>
      </c>
      <c r="F79" s="18">
        <f t="shared" si="20"/>
        <v>1078.6000012257889</v>
      </c>
      <c r="G79" s="18">
        <f t="shared" si="20"/>
        <v>40301.300076129526</v>
      </c>
      <c r="H79" s="18">
        <f t="shared" si="20"/>
        <v>3678.8000032859695</v>
      </c>
      <c r="I79" s="18">
        <f t="shared" si="20"/>
        <v>2889.8000040487259</v>
      </c>
      <c r="J79" s="18">
        <f t="shared" si="20"/>
        <v>3756.0000051381894</v>
      </c>
      <c r="K79" s="18">
        <f t="shared" si="20"/>
        <v>2148.1000033439923</v>
      </c>
      <c r="L79" s="18">
        <f t="shared" si="20"/>
        <v>9629.799038891244</v>
      </c>
      <c r="M79" s="18">
        <f t="shared" si="20"/>
        <v>32956.999966173898</v>
      </c>
      <c r="N79" s="18">
        <f t="shared" si="20"/>
        <v>26242.200029681204</v>
      </c>
      <c r="O79" s="18">
        <f t="shared" si="20"/>
        <v>7197.3000040640836</v>
      </c>
      <c r="P79" s="18">
        <f t="shared" si="20"/>
        <v>6597.4000060889593</v>
      </c>
      <c r="Q79" s="18">
        <f t="shared" si="20"/>
        <v>19060.300024894692</v>
      </c>
      <c r="R79" s="18">
        <f t="shared" si="20"/>
        <v>10707.900012632788</v>
      </c>
      <c r="S79" s="18">
        <f t="shared" si="20"/>
        <v>2928.5000043107943</v>
      </c>
      <c r="T79" s="18">
        <f t="shared" si="20"/>
        <v>3086.2000044591973</v>
      </c>
      <c r="U79" s="18">
        <f t="shared" si="20"/>
        <v>8551.6000090332163</v>
      </c>
      <c r="V79" s="18">
        <f t="shared" si="20"/>
        <v>11764.800031578417</v>
      </c>
      <c r="W79" s="18">
        <f t="shared" si="20"/>
        <v>1500.0000021595599</v>
      </c>
      <c r="X79" s="18">
        <f t="shared" si="20"/>
        <v>3664.6000030865098</v>
      </c>
      <c r="Y79" s="18">
        <f t="shared" si="20"/>
        <v>8580.3000112936679</v>
      </c>
      <c r="Z79" s="18">
        <f t="shared" si="20"/>
        <v>14573.399996765353</v>
      </c>
      <c r="AA79" s="18">
        <f t="shared" ref="AA79:AL79" si="21">AA78+AA71</f>
        <v>1556.5000005358559</v>
      </c>
      <c r="AB79" s="18">
        <f t="shared" si="21"/>
        <v>10335.100012700525</v>
      </c>
      <c r="AC79" s="18">
        <f t="shared" si="21"/>
        <v>77976.600141761664</v>
      </c>
      <c r="AD79" s="18">
        <f t="shared" si="21"/>
        <v>12006.91279667587</v>
      </c>
      <c r="AE79" s="18">
        <f t="shared" si="21"/>
        <v>51077.072220698676</v>
      </c>
      <c r="AF79" s="18">
        <f t="shared" si="21"/>
        <v>26496.615080189193</v>
      </c>
      <c r="AG79" s="18">
        <f t="shared" si="21"/>
        <v>21456.300028571328</v>
      </c>
      <c r="AH79" s="18">
        <f t="shared" si="21"/>
        <v>2883.4999989986968</v>
      </c>
      <c r="AI79" s="18">
        <f t="shared" si="21"/>
        <v>2793.3000011665686</v>
      </c>
      <c r="AJ79" s="18">
        <f t="shared" si="21"/>
        <v>26165.600035210606</v>
      </c>
      <c r="AK79" s="18">
        <f t="shared" si="21"/>
        <v>4520.1000068224394</v>
      </c>
      <c r="AL79" s="18">
        <f t="shared" si="21"/>
        <v>13232.600020148186</v>
      </c>
      <c r="AM79" s="18">
        <f t="shared" ref="AM79:BN79" si="22">AM78+AM71</f>
        <v>2734.3000040491102</v>
      </c>
      <c r="AN79" s="18">
        <f t="shared" si="22"/>
        <v>3722.6000059877442</v>
      </c>
      <c r="AO79" s="18">
        <f t="shared" si="22"/>
        <v>10951.400010922189</v>
      </c>
      <c r="AP79" s="18">
        <f t="shared" si="22"/>
        <v>25568.400036666208</v>
      </c>
      <c r="AQ79" s="18">
        <f t="shared" si="22"/>
        <v>19476.400010491656</v>
      </c>
      <c r="AR79" s="18">
        <f t="shared" si="22"/>
        <v>12110.700025183814</v>
      </c>
      <c r="AS79" s="18">
        <f t="shared" si="22"/>
        <v>20441.700023321042</v>
      </c>
      <c r="AT79" s="18">
        <f t="shared" si="22"/>
        <v>28071.999992859106</v>
      </c>
      <c r="AU79" s="18">
        <f>AU78+AU71</f>
        <v>27778.39998341701</v>
      </c>
      <c r="AV79" s="18">
        <f t="shared" si="22"/>
        <v>65718.400032676873</v>
      </c>
      <c r="AW79" s="18">
        <f t="shared" si="22"/>
        <v>12889.200014601462</v>
      </c>
      <c r="AX79" s="18">
        <f t="shared" si="22"/>
        <v>21631.900028769422</v>
      </c>
      <c r="AY79" s="18">
        <f t="shared" si="22"/>
        <v>5632.3000129513539</v>
      </c>
      <c r="AZ79" s="18">
        <f t="shared" si="22"/>
        <v>3126.000003470966</v>
      </c>
      <c r="BA79" s="18">
        <f t="shared" si="22"/>
        <v>16476.80000608286</v>
      </c>
      <c r="BB79" s="18">
        <f t="shared" si="22"/>
        <v>8686.2000131450386</v>
      </c>
      <c r="BC79" s="18">
        <f t="shared" si="22"/>
        <v>902.20000198268008</v>
      </c>
      <c r="BD79" s="18">
        <f t="shared" si="22"/>
        <v>15880.800023695525</v>
      </c>
      <c r="BE79" s="18">
        <f t="shared" si="22"/>
        <v>38399.400048015501</v>
      </c>
      <c r="BF79" s="18">
        <f t="shared" si="22"/>
        <v>30580.200037816176</v>
      </c>
      <c r="BG79" s="18">
        <f t="shared" si="22"/>
        <v>34837.300045860044</v>
      </c>
      <c r="BH79" s="18">
        <f t="shared" si="22"/>
        <v>16759.2000237268</v>
      </c>
      <c r="BI79" s="18">
        <f t="shared" si="22"/>
        <v>4412.8000053741289</v>
      </c>
      <c r="BJ79" s="18">
        <f t="shared" si="22"/>
        <v>2903.8000036201356</v>
      </c>
      <c r="BK79" s="18">
        <f t="shared" si="22"/>
        <v>5961.2000112748683</v>
      </c>
      <c r="BL79" s="18">
        <f t="shared" si="22"/>
        <v>663.20000060718633</v>
      </c>
      <c r="BM79" s="18">
        <f t="shared" si="22"/>
        <v>3629.7000017860382</v>
      </c>
      <c r="BN79" s="18">
        <f t="shared" si="22"/>
        <v>457.00000057181626</v>
      </c>
      <c r="BO79" s="18">
        <f t="shared" si="9"/>
        <v>922942.7999999983</v>
      </c>
      <c r="BP79" s="22"/>
      <c r="BQ79" s="22"/>
      <c r="BR79" s="22"/>
      <c r="BS79" s="22"/>
      <c r="BT79" s="22"/>
      <c r="BU79" s="22"/>
      <c r="BV79" s="22"/>
      <c r="BW79" s="22"/>
      <c r="BX79" s="22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2E883-D4A0-496F-8CC6-C9835A28B893}">
  <dimension ref="A1:BX79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2.75" x14ac:dyDescent="0.2"/>
  <cols>
    <col min="1" max="1" width="10" style="1" bestFit="1" customWidth="1"/>
    <col min="2" max="2" width="44.85546875" style="1" bestFit="1" customWidth="1"/>
  </cols>
  <sheetData>
    <row r="1" spans="1:76" x14ac:dyDescent="0.2">
      <c r="A1" s="22"/>
      <c r="B1" s="22"/>
      <c r="C1" s="32" t="s">
        <v>57</v>
      </c>
      <c r="D1" s="32" t="s">
        <v>58</v>
      </c>
      <c r="E1" s="32" t="s">
        <v>59</v>
      </c>
      <c r="F1" s="32" t="s">
        <v>60</v>
      </c>
      <c r="G1" s="32" t="s">
        <v>61</v>
      </c>
      <c r="H1" s="32" t="s">
        <v>62</v>
      </c>
      <c r="I1" s="32" t="s">
        <v>63</v>
      </c>
      <c r="J1" s="32" t="s">
        <v>64</v>
      </c>
      <c r="K1" s="32" t="s">
        <v>65</v>
      </c>
      <c r="L1" s="32" t="s">
        <v>66</v>
      </c>
      <c r="M1" s="32" t="s">
        <v>67</v>
      </c>
      <c r="N1" s="32" t="s">
        <v>68</v>
      </c>
      <c r="O1" s="32" t="s">
        <v>69</v>
      </c>
      <c r="P1" s="32" t="s">
        <v>70</v>
      </c>
      <c r="Q1" s="32" t="s">
        <v>71</v>
      </c>
      <c r="R1" s="32" t="s">
        <v>72</v>
      </c>
      <c r="S1" s="32" t="s">
        <v>73</v>
      </c>
      <c r="T1" s="32" t="s">
        <v>74</v>
      </c>
      <c r="U1" s="32" t="s">
        <v>75</v>
      </c>
      <c r="V1" s="32" t="s">
        <v>76</v>
      </c>
      <c r="W1" s="32" t="s">
        <v>77</v>
      </c>
      <c r="X1" s="32" t="s">
        <v>89</v>
      </c>
      <c r="Y1" s="32" t="s">
        <v>78</v>
      </c>
      <c r="Z1" s="32" t="s">
        <v>79</v>
      </c>
      <c r="AA1" s="32" t="s">
        <v>80</v>
      </c>
      <c r="AB1" s="32" t="s">
        <v>90</v>
      </c>
      <c r="AC1" s="32" t="s">
        <v>91</v>
      </c>
      <c r="AD1" s="32" t="s">
        <v>81</v>
      </c>
      <c r="AE1" s="32" t="s">
        <v>82</v>
      </c>
      <c r="AF1" s="32" t="s">
        <v>83</v>
      </c>
      <c r="AG1" s="32" t="s">
        <v>84</v>
      </c>
      <c r="AH1" s="32" t="s">
        <v>85</v>
      </c>
      <c r="AI1" s="32" t="s">
        <v>86</v>
      </c>
      <c r="AJ1" s="32" t="s">
        <v>87</v>
      </c>
      <c r="AK1" s="32" t="s">
        <v>88</v>
      </c>
      <c r="AL1" s="32" t="s">
        <v>92</v>
      </c>
      <c r="AM1" s="32" t="s">
        <v>93</v>
      </c>
      <c r="AN1" s="32" t="s">
        <v>94</v>
      </c>
      <c r="AO1" s="32" t="s">
        <v>95</v>
      </c>
      <c r="AP1" s="32" t="s">
        <v>96</v>
      </c>
      <c r="AQ1" s="32" t="s">
        <v>97</v>
      </c>
      <c r="AR1" s="32" t="s">
        <v>98</v>
      </c>
      <c r="AS1" s="32" t="s">
        <v>99</v>
      </c>
      <c r="AT1" s="32" t="s">
        <v>130</v>
      </c>
      <c r="AU1" s="32" t="s">
        <v>122</v>
      </c>
      <c r="AV1" s="32" t="s">
        <v>100</v>
      </c>
      <c r="AW1" s="32" t="s">
        <v>101</v>
      </c>
      <c r="AX1" s="32" t="s">
        <v>102</v>
      </c>
      <c r="AY1" s="32" t="s">
        <v>103</v>
      </c>
      <c r="AZ1" s="32" t="s">
        <v>104</v>
      </c>
      <c r="BA1" s="32" t="s">
        <v>105</v>
      </c>
      <c r="BB1" s="32" t="s">
        <v>106</v>
      </c>
      <c r="BC1" s="32" t="s">
        <v>107</v>
      </c>
      <c r="BD1" s="32" t="s">
        <v>108</v>
      </c>
      <c r="BE1" s="32" t="s">
        <v>109</v>
      </c>
      <c r="BF1" s="32" t="s">
        <v>110</v>
      </c>
      <c r="BG1" s="32" t="s">
        <v>111</v>
      </c>
      <c r="BH1" s="32" t="s">
        <v>112</v>
      </c>
      <c r="BI1" s="32" t="s">
        <v>113</v>
      </c>
      <c r="BJ1" s="32" t="s">
        <v>114</v>
      </c>
      <c r="BK1" s="32" t="s">
        <v>115</v>
      </c>
      <c r="BL1" s="32" t="s">
        <v>116</v>
      </c>
      <c r="BM1" s="32" t="s">
        <v>117</v>
      </c>
      <c r="BN1" s="32" t="s">
        <v>129</v>
      </c>
      <c r="BO1" s="24"/>
      <c r="BP1" s="24" t="s">
        <v>11</v>
      </c>
      <c r="BQ1" s="24" t="s">
        <v>13</v>
      </c>
      <c r="BR1" s="24" t="s">
        <v>15</v>
      </c>
      <c r="BS1" s="24" t="s">
        <v>9</v>
      </c>
      <c r="BT1" s="24" t="s">
        <v>256</v>
      </c>
      <c r="BU1" s="6" t="s">
        <v>251</v>
      </c>
      <c r="BV1" s="6" t="s">
        <v>252</v>
      </c>
      <c r="BW1" s="24" t="s">
        <v>33</v>
      </c>
      <c r="BX1" s="26"/>
    </row>
    <row r="2" spans="1:76" ht="105" x14ac:dyDescent="0.2">
      <c r="A2" s="23"/>
      <c r="B2" s="2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27" t="s">
        <v>17</v>
      </c>
      <c r="BP2" s="27" t="s">
        <v>12</v>
      </c>
      <c r="BQ2" s="27" t="s">
        <v>14</v>
      </c>
      <c r="BR2" s="27" t="s">
        <v>16</v>
      </c>
      <c r="BS2" s="27" t="s">
        <v>8</v>
      </c>
      <c r="BT2" s="27" t="s">
        <v>255</v>
      </c>
      <c r="BU2" s="9" t="s">
        <v>253</v>
      </c>
      <c r="BV2" s="9" t="s">
        <v>254</v>
      </c>
      <c r="BW2" s="27" t="s">
        <v>41</v>
      </c>
      <c r="BX2" s="27" t="s">
        <v>29</v>
      </c>
    </row>
    <row r="3" spans="1:76" x14ac:dyDescent="0.2">
      <c r="A3" s="32" t="s">
        <v>57</v>
      </c>
      <c r="B3" s="16"/>
      <c r="C3" s="17">
        <v>751.31974807841743</v>
      </c>
      <c r="D3" s="17">
        <v>36.331673553759622</v>
      </c>
      <c r="E3" s="17">
        <v>0</v>
      </c>
      <c r="F3" s="17">
        <v>0.13099549889042839</v>
      </c>
      <c r="G3" s="17">
        <v>6017.1742722164472</v>
      </c>
      <c r="H3" s="17">
        <v>5.1055870116118323</v>
      </c>
      <c r="I3" s="17">
        <v>0.39722073566774679</v>
      </c>
      <c r="J3" s="17">
        <v>0.43886074317219026</v>
      </c>
      <c r="K3" s="17">
        <v>0.1875247274665284</v>
      </c>
      <c r="L3" s="17">
        <v>1.4545380947783608</v>
      </c>
      <c r="M3" s="17">
        <v>89.454249148994649</v>
      </c>
      <c r="N3" s="17">
        <v>4.2525554849909204</v>
      </c>
      <c r="O3" s="17">
        <v>0.82386407418385432</v>
      </c>
      <c r="P3" s="17">
        <v>2.2402303445245817</v>
      </c>
      <c r="Q3" s="17">
        <v>2.7883827025049874</v>
      </c>
      <c r="R3" s="17">
        <v>0.50454688157009331</v>
      </c>
      <c r="S3" s="17">
        <v>8.334237458315584E-2</v>
      </c>
      <c r="T3" s="17">
        <v>0.12929640562151598</v>
      </c>
      <c r="U3" s="17">
        <v>0.41926559692883952</v>
      </c>
      <c r="V3" s="17">
        <v>0.88719074064774361</v>
      </c>
      <c r="W3" s="17">
        <v>6.7842754405487482E-2</v>
      </c>
      <c r="X3" s="17">
        <v>2.4376682214555823</v>
      </c>
      <c r="Y3" s="17">
        <v>8.6230350571966041E-2</v>
      </c>
      <c r="Z3" s="17">
        <v>13.195435951808832</v>
      </c>
      <c r="AA3" s="17">
        <v>0.33954859939726756</v>
      </c>
      <c r="AB3" s="17">
        <v>0.73309160736908219</v>
      </c>
      <c r="AC3" s="17">
        <v>18.006981469681506</v>
      </c>
      <c r="AD3" s="17">
        <v>0.30079058842181261</v>
      </c>
      <c r="AE3" s="17">
        <v>122.31997243652022</v>
      </c>
      <c r="AF3" s="17">
        <v>29.07719399547695</v>
      </c>
      <c r="AG3" s="17">
        <v>1.729204879081685</v>
      </c>
      <c r="AH3" s="17">
        <v>3.9386079259923976E-3</v>
      </c>
      <c r="AI3" s="17">
        <v>2.0798589745040005E-2</v>
      </c>
      <c r="AJ3" s="17">
        <v>1.4380770231946642</v>
      </c>
      <c r="AK3" s="17">
        <v>6.7940154313027495E-2</v>
      </c>
      <c r="AL3" s="17">
        <v>207.75012675751887</v>
      </c>
      <c r="AM3" s="17">
        <v>4.2054962281616863E-2</v>
      </c>
      <c r="AN3" s="17">
        <v>0.10739447400882215</v>
      </c>
      <c r="AO3" s="17">
        <v>0.47243302767076556</v>
      </c>
      <c r="AP3" s="17">
        <v>0.83079927712762447</v>
      </c>
      <c r="AQ3" s="17">
        <v>0.19995195115337672</v>
      </c>
      <c r="AR3" s="17">
        <v>3.5981602929021618E-2</v>
      </c>
      <c r="AS3" s="17">
        <v>0.15675279373162593</v>
      </c>
      <c r="AT3" s="17">
        <v>3.0816091580135883</v>
      </c>
      <c r="AU3" s="17">
        <v>0</v>
      </c>
      <c r="AV3" s="17">
        <v>0.76042916087679813</v>
      </c>
      <c r="AW3" s="17">
        <v>0.53988745536221583</v>
      </c>
      <c r="AX3" s="17">
        <v>1.0848028387739357</v>
      </c>
      <c r="AY3" s="17">
        <v>4.5176832934792105E-2</v>
      </c>
      <c r="AZ3" s="17">
        <v>41.59354299646845</v>
      </c>
      <c r="BA3" s="17">
        <v>0.17011678627669974</v>
      </c>
      <c r="BB3" s="17">
        <v>4.6922520431214296E-2</v>
      </c>
      <c r="BC3" s="17">
        <v>2.621843344995955E-3</v>
      </c>
      <c r="BD3" s="17">
        <v>58.41151647526484</v>
      </c>
      <c r="BE3" s="17">
        <v>20.77908035189299</v>
      </c>
      <c r="BF3" s="17">
        <v>0.73007290927153967</v>
      </c>
      <c r="BG3" s="17">
        <v>16.427169273314451</v>
      </c>
      <c r="BH3" s="17">
        <v>3.7807926822275286</v>
      </c>
      <c r="BI3" s="17">
        <v>0.15459058116823571</v>
      </c>
      <c r="BJ3" s="17">
        <v>0.2719529666685</v>
      </c>
      <c r="BK3" s="17">
        <v>0.15831556519250672</v>
      </c>
      <c r="BL3" s="17">
        <v>1.5474639349463597E-2</v>
      </c>
      <c r="BM3" s="17">
        <v>8.5017232418584765</v>
      </c>
      <c r="BN3" s="17">
        <v>0</v>
      </c>
      <c r="BO3" s="18">
        <f>SUM(C3:BN3)</f>
        <v>7470.099352769239</v>
      </c>
      <c r="BP3" s="17">
        <v>1233.4880223480911</v>
      </c>
      <c r="BQ3" s="17">
        <v>2.6876973358789568E-3</v>
      </c>
      <c r="BR3" s="17">
        <v>4.42934491559134</v>
      </c>
      <c r="BS3" s="17">
        <v>33.185696562879613</v>
      </c>
      <c r="BT3" s="17">
        <v>-5.4345923581046662</v>
      </c>
      <c r="BU3" s="17">
        <v>1542.5306454591544</v>
      </c>
      <c r="BV3" s="17">
        <v>84.172242666498647</v>
      </c>
      <c r="BW3" s="17">
        <v>266.42648144390887</v>
      </c>
      <c r="BX3" s="18">
        <f>SUM(BO3:BW3)</f>
        <v>10628.899881504592</v>
      </c>
    </row>
    <row r="4" spans="1:76" x14ac:dyDescent="0.2">
      <c r="A4" s="32" t="s">
        <v>58</v>
      </c>
      <c r="B4" s="16"/>
      <c r="C4" s="17">
        <v>2.4286707300852877</v>
      </c>
      <c r="D4" s="17">
        <v>0</v>
      </c>
      <c r="E4" s="17">
        <v>0</v>
      </c>
      <c r="F4" s="17">
        <v>1.023694910012469E-2</v>
      </c>
      <c r="G4" s="17">
        <v>0.16369744677049611</v>
      </c>
      <c r="H4" s="17">
        <v>6.4937584046931224E-3</v>
      </c>
      <c r="I4" s="17">
        <v>130.91518174798563</v>
      </c>
      <c r="J4" s="17">
        <v>18.76019905029565</v>
      </c>
      <c r="K4" s="17">
        <v>4.9949782024002491E-3</v>
      </c>
      <c r="L4" s="17">
        <v>1.4355191501901452E-2</v>
      </c>
      <c r="M4" s="17">
        <v>1.1768117624843628</v>
      </c>
      <c r="N4" s="17">
        <v>4.631734041272708E-2</v>
      </c>
      <c r="O4" s="17">
        <v>3.0076862723232404E-2</v>
      </c>
      <c r="P4" s="17">
        <v>3.996572814958161</v>
      </c>
      <c r="Q4" s="17">
        <v>5.9545883991576884E-2</v>
      </c>
      <c r="R4" s="17">
        <v>6.9086963946919669E-2</v>
      </c>
      <c r="S4" s="17">
        <v>7.9702179604746078E-3</v>
      </c>
      <c r="T4" s="17">
        <v>1.7926631657827811E-2</v>
      </c>
      <c r="U4" s="17">
        <v>4.0431903119879056E-2</v>
      </c>
      <c r="V4" s="17">
        <v>1.1271710260192257E-2</v>
      </c>
      <c r="W4" s="17">
        <v>3.5323033131235645E-3</v>
      </c>
      <c r="X4" s="17">
        <v>2.5574910333033047</v>
      </c>
      <c r="Y4" s="17">
        <v>7.3177070056733365E-3</v>
      </c>
      <c r="Z4" s="17">
        <v>4.2028853298724703E-2</v>
      </c>
      <c r="AA4" s="17">
        <v>4.2232731108243521E-4</v>
      </c>
      <c r="AB4" s="17">
        <v>1.7178117931458056E-2</v>
      </c>
      <c r="AC4" s="17">
        <v>1.8808847432100222</v>
      </c>
      <c r="AD4" s="17">
        <v>3.293539941817706E-2</v>
      </c>
      <c r="AE4" s="17">
        <v>4.0428927668945472E-3</v>
      </c>
      <c r="AF4" s="17">
        <v>7.453702897779925E-2</v>
      </c>
      <c r="AG4" s="17">
        <v>3.2837871395012534E-2</v>
      </c>
      <c r="AH4" s="17">
        <v>0</v>
      </c>
      <c r="AI4" s="17">
        <v>1.1367106750456647E-3</v>
      </c>
      <c r="AJ4" s="17">
        <v>2.9682057326043138E-2</v>
      </c>
      <c r="AK4" s="17">
        <v>3.71405143091816E-3</v>
      </c>
      <c r="AL4" s="17">
        <v>2.0406733542022149E-2</v>
      </c>
      <c r="AM4" s="17">
        <v>5.875076540810642E-2</v>
      </c>
      <c r="AN4" s="17">
        <v>7.783204200283117E-2</v>
      </c>
      <c r="AO4" s="17">
        <v>3.2761425116058319E-2</v>
      </c>
      <c r="AP4" s="17">
        <v>0.41871733036298486</v>
      </c>
      <c r="AQ4" s="17">
        <v>6.0511567582814361E-2</v>
      </c>
      <c r="AR4" s="17">
        <v>2.1432993490962719E-2</v>
      </c>
      <c r="AS4" s="17">
        <v>2.8434738117421463E-2</v>
      </c>
      <c r="AT4" s="17">
        <v>3.8894211861972279</v>
      </c>
      <c r="AU4" s="17">
        <v>0.26232318216144862</v>
      </c>
      <c r="AV4" s="17">
        <v>0.13189636910915625</v>
      </c>
      <c r="AW4" s="17">
        <v>0.10219919163952064</v>
      </c>
      <c r="AX4" s="17">
        <v>9.4020001602125192E-3</v>
      </c>
      <c r="AY4" s="17">
        <v>0.12677473853909696</v>
      </c>
      <c r="AZ4" s="17">
        <v>8.3087320726608058E-2</v>
      </c>
      <c r="BA4" s="17">
        <v>5.0685783050389878E-2</v>
      </c>
      <c r="BB4" s="17">
        <v>1.4421228219313275E-2</v>
      </c>
      <c r="BC4" s="17">
        <v>3.454313075127521E-3</v>
      </c>
      <c r="BD4" s="17">
        <v>7.9609905538917296</v>
      </c>
      <c r="BE4" s="17">
        <v>9.9109009696991657E-2</v>
      </c>
      <c r="BF4" s="17">
        <v>0.14183488903758179</v>
      </c>
      <c r="BG4" s="17">
        <v>4.7901374577974339E-2</v>
      </c>
      <c r="BH4" s="17">
        <v>8.4399140153397292E-3</v>
      </c>
      <c r="BI4" s="17">
        <v>1.7179931507880261E-2</v>
      </c>
      <c r="BJ4" s="17">
        <v>3.8568843178477109E-3</v>
      </c>
      <c r="BK4" s="17">
        <v>3.6373501932561031E-2</v>
      </c>
      <c r="BL4" s="17">
        <v>2.8048276901882353E-3</v>
      </c>
      <c r="BM4" s="17">
        <v>3.3367171684995908E-2</v>
      </c>
      <c r="BN4" s="17">
        <v>0</v>
      </c>
      <c r="BO4" s="18">
        <f>SUM(C4:BN4)</f>
        <v>176.19195400807916</v>
      </c>
      <c r="BP4" s="17">
        <v>65.509180347195155</v>
      </c>
      <c r="BQ4" s="17">
        <v>0</v>
      </c>
      <c r="BR4" s="17">
        <v>0</v>
      </c>
      <c r="BS4" s="17">
        <v>0.98954667492438109</v>
      </c>
      <c r="BT4" s="17">
        <v>-0.68309135613131722</v>
      </c>
      <c r="BU4" s="17">
        <v>37.885815072148119</v>
      </c>
      <c r="BV4" s="17">
        <v>5.3936067049395007</v>
      </c>
      <c r="BW4" s="17">
        <v>115.01298793485819</v>
      </c>
      <c r="BX4" s="18">
        <f>SUM(BO4:BW4)</f>
        <v>400.29999938601321</v>
      </c>
    </row>
    <row r="5" spans="1:76" x14ac:dyDescent="0.2">
      <c r="A5" s="32" t="s">
        <v>59</v>
      </c>
      <c r="B5" s="16"/>
      <c r="C5" s="17">
        <v>3.6159602248644814E-4</v>
      </c>
      <c r="D5" s="17">
        <v>0</v>
      </c>
      <c r="E5" s="17">
        <v>5.0830097532638286E-4</v>
      </c>
      <c r="F5" s="17">
        <v>1.3073082837467653E-3</v>
      </c>
      <c r="G5" s="17">
        <v>1.6347263553159872</v>
      </c>
      <c r="H5" s="17">
        <v>2.3329718453106189E-3</v>
      </c>
      <c r="I5" s="17">
        <v>1.0540095739585732E-3</v>
      </c>
      <c r="J5" s="17">
        <v>5.5235692796658962E-3</v>
      </c>
      <c r="K5" s="17">
        <v>7.1519813658698543E-4</v>
      </c>
      <c r="L5" s="17">
        <v>9.935556793404441E-3</v>
      </c>
      <c r="M5" s="17">
        <v>2.1074681907411626E-2</v>
      </c>
      <c r="N5" s="17">
        <v>1.1113430037193624E-2</v>
      </c>
      <c r="O5" s="17">
        <v>1.3885829463154596E-3</v>
      </c>
      <c r="P5" s="17">
        <v>5.7887906249480311E-3</v>
      </c>
      <c r="Q5" s="17">
        <v>1.1060123485105157E-2</v>
      </c>
      <c r="R5" s="17">
        <v>7.7219735898820903E-3</v>
      </c>
      <c r="S5" s="17">
        <v>1.2410144444081677E-3</v>
      </c>
      <c r="T5" s="17">
        <v>2.2024399100494035E-3</v>
      </c>
      <c r="U5" s="17">
        <v>4.5796298056582857E-3</v>
      </c>
      <c r="V5" s="17">
        <v>3.1130317601675596E-3</v>
      </c>
      <c r="W5" s="17">
        <v>3.1116964704063031E-4</v>
      </c>
      <c r="X5" s="17">
        <v>3.956700354724783E-3</v>
      </c>
      <c r="Y5" s="17">
        <v>9.6480181292472064E-4</v>
      </c>
      <c r="Z5" s="17">
        <v>1.2357845912996492E-3</v>
      </c>
      <c r="AA5" s="17">
        <v>4.0881609065853704E-5</v>
      </c>
      <c r="AB5" s="17">
        <v>2.5124966352262123E-3</v>
      </c>
      <c r="AC5" s="17">
        <v>3.1843619459718094E-2</v>
      </c>
      <c r="AD5" s="17">
        <v>1.8680479619381862E-2</v>
      </c>
      <c r="AE5" s="17">
        <v>4.7530829380701453E-2</v>
      </c>
      <c r="AF5" s="17">
        <v>5.8499499421410986E-2</v>
      </c>
      <c r="AG5" s="17">
        <v>0.1913484099996717</v>
      </c>
      <c r="AH5" s="17">
        <v>2.8092466114047949E-4</v>
      </c>
      <c r="AI5" s="17">
        <v>1.8552715301036877E-2</v>
      </c>
      <c r="AJ5" s="17">
        <v>0.25654069625445475</v>
      </c>
      <c r="AK5" s="17">
        <v>1.4681914160972478E-3</v>
      </c>
      <c r="AL5" s="17">
        <v>42.152373893635129</v>
      </c>
      <c r="AM5" s="17">
        <v>1.6692857665026872E-2</v>
      </c>
      <c r="AN5" s="17">
        <v>2.4575144841516825E-2</v>
      </c>
      <c r="AO5" s="17">
        <v>1.3365914269850771E-3</v>
      </c>
      <c r="AP5" s="17">
        <v>2.237757018730897E-3</v>
      </c>
      <c r="AQ5" s="17">
        <v>5.2058663611906772E-3</v>
      </c>
      <c r="AR5" s="17">
        <v>1.080494979892829E-3</v>
      </c>
      <c r="AS5" s="17">
        <v>5.8692377619750354E-3</v>
      </c>
      <c r="AT5" s="17">
        <v>8.9345737811961368E-3</v>
      </c>
      <c r="AU5" s="17">
        <v>0</v>
      </c>
      <c r="AV5" s="17">
        <v>7.9900759677022579E-3</v>
      </c>
      <c r="AW5" s="17">
        <v>4.8651158185672805E-3</v>
      </c>
      <c r="AX5" s="17">
        <v>3.4135822931093112E-3</v>
      </c>
      <c r="AY5" s="17">
        <v>4.1300497128334016E-2</v>
      </c>
      <c r="AZ5" s="17">
        <v>2.009859808108617E-3</v>
      </c>
      <c r="BA5" s="17">
        <v>1.7360034093519595E-2</v>
      </c>
      <c r="BB5" s="17">
        <v>1.4276507137654937E-3</v>
      </c>
      <c r="BC5" s="17">
        <v>4.4116114917346533E-4</v>
      </c>
      <c r="BD5" s="17">
        <v>6.5152415607558981E-3</v>
      </c>
      <c r="BE5" s="17">
        <v>5.7805490366162103E-3</v>
      </c>
      <c r="BF5" s="17">
        <v>4.8467500120757588E-2</v>
      </c>
      <c r="BG5" s="17">
        <v>7.2127333256233606E-3</v>
      </c>
      <c r="BH5" s="17">
        <v>2.6293755165393657E-3</v>
      </c>
      <c r="BI5" s="17">
        <v>5.6808768972405133E-3</v>
      </c>
      <c r="BJ5" s="17">
        <v>1.3363381631330492E-3</v>
      </c>
      <c r="BK5" s="17">
        <v>1.2277664929698768E-2</v>
      </c>
      <c r="BL5" s="17">
        <v>5.5853303011141634E-4</v>
      </c>
      <c r="BM5" s="17">
        <v>5.0266471973845414E-3</v>
      </c>
      <c r="BN5" s="17">
        <v>0</v>
      </c>
      <c r="BO5" s="18">
        <f t="shared" ref="BO5:BO66" si="0">SUM(C5:BN5)</f>
        <v>44.752115619123295</v>
      </c>
      <c r="BP5" s="17">
        <v>55.87389849151571</v>
      </c>
      <c r="BQ5" s="17">
        <v>1.7566649254110826E-5</v>
      </c>
      <c r="BR5" s="17">
        <v>0.3169440763148752</v>
      </c>
      <c r="BS5" s="17">
        <v>0.19144662178437008</v>
      </c>
      <c r="BT5" s="17">
        <v>-0.8</v>
      </c>
      <c r="BU5" s="17">
        <v>25.621827192318701</v>
      </c>
      <c r="BV5" s="17">
        <v>3.2036594845703279</v>
      </c>
      <c r="BW5" s="17">
        <v>1.5400909226742316</v>
      </c>
      <c r="BX5" s="18">
        <f t="shared" ref="BX5:BX68" si="1">SUM(BO5:BW5)</f>
        <v>130.69999997495077</v>
      </c>
    </row>
    <row r="6" spans="1:76" x14ac:dyDescent="0.2">
      <c r="A6" s="32" t="s">
        <v>60</v>
      </c>
      <c r="B6" s="16"/>
      <c r="C6" s="17">
        <v>0.53309994898332302</v>
      </c>
      <c r="D6" s="17">
        <v>8.7770399934844652E-3</v>
      </c>
      <c r="E6" s="17">
        <v>2.4852523446238723E-3</v>
      </c>
      <c r="F6" s="17">
        <v>6.4937289622035781</v>
      </c>
      <c r="G6" s="17">
        <v>3.2904930837582009</v>
      </c>
      <c r="H6" s="17">
        <v>1.0648048616065868</v>
      </c>
      <c r="I6" s="17">
        <v>0.18030423366279943</v>
      </c>
      <c r="J6" s="17">
        <v>1.9987358427043178</v>
      </c>
      <c r="K6" s="17">
        <v>0.19006852817615263</v>
      </c>
      <c r="L6" s="17">
        <v>1.3533580886007608</v>
      </c>
      <c r="M6" s="17">
        <v>17.408698924871068</v>
      </c>
      <c r="N6" s="17">
        <v>0.22089753481325075</v>
      </c>
      <c r="O6" s="17">
        <v>4.5958971049856112</v>
      </c>
      <c r="P6" s="17">
        <v>103.95087610968807</v>
      </c>
      <c r="Q6" s="17">
        <v>6.9340300997909976</v>
      </c>
      <c r="R6" s="17">
        <v>0.82201972521555333</v>
      </c>
      <c r="S6" s="17">
        <v>0.10424585949936228</v>
      </c>
      <c r="T6" s="17">
        <v>0.23623594002847725</v>
      </c>
      <c r="U6" s="17">
        <v>0.27061853345778486</v>
      </c>
      <c r="V6" s="17">
        <v>0.17199301084294344</v>
      </c>
      <c r="W6" s="17">
        <v>6.1701401951482715E-2</v>
      </c>
      <c r="X6" s="17">
        <v>17.232768400835063</v>
      </c>
      <c r="Y6" s="17">
        <v>0.19378923419840957</v>
      </c>
      <c r="Z6" s="17">
        <v>6.9828757988784833</v>
      </c>
      <c r="AA6" s="17">
        <v>0.11160730765078905</v>
      </c>
      <c r="AB6" s="17">
        <v>4.6470153028930019</v>
      </c>
      <c r="AC6" s="17">
        <v>213.86262743773636</v>
      </c>
      <c r="AD6" s="17">
        <v>0.21196082553313353</v>
      </c>
      <c r="AE6" s="17">
        <v>2.6773195122594697</v>
      </c>
      <c r="AF6" s="17">
        <v>2.2683853271522598</v>
      </c>
      <c r="AG6" s="17">
        <v>0.39847891112625716</v>
      </c>
      <c r="AH6" s="17">
        <v>5.3853966627295941E-3</v>
      </c>
      <c r="AI6" s="17">
        <v>6.3867476042792914E-2</v>
      </c>
      <c r="AJ6" s="17">
        <v>1.5685812190355102</v>
      </c>
      <c r="AK6" s="17">
        <v>0.18546706230786669</v>
      </c>
      <c r="AL6" s="17">
        <v>0.92447192154256752</v>
      </c>
      <c r="AM6" s="17">
        <v>0.17966722819099623</v>
      </c>
      <c r="AN6" s="17">
        <v>0.35426450215436733</v>
      </c>
      <c r="AO6" s="17">
        <v>0.43312533116317908</v>
      </c>
      <c r="AP6" s="17">
        <v>1.3772773141748296</v>
      </c>
      <c r="AQ6" s="17">
        <v>1.3771323356713638</v>
      </c>
      <c r="AR6" s="17">
        <v>0.35204699523254906</v>
      </c>
      <c r="AS6" s="17">
        <v>0.56136342034055342</v>
      </c>
      <c r="AT6" s="17">
        <v>11.885207686322923</v>
      </c>
      <c r="AU6" s="17">
        <v>13.948341471249231</v>
      </c>
      <c r="AV6" s="17">
        <v>10.853375722089822</v>
      </c>
      <c r="AW6" s="17">
        <v>1.0098107395083618</v>
      </c>
      <c r="AX6" s="17">
        <v>9.5620011346323114E-2</v>
      </c>
      <c r="AY6" s="17">
        <v>0.91379736182445892</v>
      </c>
      <c r="AZ6" s="17">
        <v>0.26256930880733387</v>
      </c>
      <c r="BA6" s="17">
        <v>0.7413622525334751</v>
      </c>
      <c r="BB6" s="17">
        <v>0.56184950124229072</v>
      </c>
      <c r="BC6" s="17">
        <v>5.4398698238366287E-2</v>
      </c>
      <c r="BD6" s="17">
        <v>10.680466508842462</v>
      </c>
      <c r="BE6" s="17">
        <v>2.7780622987222747</v>
      </c>
      <c r="BF6" s="17">
        <v>0.34290925194543181</v>
      </c>
      <c r="BG6" s="17">
        <v>7.2729147497864446</v>
      </c>
      <c r="BH6" s="17">
        <v>0.79533191018343907</v>
      </c>
      <c r="BI6" s="17">
        <v>0.22866589276293389</v>
      </c>
      <c r="BJ6" s="17">
        <v>0.29522036126798717</v>
      </c>
      <c r="BK6" s="17">
        <v>0.63528221662091688</v>
      </c>
      <c r="BL6" s="17">
        <v>3.5891132993803955E-2</v>
      </c>
      <c r="BM6" s="17">
        <v>0.80186728250889761</v>
      </c>
      <c r="BN6" s="17">
        <v>0</v>
      </c>
      <c r="BO6" s="18">
        <f t="shared" si="0"/>
        <v>470.05549270675823</v>
      </c>
      <c r="BP6" s="17">
        <v>1.2907379591598589</v>
      </c>
      <c r="BQ6" s="17">
        <v>4.8308285448804767E-4</v>
      </c>
      <c r="BR6" s="17">
        <v>0.65439433375980838</v>
      </c>
      <c r="BS6" s="17">
        <v>5.6033729261993379</v>
      </c>
      <c r="BT6" s="17">
        <v>25.931944126805892</v>
      </c>
      <c r="BU6" s="17">
        <v>182.75630442663228</v>
      </c>
      <c r="BV6" s="17">
        <v>10.17831501444191</v>
      </c>
      <c r="BW6" s="17">
        <v>78.628944234709849</v>
      </c>
      <c r="BX6" s="18">
        <f t="shared" si="1"/>
        <v>775.09998881132151</v>
      </c>
    </row>
    <row r="7" spans="1:76" x14ac:dyDescent="0.2">
      <c r="A7" s="32" t="s">
        <v>61</v>
      </c>
      <c r="B7" s="16"/>
      <c r="C7" s="17">
        <v>2199.4323803217553</v>
      </c>
      <c r="D7" s="17">
        <v>2.2179065655352797</v>
      </c>
      <c r="E7" s="17">
        <v>0.31998097057231406</v>
      </c>
      <c r="F7" s="17">
        <v>1.8767472420955129</v>
      </c>
      <c r="G7" s="17">
        <v>4967.1319983734847</v>
      </c>
      <c r="H7" s="17">
        <v>14.476823436861515</v>
      </c>
      <c r="I7" s="17">
        <v>14.508612152678236</v>
      </c>
      <c r="J7" s="17">
        <v>14.785178205617889</v>
      </c>
      <c r="K7" s="17">
        <v>10.649026212314016</v>
      </c>
      <c r="L7" s="17">
        <v>50.677227486257237</v>
      </c>
      <c r="M7" s="17">
        <v>387.08261569176278</v>
      </c>
      <c r="N7" s="17">
        <v>27.337887655327339</v>
      </c>
      <c r="O7" s="17">
        <v>29.419351241145531</v>
      </c>
      <c r="P7" s="17">
        <v>24.28186466727723</v>
      </c>
      <c r="Q7" s="17">
        <v>42.869451440632865</v>
      </c>
      <c r="R7" s="17">
        <v>36.939471214317329</v>
      </c>
      <c r="S7" s="17">
        <v>11.805781895935704</v>
      </c>
      <c r="T7" s="17">
        <v>9.2316252815029802</v>
      </c>
      <c r="U7" s="17">
        <v>37.961539662121979</v>
      </c>
      <c r="V7" s="17">
        <v>9.0822779250213301</v>
      </c>
      <c r="W7" s="17">
        <v>2.3552214905315898</v>
      </c>
      <c r="X7" s="17">
        <v>21.700904162834906</v>
      </c>
      <c r="Y7" s="17">
        <v>13.598024308182591</v>
      </c>
      <c r="Z7" s="17">
        <v>35.690188095758053</v>
      </c>
      <c r="AA7" s="17">
        <v>1.3366250566727549</v>
      </c>
      <c r="AB7" s="17">
        <v>21.640945442982872</v>
      </c>
      <c r="AC7" s="17">
        <v>249.30169038149944</v>
      </c>
      <c r="AD7" s="17">
        <v>14.815626945280602</v>
      </c>
      <c r="AE7" s="17">
        <v>57.06940439452022</v>
      </c>
      <c r="AF7" s="17">
        <v>68.08314768189868</v>
      </c>
      <c r="AG7" s="17">
        <v>19.406446379243079</v>
      </c>
      <c r="AH7" s="17">
        <v>0.2369074866296611</v>
      </c>
      <c r="AI7" s="17">
        <v>9.3240790584222104</v>
      </c>
      <c r="AJ7" s="17">
        <v>55.241656734559186</v>
      </c>
      <c r="AK7" s="17">
        <v>4.6073890238418507</v>
      </c>
      <c r="AL7" s="17">
        <v>1850.9260283372157</v>
      </c>
      <c r="AM7" s="17">
        <v>5.9806042917189872</v>
      </c>
      <c r="AN7" s="17">
        <v>14.516710499531287</v>
      </c>
      <c r="AO7" s="17">
        <v>17.926224680582884</v>
      </c>
      <c r="AP7" s="17">
        <v>29.025770448799729</v>
      </c>
      <c r="AQ7" s="17">
        <v>22.350214008362538</v>
      </c>
      <c r="AR7" s="17">
        <v>3.9754163498993424</v>
      </c>
      <c r="AS7" s="17">
        <v>12.606046817650917</v>
      </c>
      <c r="AT7" s="17">
        <v>29.957232467752103</v>
      </c>
      <c r="AU7" s="17">
        <v>16.249524520567014</v>
      </c>
      <c r="AV7" s="17">
        <v>144.3027490188378</v>
      </c>
      <c r="AW7" s="17">
        <v>19.852470313002755</v>
      </c>
      <c r="AX7" s="17">
        <v>6.6331700264219595</v>
      </c>
      <c r="AY7" s="17">
        <v>18.719102414772589</v>
      </c>
      <c r="AZ7" s="17">
        <v>21.703237248929582</v>
      </c>
      <c r="BA7" s="17">
        <v>20.365191118810234</v>
      </c>
      <c r="BB7" s="17">
        <v>9.107040437354831</v>
      </c>
      <c r="BC7" s="17">
        <v>1.8832837504851474</v>
      </c>
      <c r="BD7" s="17">
        <v>63.285397928912282</v>
      </c>
      <c r="BE7" s="17">
        <v>215.13531683395937</v>
      </c>
      <c r="BF7" s="17">
        <v>43.9319189418256</v>
      </c>
      <c r="BG7" s="17">
        <v>386.04102167188609</v>
      </c>
      <c r="BH7" s="17">
        <v>233.35580614392137</v>
      </c>
      <c r="BI7" s="17">
        <v>16.415692216401034</v>
      </c>
      <c r="BJ7" s="17">
        <v>40.347251118465785</v>
      </c>
      <c r="BK7" s="17">
        <v>16.579411296099288</v>
      </c>
      <c r="BL7" s="17">
        <v>3.144822063565508</v>
      </c>
      <c r="BM7" s="17">
        <v>16.398720355193884</v>
      </c>
      <c r="BN7" s="17">
        <v>0</v>
      </c>
      <c r="BO7" s="18">
        <f t="shared" si="0"/>
        <v>11747.211379605997</v>
      </c>
      <c r="BP7" s="17">
        <v>10030.092230012517</v>
      </c>
      <c r="BQ7" s="17">
        <v>9.9954234255890586E-3</v>
      </c>
      <c r="BR7" s="17">
        <v>30.731486660324059</v>
      </c>
      <c r="BS7" s="17">
        <v>307.17690680225888</v>
      </c>
      <c r="BT7" s="17">
        <v>25.317576716785958</v>
      </c>
      <c r="BU7" s="17">
        <v>13308.664459608195</v>
      </c>
      <c r="BV7" s="17">
        <v>1694.311190306867</v>
      </c>
      <c r="BW7" s="17">
        <v>6053.8851809232883</v>
      </c>
      <c r="BX7" s="18">
        <f t="shared" si="1"/>
        <v>43197.400406059649</v>
      </c>
    </row>
    <row r="8" spans="1:76" x14ac:dyDescent="0.2">
      <c r="A8" s="32" t="s">
        <v>62</v>
      </c>
      <c r="B8" s="16"/>
      <c r="C8" s="17">
        <v>5.0075551292728555</v>
      </c>
      <c r="D8" s="17">
        <v>0.12039594662423626</v>
      </c>
      <c r="E8" s="17">
        <v>4.3841613615376751</v>
      </c>
      <c r="F8" s="17">
        <v>0.38542355220165703</v>
      </c>
      <c r="G8" s="17">
        <v>26.14303469899809</v>
      </c>
      <c r="H8" s="17">
        <v>294.0951728787698</v>
      </c>
      <c r="I8" s="17">
        <v>1.560842995362729</v>
      </c>
      <c r="J8" s="17">
        <v>7.1425512632476114</v>
      </c>
      <c r="K8" s="17">
        <v>3.0343723623477845</v>
      </c>
      <c r="L8" s="17">
        <v>10.213453614928309</v>
      </c>
      <c r="M8" s="17">
        <v>22.194431450192255</v>
      </c>
      <c r="N8" s="17">
        <v>7.5065258645745772</v>
      </c>
      <c r="O8" s="17">
        <v>10.822897873997688</v>
      </c>
      <c r="P8" s="17">
        <v>7.4327354205898448</v>
      </c>
      <c r="Q8" s="17">
        <v>6.1759404195502752</v>
      </c>
      <c r="R8" s="17">
        <v>12.021632674710055</v>
      </c>
      <c r="S8" s="17">
        <v>1.2461716111095444</v>
      </c>
      <c r="T8" s="17">
        <v>1.1647365973899948</v>
      </c>
      <c r="U8" s="17">
        <v>5.4624316193928433</v>
      </c>
      <c r="V8" s="17">
        <v>33.963791387532808</v>
      </c>
      <c r="W8" s="17">
        <v>0.61924333664044395</v>
      </c>
      <c r="X8" s="17">
        <v>46.640358507648592</v>
      </c>
      <c r="Y8" s="17">
        <v>4.4441057685114629</v>
      </c>
      <c r="Z8" s="17">
        <v>0.63771405845861118</v>
      </c>
      <c r="AA8" s="17">
        <v>0.33188754967987449</v>
      </c>
      <c r="AB8" s="17">
        <v>3.4076608724385906</v>
      </c>
      <c r="AC8" s="17">
        <v>85.99459128272305</v>
      </c>
      <c r="AD8" s="17">
        <v>1.2630362186061359</v>
      </c>
      <c r="AE8" s="17">
        <v>2.0100298273906296</v>
      </c>
      <c r="AF8" s="17">
        <v>0.71340268323860367</v>
      </c>
      <c r="AG8" s="17">
        <v>2.069715091801521</v>
      </c>
      <c r="AH8" s="17">
        <v>0.22953712242160418</v>
      </c>
      <c r="AI8" s="17">
        <v>0.47372761479566416</v>
      </c>
      <c r="AJ8" s="17">
        <v>12.840182399009361</v>
      </c>
      <c r="AK8" s="17">
        <v>0.16454227882816228</v>
      </c>
      <c r="AL8" s="17">
        <v>7.129784403216572</v>
      </c>
      <c r="AM8" s="17">
        <v>0.84299510435632707</v>
      </c>
      <c r="AN8" s="17">
        <v>4.1846249189655973</v>
      </c>
      <c r="AO8" s="17">
        <v>1.4172056146786118</v>
      </c>
      <c r="AP8" s="17">
        <v>1.528010148987444</v>
      </c>
      <c r="AQ8" s="17">
        <v>0.5971034188170713</v>
      </c>
      <c r="AR8" s="17">
        <v>0.37096194428640061</v>
      </c>
      <c r="AS8" s="17">
        <v>0.58930170616508504</v>
      </c>
      <c r="AT8" s="17">
        <v>10.139360940146201</v>
      </c>
      <c r="AU8" s="17">
        <v>1.7236777941398869</v>
      </c>
      <c r="AV8" s="17">
        <v>2.6702886568968824</v>
      </c>
      <c r="AW8" s="17">
        <v>6.4307958164298302</v>
      </c>
      <c r="AX8" s="17">
        <v>2.0503128165808309</v>
      </c>
      <c r="AY8" s="17">
        <v>0.53515298513723009</v>
      </c>
      <c r="AZ8" s="17">
        <v>9.0689129507056201</v>
      </c>
      <c r="BA8" s="17">
        <v>3.0374150578637651</v>
      </c>
      <c r="BB8" s="17">
        <v>0.80935902844140695</v>
      </c>
      <c r="BC8" s="17">
        <v>3.2502224201252997E-2</v>
      </c>
      <c r="BD8" s="17">
        <v>21.047604897119673</v>
      </c>
      <c r="BE8" s="17">
        <v>14.456772997573381</v>
      </c>
      <c r="BF8" s="17">
        <v>2.9429944867698059</v>
      </c>
      <c r="BG8" s="17">
        <v>40.48893117723587</v>
      </c>
      <c r="BH8" s="17">
        <v>4.5874962211611416</v>
      </c>
      <c r="BI8" s="17">
        <v>0.33456583326780187</v>
      </c>
      <c r="BJ8" s="17">
        <v>0.39464275434134255</v>
      </c>
      <c r="BK8" s="17">
        <v>0.39400831791203683</v>
      </c>
      <c r="BL8" s="17">
        <v>2.0404933425241891</v>
      </c>
      <c r="BM8" s="17">
        <v>17.732155501906192</v>
      </c>
      <c r="BN8" s="17">
        <v>0</v>
      </c>
      <c r="BO8" s="18">
        <f t="shared" si="0"/>
        <v>779.49542439435027</v>
      </c>
      <c r="BP8" s="17">
        <v>229.74926935513236</v>
      </c>
      <c r="BQ8" s="17">
        <v>2.7316139590142338E-3</v>
      </c>
      <c r="BR8" s="17">
        <v>5.6094914828208235</v>
      </c>
      <c r="BS8" s="17">
        <v>37.345937440966892</v>
      </c>
      <c r="BT8" s="17">
        <v>6.8235631145002573</v>
      </c>
      <c r="BU8" s="17">
        <v>1484.3904831207792</v>
      </c>
      <c r="BV8" s="17">
        <v>277.35474457320066</v>
      </c>
      <c r="BW8" s="17">
        <v>952.02914941862366</v>
      </c>
      <c r="BX8" s="18">
        <f t="shared" si="1"/>
        <v>3772.8007945143327</v>
      </c>
    </row>
    <row r="9" spans="1:76" x14ac:dyDescent="0.2">
      <c r="A9" s="32" t="s">
        <v>63</v>
      </c>
      <c r="B9" s="16"/>
      <c r="C9" s="17">
        <v>9.2684774759008803</v>
      </c>
      <c r="D9" s="17">
        <v>0.13123436944213621</v>
      </c>
      <c r="E9" s="17">
        <v>2.7351749934061018E-2</v>
      </c>
      <c r="F9" s="17">
        <v>2.111025226369859</v>
      </c>
      <c r="G9" s="17">
        <v>108.05023787884282</v>
      </c>
      <c r="H9" s="17">
        <v>3.2677060056822884</v>
      </c>
      <c r="I9" s="17">
        <v>288.57147508752695</v>
      </c>
      <c r="J9" s="17">
        <v>15.518425484626642</v>
      </c>
      <c r="K9" s="17">
        <v>7.5029096794519843</v>
      </c>
      <c r="L9" s="17">
        <v>6.2509034290781234</v>
      </c>
      <c r="M9" s="17">
        <v>43.292979484349573</v>
      </c>
      <c r="N9" s="17">
        <v>9.2792348332556198</v>
      </c>
      <c r="O9" s="17">
        <v>27.182382544421269</v>
      </c>
      <c r="P9" s="17">
        <v>26.737820089286629</v>
      </c>
      <c r="Q9" s="17">
        <v>36.855871619207832</v>
      </c>
      <c r="R9" s="17">
        <v>33.873039675557671</v>
      </c>
      <c r="S9" s="17">
        <v>2.3993614553803342</v>
      </c>
      <c r="T9" s="17">
        <v>8.0694271522798111</v>
      </c>
      <c r="U9" s="17">
        <v>21.545910788258208</v>
      </c>
      <c r="V9" s="17">
        <v>5.7216561950900306</v>
      </c>
      <c r="W9" s="17">
        <v>2.261435429902328</v>
      </c>
      <c r="X9" s="17">
        <v>96.94183377757814</v>
      </c>
      <c r="Y9" s="17">
        <v>2.2453885550125361</v>
      </c>
      <c r="Z9" s="17">
        <v>19.195403687517313</v>
      </c>
      <c r="AA9" s="17">
        <v>0.31771246610762671</v>
      </c>
      <c r="AB9" s="17">
        <v>3.7006337912709815</v>
      </c>
      <c r="AC9" s="17">
        <v>719.96297844695198</v>
      </c>
      <c r="AD9" s="17">
        <v>6.5588539154318788</v>
      </c>
      <c r="AE9" s="17">
        <v>7.6851167719963431</v>
      </c>
      <c r="AF9" s="17">
        <v>5.5023297962091799</v>
      </c>
      <c r="AG9" s="17">
        <v>8.5686305328377053</v>
      </c>
      <c r="AH9" s="17">
        <v>7.5620957007919681E-2</v>
      </c>
      <c r="AI9" s="17">
        <v>0.67051021909625452</v>
      </c>
      <c r="AJ9" s="17">
        <v>16.781596408870968</v>
      </c>
      <c r="AK9" s="17">
        <v>0.85793242530139258</v>
      </c>
      <c r="AL9" s="17">
        <v>6.1081579080417336</v>
      </c>
      <c r="AM9" s="17">
        <v>0.77112961516295198</v>
      </c>
      <c r="AN9" s="17">
        <v>0.88782973710574009</v>
      </c>
      <c r="AO9" s="17">
        <v>1.5227793352756216</v>
      </c>
      <c r="AP9" s="17">
        <v>4.0237141063518935</v>
      </c>
      <c r="AQ9" s="17">
        <v>2.6727805040931858</v>
      </c>
      <c r="AR9" s="17">
        <v>0.54071763112965976</v>
      </c>
      <c r="AS9" s="17">
        <v>0.98686839755838529</v>
      </c>
      <c r="AT9" s="17">
        <v>64.152970758475107</v>
      </c>
      <c r="AU9" s="17">
        <v>122.8440281577613</v>
      </c>
      <c r="AV9" s="17">
        <v>18.592248375891153</v>
      </c>
      <c r="AW9" s="17">
        <v>2.4999256399477927</v>
      </c>
      <c r="AX9" s="17">
        <v>0.5107671239911733</v>
      </c>
      <c r="AY9" s="17">
        <v>1.7665781037178663</v>
      </c>
      <c r="AZ9" s="17">
        <v>11.253970382502276</v>
      </c>
      <c r="BA9" s="17">
        <v>6.6981900879334315</v>
      </c>
      <c r="BB9" s="17">
        <v>1.0075519439597227</v>
      </c>
      <c r="BC9" s="17">
        <v>0.10970947248831039</v>
      </c>
      <c r="BD9" s="17">
        <v>29.762378143003708</v>
      </c>
      <c r="BE9" s="17">
        <v>8.0424287944457831</v>
      </c>
      <c r="BF9" s="17">
        <v>1.56799074291163</v>
      </c>
      <c r="BG9" s="17">
        <v>8.456180314362193</v>
      </c>
      <c r="BH9" s="17">
        <v>2.6740508466475124</v>
      </c>
      <c r="BI9" s="17">
        <v>0.49015058218637098</v>
      </c>
      <c r="BJ9" s="17">
        <v>0.73453849116991132</v>
      </c>
      <c r="BK9" s="17">
        <v>1.2743252244034735</v>
      </c>
      <c r="BL9" s="17">
        <v>0.18929141168217575</v>
      </c>
      <c r="BM9" s="17">
        <v>10.030914718595348</v>
      </c>
      <c r="BN9" s="17">
        <v>0</v>
      </c>
      <c r="BO9" s="18">
        <f t="shared" si="0"/>
        <v>1857.1555739558303</v>
      </c>
      <c r="BP9" s="17">
        <v>94.903428052328451</v>
      </c>
      <c r="BQ9" s="17">
        <v>4.2159958209865979E-4</v>
      </c>
      <c r="BR9" s="17">
        <v>4.216604445203143</v>
      </c>
      <c r="BS9" s="17">
        <v>49.283905032173969</v>
      </c>
      <c r="BT9" s="17">
        <v>25.84979264700269</v>
      </c>
      <c r="BU9" s="17">
        <v>1075.2330509823673</v>
      </c>
      <c r="BV9" s="17">
        <v>126.58877740453039</v>
      </c>
      <c r="BW9" s="17">
        <v>372.66813977307254</v>
      </c>
      <c r="BX9" s="18">
        <f t="shared" si="1"/>
        <v>3605.8996938920909</v>
      </c>
    </row>
    <row r="10" spans="1:76" x14ac:dyDescent="0.2">
      <c r="A10" s="32" t="s">
        <v>64</v>
      </c>
      <c r="B10" s="16"/>
      <c r="C10" s="17">
        <v>8.2398706445095034</v>
      </c>
      <c r="D10" s="17">
        <v>0.30282661888872464</v>
      </c>
      <c r="E10" s="17">
        <v>5.4101632156312966E-2</v>
      </c>
      <c r="F10" s="17">
        <v>1.5607823893182051</v>
      </c>
      <c r="G10" s="17">
        <v>485.68223813687325</v>
      </c>
      <c r="H10" s="17">
        <v>8.4917130334199289</v>
      </c>
      <c r="I10" s="17">
        <v>27.186423767876789</v>
      </c>
      <c r="J10" s="17">
        <v>66.053353190132938</v>
      </c>
      <c r="K10" s="17">
        <v>69.608579082528394</v>
      </c>
      <c r="L10" s="17">
        <v>3.7598680427803313</v>
      </c>
      <c r="M10" s="17">
        <v>78.95061512222037</v>
      </c>
      <c r="N10" s="17">
        <v>127.92543692443824</v>
      </c>
      <c r="O10" s="17">
        <v>39.71787685632961</v>
      </c>
      <c r="P10" s="17">
        <v>25.013907439418048</v>
      </c>
      <c r="Q10" s="17">
        <v>10.036653226012124</v>
      </c>
      <c r="R10" s="17">
        <v>12.881430306736002</v>
      </c>
      <c r="S10" s="17">
        <v>3.6316350754856619</v>
      </c>
      <c r="T10" s="17">
        <v>4.0078372385082579</v>
      </c>
      <c r="U10" s="17">
        <v>11.690745201219517</v>
      </c>
      <c r="V10" s="17">
        <v>3.592358324619533</v>
      </c>
      <c r="W10" s="17">
        <v>1.8383510200097053</v>
      </c>
      <c r="X10" s="17">
        <v>25.58686344796876</v>
      </c>
      <c r="Y10" s="17">
        <v>2.954375771124333</v>
      </c>
      <c r="Z10" s="17">
        <v>1.7555042821576508</v>
      </c>
      <c r="AA10" s="17">
        <v>3.235630364015202</v>
      </c>
      <c r="AB10" s="17">
        <v>2.6153728709542023</v>
      </c>
      <c r="AC10" s="17">
        <v>41.479339943544829</v>
      </c>
      <c r="AD10" s="17">
        <v>10.702067642040435</v>
      </c>
      <c r="AE10" s="17">
        <v>7.0915891186685895</v>
      </c>
      <c r="AF10" s="17">
        <v>7.2858007021798628</v>
      </c>
      <c r="AG10" s="17">
        <v>9.6210165075421727</v>
      </c>
      <c r="AH10" s="17">
        <v>0.11049256556062872</v>
      </c>
      <c r="AI10" s="17">
        <v>0.35586248248514579</v>
      </c>
      <c r="AJ10" s="17">
        <v>58.953028647074049</v>
      </c>
      <c r="AK10" s="17">
        <v>1.8593815303866701</v>
      </c>
      <c r="AL10" s="17">
        <v>32.56491853910974</v>
      </c>
      <c r="AM10" s="17">
        <v>26.067751426892052</v>
      </c>
      <c r="AN10" s="17">
        <v>2.2920466270967221</v>
      </c>
      <c r="AO10" s="17">
        <v>3.0475364147874471</v>
      </c>
      <c r="AP10" s="17">
        <v>3.8012745046434895</v>
      </c>
      <c r="AQ10" s="17">
        <v>9.2017569268870876</v>
      </c>
      <c r="AR10" s="17">
        <v>8.0947746096903668</v>
      </c>
      <c r="AS10" s="17">
        <v>11.142304699082178</v>
      </c>
      <c r="AT10" s="17">
        <v>8.6465315287255642</v>
      </c>
      <c r="AU10" s="17">
        <v>2.6468598270806036</v>
      </c>
      <c r="AV10" s="17">
        <v>14.215035047256576</v>
      </c>
      <c r="AW10" s="17">
        <v>4.496033376178409</v>
      </c>
      <c r="AX10" s="17">
        <v>1.9901851248811728</v>
      </c>
      <c r="AY10" s="17">
        <v>2.0692309805292992</v>
      </c>
      <c r="AZ10" s="17">
        <v>28.810044809229407</v>
      </c>
      <c r="BA10" s="17">
        <v>2.1429320871685507</v>
      </c>
      <c r="BB10" s="17">
        <v>1.6835933321833307</v>
      </c>
      <c r="BC10" s="17">
        <v>0.62646903512734731</v>
      </c>
      <c r="BD10" s="17">
        <v>18.881140561289619</v>
      </c>
      <c r="BE10" s="17">
        <v>44.110314765948033</v>
      </c>
      <c r="BF10" s="17">
        <v>18.845971748892264</v>
      </c>
      <c r="BG10" s="17">
        <v>61.038466380032048</v>
      </c>
      <c r="BH10" s="17">
        <v>2.9094418659338919</v>
      </c>
      <c r="BI10" s="17">
        <v>1.091443705820315</v>
      </c>
      <c r="BJ10" s="17">
        <v>0.26674382224383453</v>
      </c>
      <c r="BK10" s="17">
        <v>1.8671149348948215</v>
      </c>
      <c r="BL10" s="17">
        <v>0.86082778273870009</v>
      </c>
      <c r="BM10" s="17">
        <v>4.1831809023566882</v>
      </c>
      <c r="BN10" s="17">
        <v>0</v>
      </c>
      <c r="BO10" s="18">
        <f t="shared" si="0"/>
        <v>1481.4268545158832</v>
      </c>
      <c r="BP10" s="17">
        <v>215.02914396111046</v>
      </c>
      <c r="BQ10" s="17">
        <v>9.3103241046787371E-4</v>
      </c>
      <c r="BR10" s="17">
        <v>4.1051910374020482</v>
      </c>
      <c r="BS10" s="17">
        <v>47.142157127151435</v>
      </c>
      <c r="BT10" s="17">
        <v>3.3244090747605157</v>
      </c>
      <c r="BU10" s="17">
        <v>1292.9469402472321</v>
      </c>
      <c r="BV10" s="17">
        <v>119.4952212145906</v>
      </c>
      <c r="BW10" s="17">
        <v>518.92900477723572</v>
      </c>
      <c r="BX10" s="18">
        <f t="shared" si="1"/>
        <v>3682.3998529877763</v>
      </c>
    </row>
    <row r="11" spans="1:76" x14ac:dyDescent="0.2">
      <c r="A11" s="32" t="s">
        <v>65</v>
      </c>
      <c r="B11" s="16"/>
      <c r="C11" s="17">
        <v>1.580624737700397</v>
      </c>
      <c r="D11" s="17">
        <v>6.2894978397743419E-3</v>
      </c>
      <c r="E11" s="17">
        <v>1.1195162747005274E-3</v>
      </c>
      <c r="F11" s="17">
        <v>6.9007706156626408E-2</v>
      </c>
      <c r="G11" s="17">
        <v>37.063574327150242</v>
      </c>
      <c r="H11" s="17">
        <v>2.9767161389044134</v>
      </c>
      <c r="I11" s="17">
        <v>1.21349185852764</v>
      </c>
      <c r="J11" s="17">
        <v>4.340740387810988</v>
      </c>
      <c r="K11" s="17">
        <v>146.99023581501734</v>
      </c>
      <c r="L11" s="17">
        <v>0.45438384811380028</v>
      </c>
      <c r="M11" s="17">
        <v>19.993568535713099</v>
      </c>
      <c r="N11" s="17">
        <v>68.733531398128804</v>
      </c>
      <c r="O11" s="17">
        <v>19.456619203033849</v>
      </c>
      <c r="P11" s="17">
        <v>1.7104426780026651</v>
      </c>
      <c r="Q11" s="17">
        <v>0.34253915150679715</v>
      </c>
      <c r="R11" s="17">
        <v>0.54786660621965377</v>
      </c>
      <c r="S11" s="17">
        <v>0.25224035853381721</v>
      </c>
      <c r="T11" s="17">
        <v>1.4164684368940097</v>
      </c>
      <c r="U11" s="17">
        <v>1.818854595973959</v>
      </c>
      <c r="V11" s="17">
        <v>1.2599582824186504</v>
      </c>
      <c r="W11" s="17">
        <v>8.7701511894839351E-2</v>
      </c>
      <c r="X11" s="17">
        <v>5.3867184715730927</v>
      </c>
      <c r="Y11" s="17">
        <v>0.63780766794741728</v>
      </c>
      <c r="Z11" s="17">
        <v>0.21901722098673451</v>
      </c>
      <c r="AA11" s="17">
        <v>0.14765408723469925</v>
      </c>
      <c r="AB11" s="17">
        <v>6.7100026535770976E-2</v>
      </c>
      <c r="AC11" s="17">
        <v>18.755438466808467</v>
      </c>
      <c r="AD11" s="17">
        <v>46.636160511138691</v>
      </c>
      <c r="AE11" s="17">
        <v>230.58392781337261</v>
      </c>
      <c r="AF11" s="17">
        <v>283.29870560033885</v>
      </c>
      <c r="AG11" s="17">
        <v>2.9113133020646593</v>
      </c>
      <c r="AH11" s="17">
        <v>5.3447517965686591E-3</v>
      </c>
      <c r="AI11" s="17">
        <v>0.11550232839857112</v>
      </c>
      <c r="AJ11" s="17">
        <v>3.1612382668845544</v>
      </c>
      <c r="AK11" s="17">
        <v>0.68717731508191426</v>
      </c>
      <c r="AL11" s="17">
        <v>3.2053485046301118</v>
      </c>
      <c r="AM11" s="17">
        <v>214.6338528659295</v>
      </c>
      <c r="AN11" s="17">
        <v>74.403902256844731</v>
      </c>
      <c r="AO11" s="17">
        <v>2.5959064172610451</v>
      </c>
      <c r="AP11" s="17">
        <v>4.8018754242585775</v>
      </c>
      <c r="AQ11" s="17">
        <v>24.822660871179334</v>
      </c>
      <c r="AR11" s="17">
        <v>2.4827684394630767</v>
      </c>
      <c r="AS11" s="17">
        <v>39.357139983487791</v>
      </c>
      <c r="AT11" s="17">
        <v>4.4865675998991801</v>
      </c>
      <c r="AU11" s="17">
        <v>5.459072212012802E-2</v>
      </c>
      <c r="AV11" s="17">
        <v>4.3493225947022429</v>
      </c>
      <c r="AW11" s="17">
        <v>8.2397102168774836</v>
      </c>
      <c r="AX11" s="17">
        <v>0.19984897627875037</v>
      </c>
      <c r="AY11" s="17">
        <v>38.505896813976378</v>
      </c>
      <c r="AZ11" s="17">
        <v>12.298323114201494</v>
      </c>
      <c r="BA11" s="17">
        <v>0.85118001543871102</v>
      </c>
      <c r="BB11" s="17">
        <v>0.21555866491451131</v>
      </c>
      <c r="BC11" s="17">
        <v>1.1638304697232063</v>
      </c>
      <c r="BD11" s="17">
        <v>21.650221082285228</v>
      </c>
      <c r="BE11" s="17">
        <v>207.90801745072574</v>
      </c>
      <c r="BF11" s="17">
        <v>60.751596702730069</v>
      </c>
      <c r="BG11" s="17">
        <v>13.809659362225428</v>
      </c>
      <c r="BH11" s="17">
        <v>1.7892355690226447</v>
      </c>
      <c r="BI11" s="17">
        <v>2.3802381153075967</v>
      </c>
      <c r="BJ11" s="17">
        <v>2.4279414692417314E-2</v>
      </c>
      <c r="BK11" s="17">
        <v>52.587784042798333</v>
      </c>
      <c r="BL11" s="17">
        <v>3.6397654737771132</v>
      </c>
      <c r="BM11" s="17">
        <v>4.6706281951728457</v>
      </c>
      <c r="BN11" s="17">
        <v>0</v>
      </c>
      <c r="BO11" s="18">
        <f t="shared" si="0"/>
        <v>1708.8087897819023</v>
      </c>
      <c r="BP11" s="17">
        <v>74.763649142237213</v>
      </c>
      <c r="BQ11" s="17">
        <v>7.904992164349871E-5</v>
      </c>
      <c r="BR11" s="17">
        <v>0.15547327591104243</v>
      </c>
      <c r="BS11" s="17">
        <v>9.5765627653320653</v>
      </c>
      <c r="BT11" s="17">
        <v>-26.235462329805664</v>
      </c>
      <c r="BU11" s="17">
        <v>208.78040345519673</v>
      </c>
      <c r="BV11" s="17">
        <v>31.759418304733416</v>
      </c>
      <c r="BW11" s="17">
        <v>82.29107969499114</v>
      </c>
      <c r="BX11" s="18">
        <f t="shared" si="1"/>
        <v>2089.8999931404196</v>
      </c>
    </row>
    <row r="12" spans="1:76" x14ac:dyDescent="0.2">
      <c r="A12" s="32" t="s">
        <v>66</v>
      </c>
      <c r="B12" s="16"/>
      <c r="C12" s="17">
        <v>171.95795888879451</v>
      </c>
      <c r="D12" s="17">
        <v>37.273900567466029</v>
      </c>
      <c r="E12" s="17">
        <v>11.798554938513403</v>
      </c>
      <c r="F12" s="17">
        <v>4.3742470653215468</v>
      </c>
      <c r="G12" s="17">
        <v>118.53552024603617</v>
      </c>
      <c r="H12" s="17">
        <v>35.357562500501139</v>
      </c>
      <c r="I12" s="17">
        <v>53.430241162017815</v>
      </c>
      <c r="J12" s="17">
        <v>21.532191348247537</v>
      </c>
      <c r="K12" s="17">
        <v>8.264621068160622</v>
      </c>
      <c r="L12" s="17">
        <v>925.09469523652979</v>
      </c>
      <c r="M12" s="17">
        <v>620.48841841500712</v>
      </c>
      <c r="N12" s="17">
        <v>83.049550379754706</v>
      </c>
      <c r="O12" s="17">
        <v>191.86980767220516</v>
      </c>
      <c r="P12" s="17">
        <v>139.59225715637012</v>
      </c>
      <c r="Q12" s="17">
        <v>103.79782260059042</v>
      </c>
      <c r="R12" s="17">
        <v>48.948237513955888</v>
      </c>
      <c r="S12" s="17">
        <v>7.6658579960986586</v>
      </c>
      <c r="T12" s="17">
        <v>20.860584606148755</v>
      </c>
      <c r="U12" s="17">
        <v>28.571071316739946</v>
      </c>
      <c r="V12" s="17">
        <v>13.334147266503521</v>
      </c>
      <c r="W12" s="17">
        <v>3.6795159600206699</v>
      </c>
      <c r="X12" s="17">
        <v>51.448213786120384</v>
      </c>
      <c r="Y12" s="17">
        <v>24.987286798659611</v>
      </c>
      <c r="Z12" s="17">
        <v>48.920816008473025</v>
      </c>
      <c r="AA12" s="17">
        <v>6.4735135143287366</v>
      </c>
      <c r="AB12" s="17">
        <v>56.079274535213735</v>
      </c>
      <c r="AC12" s="17">
        <v>355.79185433513965</v>
      </c>
      <c r="AD12" s="17">
        <v>19.363936700865363</v>
      </c>
      <c r="AE12" s="17">
        <v>67.528066321684335</v>
      </c>
      <c r="AF12" s="17">
        <v>69.82571515236404</v>
      </c>
      <c r="AG12" s="17">
        <v>378.63250327579766</v>
      </c>
      <c r="AH12" s="17">
        <v>32.89906272183061</v>
      </c>
      <c r="AI12" s="17">
        <v>134.93749732916675</v>
      </c>
      <c r="AJ12" s="17">
        <v>140.97681858246324</v>
      </c>
      <c r="AK12" s="17">
        <v>7.4499629037017954</v>
      </c>
      <c r="AL12" s="17">
        <v>65.869381455588467</v>
      </c>
      <c r="AM12" s="17">
        <v>5.5702030399887352</v>
      </c>
      <c r="AN12" s="17">
        <v>11.671315368831053</v>
      </c>
      <c r="AO12" s="17">
        <v>17.955332934272143</v>
      </c>
      <c r="AP12" s="17">
        <v>54.900929562787141</v>
      </c>
      <c r="AQ12" s="17">
        <v>37.740306259000995</v>
      </c>
      <c r="AR12" s="17">
        <v>10.343506381391618</v>
      </c>
      <c r="AS12" s="17">
        <v>28.218507132461617</v>
      </c>
      <c r="AT12" s="17">
        <v>63.23442066329892</v>
      </c>
      <c r="AU12" s="17">
        <v>5.2748284891203143</v>
      </c>
      <c r="AV12" s="17">
        <v>247.80139726860517</v>
      </c>
      <c r="AW12" s="17">
        <v>83.50324933650586</v>
      </c>
      <c r="AX12" s="17">
        <v>12.143319378968123</v>
      </c>
      <c r="AY12" s="17">
        <v>21.51201794788647</v>
      </c>
      <c r="AZ12" s="17">
        <v>15.405874423680025</v>
      </c>
      <c r="BA12" s="17">
        <v>162.82502892964217</v>
      </c>
      <c r="BB12" s="17">
        <v>15.341859031406226</v>
      </c>
      <c r="BC12" s="17">
        <v>1.579547304118158</v>
      </c>
      <c r="BD12" s="17">
        <v>119.51865875658464</v>
      </c>
      <c r="BE12" s="17">
        <v>234.40485985765505</v>
      </c>
      <c r="BF12" s="17">
        <v>51.72357964827016</v>
      </c>
      <c r="BG12" s="17">
        <v>199.18164212750554</v>
      </c>
      <c r="BH12" s="17">
        <v>45.716102368577687</v>
      </c>
      <c r="BI12" s="17">
        <v>9.0694922984570852</v>
      </c>
      <c r="BJ12" s="17">
        <v>12.372672389808553</v>
      </c>
      <c r="BK12" s="17">
        <v>18.726409578937552</v>
      </c>
      <c r="BL12" s="17">
        <v>5.1930804147664391</v>
      </c>
      <c r="BM12" s="17">
        <v>30.325382120792831</v>
      </c>
      <c r="BN12" s="17">
        <v>0</v>
      </c>
      <c r="BO12" s="18">
        <f t="shared" si="0"/>
        <v>5631.9141903397012</v>
      </c>
      <c r="BP12" s="17">
        <v>2106.6037435171302</v>
      </c>
      <c r="BQ12" s="17">
        <v>2.6525640373707346E-3</v>
      </c>
      <c r="BR12" s="17">
        <v>26.796348242562217</v>
      </c>
      <c r="BS12" s="17">
        <v>117.83281609339838</v>
      </c>
      <c r="BT12" s="17">
        <v>-88.764206764487682</v>
      </c>
      <c r="BU12" s="17">
        <v>6110.7936136568715</v>
      </c>
      <c r="BV12" s="17">
        <v>559.97224362567749</v>
      </c>
      <c r="BW12" s="17">
        <v>3782.5487068856673</v>
      </c>
      <c r="BX12" s="18">
        <f t="shared" si="1"/>
        <v>18247.700108160559</v>
      </c>
    </row>
    <row r="13" spans="1:76" x14ac:dyDescent="0.2">
      <c r="A13" s="32" t="s">
        <v>67</v>
      </c>
      <c r="B13" s="16"/>
      <c r="C13" s="17">
        <v>256.38620056115178</v>
      </c>
      <c r="D13" s="17">
        <v>4.74852952930976</v>
      </c>
      <c r="E13" s="17">
        <v>0.89689414697004688</v>
      </c>
      <c r="F13" s="17">
        <v>4.5267161179833098</v>
      </c>
      <c r="G13" s="17">
        <v>208.10479273869257</v>
      </c>
      <c r="H13" s="17">
        <v>152.76136264111477</v>
      </c>
      <c r="I13" s="17">
        <v>161.10429613276</v>
      </c>
      <c r="J13" s="17">
        <v>47.37133889235664</v>
      </c>
      <c r="K13" s="17">
        <v>55.415090379462114</v>
      </c>
      <c r="L13" s="17">
        <v>696.92118235942769</v>
      </c>
      <c r="M13" s="17">
        <v>1922.0895323512977</v>
      </c>
      <c r="N13" s="17">
        <v>229.89367243490949</v>
      </c>
      <c r="O13" s="17">
        <v>608.3528207791129</v>
      </c>
      <c r="P13" s="17">
        <v>125.4060105779438</v>
      </c>
      <c r="Q13" s="17">
        <v>352.09289369865962</v>
      </c>
      <c r="R13" s="17">
        <v>119.79299629497318</v>
      </c>
      <c r="S13" s="17">
        <v>17.642405450391969</v>
      </c>
      <c r="T13" s="17">
        <v>48.813084433951779</v>
      </c>
      <c r="U13" s="17">
        <v>48.201450950091662</v>
      </c>
      <c r="V13" s="17">
        <v>26.736728891816185</v>
      </c>
      <c r="W13" s="17">
        <v>3.1388457490578054</v>
      </c>
      <c r="X13" s="17">
        <v>100.86894973467948</v>
      </c>
      <c r="Y13" s="17">
        <v>31.79388798501752</v>
      </c>
      <c r="Z13" s="17">
        <v>137.55080751966247</v>
      </c>
      <c r="AA13" s="17">
        <v>14.406645389031286</v>
      </c>
      <c r="AB13" s="17">
        <v>46.776629248927065</v>
      </c>
      <c r="AC13" s="17">
        <v>354.55124590025645</v>
      </c>
      <c r="AD13" s="17">
        <v>21.22150845103705</v>
      </c>
      <c r="AE13" s="17">
        <v>36.710979959243069</v>
      </c>
      <c r="AF13" s="17">
        <v>26.558663653223423</v>
      </c>
      <c r="AG13" s="17">
        <v>37.522299714987554</v>
      </c>
      <c r="AH13" s="17">
        <v>2.181462691945983</v>
      </c>
      <c r="AI13" s="17">
        <v>8.5660489664850026</v>
      </c>
      <c r="AJ13" s="17">
        <v>27.028214222547565</v>
      </c>
      <c r="AK13" s="17">
        <v>3.2964716778251337</v>
      </c>
      <c r="AL13" s="17">
        <v>48.024050531920103</v>
      </c>
      <c r="AM13" s="17">
        <v>10.716641247468026</v>
      </c>
      <c r="AN13" s="17">
        <v>5.155810113509447</v>
      </c>
      <c r="AO13" s="17">
        <v>12.678192036483388</v>
      </c>
      <c r="AP13" s="17">
        <v>29.992089099165391</v>
      </c>
      <c r="AQ13" s="17">
        <v>14.023352905006567</v>
      </c>
      <c r="AR13" s="17">
        <v>3.4759977720707669</v>
      </c>
      <c r="AS13" s="17">
        <v>6.9077000744061232</v>
      </c>
      <c r="AT13" s="17">
        <v>56.095000097792372</v>
      </c>
      <c r="AU13" s="17">
        <v>31.486397150386011</v>
      </c>
      <c r="AV13" s="17">
        <v>94.918605374140611</v>
      </c>
      <c r="AW13" s="17">
        <v>34.381731798673798</v>
      </c>
      <c r="AX13" s="17">
        <v>32.678668868809929</v>
      </c>
      <c r="AY13" s="17">
        <v>9.4808029609832367</v>
      </c>
      <c r="AZ13" s="17">
        <v>21.524417919813782</v>
      </c>
      <c r="BA13" s="17">
        <v>30.870304236489833</v>
      </c>
      <c r="BB13" s="17">
        <v>5.2438661381739902</v>
      </c>
      <c r="BC13" s="17">
        <v>0.54371097065173291</v>
      </c>
      <c r="BD13" s="17">
        <v>123.38747641023829</v>
      </c>
      <c r="BE13" s="17">
        <v>60.357785714800116</v>
      </c>
      <c r="BF13" s="17">
        <v>26.687408528360834</v>
      </c>
      <c r="BG13" s="17">
        <v>364.06386014910623</v>
      </c>
      <c r="BH13" s="17">
        <v>44.543385238741735</v>
      </c>
      <c r="BI13" s="17">
        <v>4.4785900569557313</v>
      </c>
      <c r="BJ13" s="17">
        <v>6.0251707071363239</v>
      </c>
      <c r="BK13" s="17">
        <v>8.0819795992886831</v>
      </c>
      <c r="BL13" s="17">
        <v>3.257190699340891</v>
      </c>
      <c r="BM13" s="17">
        <v>23.314334648196247</v>
      </c>
      <c r="BN13" s="17">
        <v>0</v>
      </c>
      <c r="BO13" s="18">
        <f t="shared" si="0"/>
        <v>7051.8251812744129</v>
      </c>
      <c r="BP13" s="17">
        <v>654.23846786895854</v>
      </c>
      <c r="BQ13" s="17">
        <v>2.3688626519168445E-2</v>
      </c>
      <c r="BR13" s="17">
        <v>55.604233751558937</v>
      </c>
      <c r="BS13" s="17">
        <v>310.18506999187196</v>
      </c>
      <c r="BT13" s="17">
        <v>-47.09886682385762</v>
      </c>
      <c r="BU13" s="17">
        <v>11568.228560639853</v>
      </c>
      <c r="BV13" s="17">
        <v>1457.0814537989475</v>
      </c>
      <c r="BW13" s="17">
        <v>7676.0127137449635</v>
      </c>
      <c r="BX13" s="18">
        <f t="shared" si="1"/>
        <v>28726.100502873225</v>
      </c>
    </row>
    <row r="14" spans="1:76" x14ac:dyDescent="0.2">
      <c r="A14" s="32" t="s">
        <v>68</v>
      </c>
      <c r="B14" s="16"/>
      <c r="C14" s="17">
        <v>49.352830507971518</v>
      </c>
      <c r="D14" s="17">
        <v>6.7655865575369664E-2</v>
      </c>
      <c r="E14" s="17">
        <v>4.5489205592261928E-3</v>
      </c>
      <c r="F14" s="17">
        <v>0.14112381307047617</v>
      </c>
      <c r="G14" s="17">
        <v>83.261313292955279</v>
      </c>
      <c r="H14" s="17">
        <v>3.4222895277751122</v>
      </c>
      <c r="I14" s="17">
        <v>6.4357706843321747</v>
      </c>
      <c r="J14" s="17">
        <v>4.4587863877591323</v>
      </c>
      <c r="K14" s="17">
        <v>1.8450163597609444</v>
      </c>
      <c r="L14" s="17">
        <v>23.30807495045892</v>
      </c>
      <c r="M14" s="17">
        <v>92.490039312491774</v>
      </c>
      <c r="N14" s="17">
        <v>588.97180831107107</v>
      </c>
      <c r="O14" s="17">
        <v>19.20131064410019</v>
      </c>
      <c r="P14" s="17">
        <v>6.1209847574670464</v>
      </c>
      <c r="Q14" s="17">
        <v>10.851655291858147</v>
      </c>
      <c r="R14" s="17">
        <v>8.1656268038392152</v>
      </c>
      <c r="S14" s="17">
        <v>0.96894110998877636</v>
      </c>
      <c r="T14" s="17">
        <v>2.6923184941343363</v>
      </c>
      <c r="U14" s="17">
        <v>2.808151815579329</v>
      </c>
      <c r="V14" s="17">
        <v>1.6195325157944662</v>
      </c>
      <c r="W14" s="17">
        <v>0.46404482410433667</v>
      </c>
      <c r="X14" s="17">
        <v>3.3484340404827169</v>
      </c>
      <c r="Y14" s="17">
        <v>6.9864033883875338</v>
      </c>
      <c r="Z14" s="17">
        <v>1.7336262230180073</v>
      </c>
      <c r="AA14" s="17">
        <v>0.38761474004153573</v>
      </c>
      <c r="AB14" s="17">
        <v>6.7667539411191209</v>
      </c>
      <c r="AC14" s="17">
        <v>72.147668180312664</v>
      </c>
      <c r="AD14" s="17">
        <v>7.9950521008456521</v>
      </c>
      <c r="AE14" s="17">
        <v>414.51317310931876</v>
      </c>
      <c r="AF14" s="17">
        <v>15.941605868850118</v>
      </c>
      <c r="AG14" s="17">
        <v>9.1224504100493089</v>
      </c>
      <c r="AH14" s="17">
        <v>6.2374228520040509</v>
      </c>
      <c r="AI14" s="17">
        <v>8.4291962371234472</v>
      </c>
      <c r="AJ14" s="17">
        <v>10.711088755723113</v>
      </c>
      <c r="AK14" s="17">
        <v>0.16975783140876158</v>
      </c>
      <c r="AL14" s="17">
        <v>16.157179474628961</v>
      </c>
      <c r="AM14" s="17">
        <v>6.3434358340059012</v>
      </c>
      <c r="AN14" s="17">
        <v>11.903212268211243</v>
      </c>
      <c r="AO14" s="17">
        <v>7.4583709143065073</v>
      </c>
      <c r="AP14" s="17">
        <v>19.867917200435571</v>
      </c>
      <c r="AQ14" s="17">
        <v>4.8920993182677064</v>
      </c>
      <c r="AR14" s="17">
        <v>1.5432235500911347</v>
      </c>
      <c r="AS14" s="17">
        <v>6.1829065489024533</v>
      </c>
      <c r="AT14" s="17">
        <v>4.7372582158479934</v>
      </c>
      <c r="AU14" s="17">
        <v>0.85909436351440571</v>
      </c>
      <c r="AV14" s="17">
        <v>48.604942147770601</v>
      </c>
      <c r="AW14" s="17">
        <v>13.579691166726306</v>
      </c>
      <c r="AX14" s="17">
        <v>98.598304261514699</v>
      </c>
      <c r="AY14" s="17">
        <v>3.6963955491943312</v>
      </c>
      <c r="AZ14" s="17">
        <v>146.16610285924591</v>
      </c>
      <c r="BA14" s="17">
        <v>52.396401760583721</v>
      </c>
      <c r="BB14" s="17">
        <v>1.3761469937760749</v>
      </c>
      <c r="BC14" s="17">
        <v>0.15313522891108849</v>
      </c>
      <c r="BD14" s="17">
        <v>20.807677174225326</v>
      </c>
      <c r="BE14" s="17">
        <v>13.869189834283073</v>
      </c>
      <c r="BF14" s="17">
        <v>113.06704924613832</v>
      </c>
      <c r="BG14" s="17">
        <v>1108.1775118069343</v>
      </c>
      <c r="BH14" s="17">
        <v>98.407493459403327</v>
      </c>
      <c r="BI14" s="17">
        <v>8.7346921387668246</v>
      </c>
      <c r="BJ14" s="17">
        <v>1.5720502005997172</v>
      </c>
      <c r="BK14" s="17">
        <v>2.6851126847476321</v>
      </c>
      <c r="BL14" s="17">
        <v>0.30090648578965523</v>
      </c>
      <c r="BM14" s="17">
        <v>1.1913578799996114</v>
      </c>
      <c r="BN14" s="17">
        <v>0</v>
      </c>
      <c r="BO14" s="18">
        <f t="shared" si="0"/>
        <v>3284.470930436154</v>
      </c>
      <c r="BP14" s="17">
        <v>375.65686297808685</v>
      </c>
      <c r="BQ14" s="17">
        <v>0.49947253824213317</v>
      </c>
      <c r="BR14" s="17">
        <v>1018.4417203339849</v>
      </c>
      <c r="BS14" s="17">
        <v>2986.1794348155872</v>
      </c>
      <c r="BT14" s="17">
        <v>47.859082667164266</v>
      </c>
      <c r="BU14" s="17">
        <v>5548.3837856401124</v>
      </c>
      <c r="BV14" s="17">
        <v>629.53061442877402</v>
      </c>
      <c r="BW14" s="17">
        <v>12675.177896606572</v>
      </c>
      <c r="BX14" s="18">
        <f t="shared" si="1"/>
        <v>26566.19980044468</v>
      </c>
    </row>
    <row r="15" spans="1:76" x14ac:dyDescent="0.2">
      <c r="A15" s="32" t="s">
        <v>69</v>
      </c>
      <c r="B15" s="16"/>
      <c r="C15" s="17">
        <v>14.92443654035829</v>
      </c>
      <c r="D15" s="17">
        <v>1.2626294497861859</v>
      </c>
      <c r="E15" s="17">
        <v>0.63540955016109746</v>
      </c>
      <c r="F15" s="17">
        <v>3.1122644955634708</v>
      </c>
      <c r="G15" s="17">
        <v>318.48017690341237</v>
      </c>
      <c r="H15" s="17">
        <v>19.522658101655978</v>
      </c>
      <c r="I15" s="17">
        <v>11.373199064262007</v>
      </c>
      <c r="J15" s="17">
        <v>26.781689848882081</v>
      </c>
      <c r="K15" s="17">
        <v>63.946818553399332</v>
      </c>
      <c r="L15" s="17">
        <v>21.46867489918025</v>
      </c>
      <c r="M15" s="17">
        <v>189.594641876796</v>
      </c>
      <c r="N15" s="17">
        <v>74.763501996687722</v>
      </c>
      <c r="O15" s="17">
        <v>167.0408229851146</v>
      </c>
      <c r="P15" s="17">
        <v>46.928603449961436</v>
      </c>
      <c r="Q15" s="17">
        <v>105.89915228916567</v>
      </c>
      <c r="R15" s="17">
        <v>95.843209351837373</v>
      </c>
      <c r="S15" s="17">
        <v>13.70157822890558</v>
      </c>
      <c r="T15" s="17">
        <v>25.857702902925258</v>
      </c>
      <c r="U15" s="17">
        <v>53.062490259340834</v>
      </c>
      <c r="V15" s="17">
        <v>50.399409420913344</v>
      </c>
      <c r="W15" s="17">
        <v>9.9664662078718482</v>
      </c>
      <c r="X15" s="17">
        <v>59.257053593976821</v>
      </c>
      <c r="Y15" s="17">
        <v>24.728760165030348</v>
      </c>
      <c r="Z15" s="17">
        <v>3.6444438209602108</v>
      </c>
      <c r="AA15" s="17">
        <v>1.1223823883467403</v>
      </c>
      <c r="AB15" s="17">
        <v>9.1858233933447195</v>
      </c>
      <c r="AC15" s="17">
        <v>845.47381724517606</v>
      </c>
      <c r="AD15" s="17">
        <v>19.384360350802428</v>
      </c>
      <c r="AE15" s="17">
        <v>17.007680805484842</v>
      </c>
      <c r="AF15" s="17">
        <v>6.9188832839954459</v>
      </c>
      <c r="AG15" s="17">
        <v>14.359487402187947</v>
      </c>
      <c r="AH15" s="17">
        <v>1.2521077779821204</v>
      </c>
      <c r="AI15" s="17">
        <v>3.9801574481146567</v>
      </c>
      <c r="AJ15" s="17">
        <v>10.466154412831445</v>
      </c>
      <c r="AK15" s="17">
        <v>0.86780866847316174</v>
      </c>
      <c r="AL15" s="17">
        <v>33.328387335600347</v>
      </c>
      <c r="AM15" s="17">
        <v>3.2343744790902478</v>
      </c>
      <c r="AN15" s="17">
        <v>4.3098702686915633</v>
      </c>
      <c r="AO15" s="17">
        <v>3.8777368570725113</v>
      </c>
      <c r="AP15" s="17">
        <v>7.8406371549594116</v>
      </c>
      <c r="AQ15" s="17">
        <v>5.1052245596262793</v>
      </c>
      <c r="AR15" s="17">
        <v>1.6508692145261643</v>
      </c>
      <c r="AS15" s="17">
        <v>3.4826987261448576</v>
      </c>
      <c r="AT15" s="17">
        <v>37.458585531871037</v>
      </c>
      <c r="AU15" s="17">
        <v>65.740420570767697</v>
      </c>
      <c r="AV15" s="17">
        <v>27.094949723574128</v>
      </c>
      <c r="AW15" s="17">
        <v>10.660950492305522</v>
      </c>
      <c r="AX15" s="17">
        <v>3.8324687283812349</v>
      </c>
      <c r="AY15" s="17">
        <v>2.8962228053287875</v>
      </c>
      <c r="AZ15" s="17">
        <v>10.472812805052003</v>
      </c>
      <c r="BA15" s="17">
        <v>13.529088698012057</v>
      </c>
      <c r="BB15" s="17">
        <v>1.4689051011809255</v>
      </c>
      <c r="BC15" s="17">
        <v>0.22420348839492901</v>
      </c>
      <c r="BD15" s="17">
        <v>35.451374160096279</v>
      </c>
      <c r="BE15" s="17">
        <v>35.913800506923479</v>
      </c>
      <c r="BF15" s="17">
        <v>4.3849210222535628</v>
      </c>
      <c r="BG15" s="17">
        <v>42.923940884371426</v>
      </c>
      <c r="BH15" s="17">
        <v>16.644437426976896</v>
      </c>
      <c r="BI15" s="17">
        <v>2.3143144929706079</v>
      </c>
      <c r="BJ15" s="17">
        <v>2.1148791263476032</v>
      </c>
      <c r="BK15" s="17">
        <v>2.7649525565329776</v>
      </c>
      <c r="BL15" s="17">
        <v>5.5805640068479185</v>
      </c>
      <c r="BM15" s="17">
        <v>14.639858320975247</v>
      </c>
      <c r="BN15" s="17">
        <v>0</v>
      </c>
      <c r="BO15" s="18">
        <f t="shared" si="0"/>
        <v>2731.1559061777634</v>
      </c>
      <c r="BP15" s="17">
        <v>155.06139802805458</v>
      </c>
      <c r="BQ15" s="17">
        <v>7.0442263508984412E-3</v>
      </c>
      <c r="BR15" s="17">
        <v>15.538393865099518</v>
      </c>
      <c r="BS15" s="17">
        <v>227.7732735506186</v>
      </c>
      <c r="BT15" s="17">
        <v>31.155048304254787</v>
      </c>
      <c r="BU15" s="17">
        <v>3001.3660645744817</v>
      </c>
      <c r="BV15" s="17">
        <v>469.22460085242204</v>
      </c>
      <c r="BW15" s="17">
        <v>1488.3180789536939</v>
      </c>
      <c r="BX15" s="18">
        <f t="shared" si="1"/>
        <v>8119.5998085327383</v>
      </c>
    </row>
    <row r="16" spans="1:76" x14ac:dyDescent="0.2">
      <c r="A16" s="32" t="s">
        <v>70</v>
      </c>
      <c r="B16" s="16"/>
      <c r="C16" s="17">
        <v>16.265893934727373</v>
      </c>
      <c r="D16" s="17">
        <v>0.4509737782714196</v>
      </c>
      <c r="E16" s="17">
        <v>8.0082290695791064E-2</v>
      </c>
      <c r="F16" s="17">
        <v>5.8341220436803001</v>
      </c>
      <c r="G16" s="17">
        <v>72.278141662192482</v>
      </c>
      <c r="H16" s="17">
        <v>6.7908939233023258</v>
      </c>
      <c r="I16" s="17">
        <v>4.9952253695063913</v>
      </c>
      <c r="J16" s="17">
        <v>3.971651765729808</v>
      </c>
      <c r="K16" s="17">
        <v>3.9485135872741957</v>
      </c>
      <c r="L16" s="17">
        <v>5.0116593719577693</v>
      </c>
      <c r="M16" s="17">
        <v>30.406664328278207</v>
      </c>
      <c r="N16" s="17">
        <v>11.513759663497257</v>
      </c>
      <c r="O16" s="17">
        <v>15.617901211041755</v>
      </c>
      <c r="P16" s="17">
        <v>634.26876668072373</v>
      </c>
      <c r="Q16" s="17">
        <v>55.676627466962692</v>
      </c>
      <c r="R16" s="17">
        <v>19.757884793764084</v>
      </c>
      <c r="S16" s="17">
        <v>9.0941548565231383</v>
      </c>
      <c r="T16" s="17">
        <v>6.3000966393238773</v>
      </c>
      <c r="U16" s="17">
        <v>11.29654910361895</v>
      </c>
      <c r="V16" s="17">
        <v>4.2904626637818168</v>
      </c>
      <c r="W16" s="17">
        <v>0.60793502871081462</v>
      </c>
      <c r="X16" s="17">
        <v>18.957079274446819</v>
      </c>
      <c r="Y16" s="17">
        <v>7.2948878426888886</v>
      </c>
      <c r="Z16" s="17">
        <v>4.9481534047520084</v>
      </c>
      <c r="AA16" s="17">
        <v>0.30577429632708175</v>
      </c>
      <c r="AB16" s="17">
        <v>15.016261610564063</v>
      </c>
      <c r="AC16" s="17">
        <v>3199.8350058638962</v>
      </c>
      <c r="AD16" s="17">
        <v>45.490225086702566</v>
      </c>
      <c r="AE16" s="17">
        <v>9.6146455306230756</v>
      </c>
      <c r="AF16" s="17">
        <v>6.45665562543567</v>
      </c>
      <c r="AG16" s="17">
        <v>2.8681894305793039</v>
      </c>
      <c r="AH16" s="17">
        <v>4.8938676180311058E-2</v>
      </c>
      <c r="AI16" s="17">
        <v>0.32529107195044898</v>
      </c>
      <c r="AJ16" s="17">
        <v>5.9307232098791971</v>
      </c>
      <c r="AK16" s="17">
        <v>1.0338108084149518</v>
      </c>
      <c r="AL16" s="17">
        <v>15.193378544938922</v>
      </c>
      <c r="AM16" s="17">
        <v>1.2802357330533833</v>
      </c>
      <c r="AN16" s="17">
        <v>1.4026062373063448</v>
      </c>
      <c r="AO16" s="17">
        <v>3.1991666088065829</v>
      </c>
      <c r="AP16" s="17">
        <v>8.0843242861043194</v>
      </c>
      <c r="AQ16" s="17">
        <v>3.3660304684577897</v>
      </c>
      <c r="AR16" s="17">
        <v>0.83147850120628453</v>
      </c>
      <c r="AS16" s="17">
        <v>1.6821667409440257</v>
      </c>
      <c r="AT16" s="17">
        <v>128.10275782865205</v>
      </c>
      <c r="AU16" s="17">
        <v>235.99051850507604</v>
      </c>
      <c r="AV16" s="17">
        <v>22.660980599217581</v>
      </c>
      <c r="AW16" s="17">
        <v>5.8800283148278432</v>
      </c>
      <c r="AX16" s="17">
        <v>1.574187142449214</v>
      </c>
      <c r="AY16" s="17">
        <v>2.5329832427406727</v>
      </c>
      <c r="AZ16" s="17">
        <v>7.2815157241936692</v>
      </c>
      <c r="BA16" s="17">
        <v>3.2662199951033069</v>
      </c>
      <c r="BB16" s="17">
        <v>1.3805043717298064</v>
      </c>
      <c r="BC16" s="17">
        <v>0.15710312174656038</v>
      </c>
      <c r="BD16" s="17">
        <v>82.222109552434645</v>
      </c>
      <c r="BE16" s="17">
        <v>14.897554150617626</v>
      </c>
      <c r="BF16" s="17">
        <v>2.8068983153977802</v>
      </c>
      <c r="BG16" s="17">
        <v>19.928638037743589</v>
      </c>
      <c r="BH16" s="17">
        <v>3.6623317045753216</v>
      </c>
      <c r="BI16" s="17">
        <v>0.65736980226151609</v>
      </c>
      <c r="BJ16" s="17">
        <v>0.81833691615965409</v>
      </c>
      <c r="BK16" s="17">
        <v>1.7944856810635128</v>
      </c>
      <c r="BL16" s="17">
        <v>0.43675533420416557</v>
      </c>
      <c r="BM16" s="17">
        <v>3.4614595286803049</v>
      </c>
      <c r="BN16" s="17">
        <v>0</v>
      </c>
      <c r="BO16" s="18">
        <f t="shared" si="0"/>
        <v>4811.1357268856982</v>
      </c>
      <c r="BP16" s="17">
        <v>112.41697082932593</v>
      </c>
      <c r="BQ16" s="17">
        <v>4.5585454814417586E-3</v>
      </c>
      <c r="BR16" s="17">
        <v>9.8321273865134948</v>
      </c>
      <c r="BS16" s="17">
        <v>136.54432213230245</v>
      </c>
      <c r="BT16" s="17">
        <v>289.21512024856617</v>
      </c>
      <c r="BU16" s="17">
        <v>1795.9869176343318</v>
      </c>
      <c r="BV16" s="17">
        <v>136.62934832619769</v>
      </c>
      <c r="BW16" s="17">
        <v>503.93516832102046</v>
      </c>
      <c r="BX16" s="18">
        <f t="shared" si="1"/>
        <v>7795.7002603094379</v>
      </c>
    </row>
    <row r="17" spans="1:76" x14ac:dyDescent="0.2">
      <c r="A17" s="32" t="s">
        <v>71</v>
      </c>
      <c r="B17" s="16"/>
      <c r="C17" s="17">
        <v>7.587919934827184</v>
      </c>
      <c r="D17" s="17">
        <v>0.88876431724811744</v>
      </c>
      <c r="E17" s="17">
        <v>0.25035318769560944</v>
      </c>
      <c r="F17" s="17">
        <v>0.37638637747749143</v>
      </c>
      <c r="G17" s="17">
        <v>24.381651278419028</v>
      </c>
      <c r="H17" s="17">
        <v>4.6831128465907463</v>
      </c>
      <c r="I17" s="17">
        <v>4.4464991259512621</v>
      </c>
      <c r="J17" s="17">
        <v>3.4484038133012245</v>
      </c>
      <c r="K17" s="17">
        <v>1.6093622658363842</v>
      </c>
      <c r="L17" s="17">
        <v>23.643954461116127</v>
      </c>
      <c r="M17" s="17">
        <v>129.00860099357055</v>
      </c>
      <c r="N17" s="17">
        <v>10.2114072010295</v>
      </c>
      <c r="O17" s="17">
        <v>33.401921952829895</v>
      </c>
      <c r="P17" s="17">
        <v>79.829641011868532</v>
      </c>
      <c r="Q17" s="17">
        <v>2600.4907618378356</v>
      </c>
      <c r="R17" s="17">
        <v>896.53710055855845</v>
      </c>
      <c r="S17" s="17">
        <v>33.145734597225946</v>
      </c>
      <c r="T17" s="17">
        <v>210.00384698390496</v>
      </c>
      <c r="U17" s="17">
        <v>312.31036899336993</v>
      </c>
      <c r="V17" s="17">
        <v>46.909726768005413</v>
      </c>
      <c r="W17" s="17">
        <v>5.733338220809669</v>
      </c>
      <c r="X17" s="17">
        <v>64.363989399933359</v>
      </c>
      <c r="Y17" s="17">
        <v>48.195519008419687</v>
      </c>
      <c r="Z17" s="17">
        <v>13.641345668722547</v>
      </c>
      <c r="AA17" s="17">
        <v>0.82768241108634399</v>
      </c>
      <c r="AB17" s="17">
        <v>137.74825355112625</v>
      </c>
      <c r="AC17" s="17">
        <v>510.74486296394736</v>
      </c>
      <c r="AD17" s="17">
        <v>10.843363889424785</v>
      </c>
      <c r="AE17" s="17">
        <v>12.556393428895179</v>
      </c>
      <c r="AF17" s="17">
        <v>6.1942088801996977</v>
      </c>
      <c r="AG17" s="17">
        <v>9.4431067515202258</v>
      </c>
      <c r="AH17" s="17">
        <v>6.843624641852343E-2</v>
      </c>
      <c r="AI17" s="17">
        <v>0.42331646446469473</v>
      </c>
      <c r="AJ17" s="17">
        <v>5.5732512612274956</v>
      </c>
      <c r="AK17" s="17">
        <v>0.4782721910536073</v>
      </c>
      <c r="AL17" s="17">
        <v>10.452913658453916</v>
      </c>
      <c r="AM17" s="17">
        <v>0.63768465615519354</v>
      </c>
      <c r="AN17" s="17">
        <v>0.89715005212579202</v>
      </c>
      <c r="AO17" s="17">
        <v>2.4531627065859896</v>
      </c>
      <c r="AP17" s="17">
        <v>8.2842371733276661</v>
      </c>
      <c r="AQ17" s="17">
        <v>2.5630180247875285</v>
      </c>
      <c r="AR17" s="17">
        <v>0.71278663062332326</v>
      </c>
      <c r="AS17" s="17">
        <v>1.2404254841214841</v>
      </c>
      <c r="AT17" s="17">
        <v>21.502276839712238</v>
      </c>
      <c r="AU17" s="17">
        <v>33.32039133608702</v>
      </c>
      <c r="AV17" s="17">
        <v>15.952361457693641</v>
      </c>
      <c r="AW17" s="17">
        <v>3.6775389061219657</v>
      </c>
      <c r="AX17" s="17">
        <v>5.9825932840143299</v>
      </c>
      <c r="AY17" s="17">
        <v>1.5387069668100426</v>
      </c>
      <c r="AZ17" s="17">
        <v>1.6816202839340395</v>
      </c>
      <c r="BA17" s="17">
        <v>2.9809476342171766</v>
      </c>
      <c r="BB17" s="17">
        <v>0.83350883089068351</v>
      </c>
      <c r="BC17" s="17">
        <v>9.9769231308535627E-2</v>
      </c>
      <c r="BD17" s="17">
        <v>19.864822150284549</v>
      </c>
      <c r="BE17" s="17">
        <v>27.542601684297946</v>
      </c>
      <c r="BF17" s="17">
        <v>2.7100006261680503</v>
      </c>
      <c r="BG17" s="17">
        <v>21.356214617346758</v>
      </c>
      <c r="BH17" s="17">
        <v>5.2636548872452851</v>
      </c>
      <c r="BI17" s="17">
        <v>0.51959416203016195</v>
      </c>
      <c r="BJ17" s="17">
        <v>0.67894499517302509</v>
      </c>
      <c r="BK17" s="17">
        <v>2.4011671465907551</v>
      </c>
      <c r="BL17" s="17">
        <v>0.44226915258231175</v>
      </c>
      <c r="BM17" s="17">
        <v>1.4083149183894625</v>
      </c>
      <c r="BN17" s="17">
        <v>0</v>
      </c>
      <c r="BO17" s="18">
        <f t="shared" si="0"/>
        <v>5446.9995363409907</v>
      </c>
      <c r="BP17" s="17">
        <v>99.191217859238208</v>
      </c>
      <c r="BQ17" s="17">
        <v>8.8623745486989119E-3</v>
      </c>
      <c r="BR17" s="17">
        <v>98.899651946379237</v>
      </c>
      <c r="BS17" s="17">
        <v>124.91010455308631</v>
      </c>
      <c r="BT17" s="17">
        <v>-124.59078796927869</v>
      </c>
      <c r="BU17" s="17">
        <v>9474.4931209281403</v>
      </c>
      <c r="BV17" s="17">
        <v>1599.7531715652658</v>
      </c>
      <c r="BW17" s="17">
        <v>3220.9343587610938</v>
      </c>
      <c r="BX17" s="18">
        <f t="shared" si="1"/>
        <v>19940.599236359463</v>
      </c>
    </row>
    <row r="18" spans="1:76" x14ac:dyDescent="0.2">
      <c r="A18" s="32" t="s">
        <v>72</v>
      </c>
      <c r="B18" s="16"/>
      <c r="C18" s="17">
        <v>43.030266979159478</v>
      </c>
      <c r="D18" s="17">
        <v>1.8541574878582758</v>
      </c>
      <c r="E18" s="17">
        <v>2.1404465394408692</v>
      </c>
      <c r="F18" s="17">
        <v>3.975678657461625</v>
      </c>
      <c r="G18" s="17">
        <v>93.541193992294225</v>
      </c>
      <c r="H18" s="17">
        <v>13.53531156955188</v>
      </c>
      <c r="I18" s="17">
        <v>16.212418355959837</v>
      </c>
      <c r="J18" s="17">
        <v>18.103780146754989</v>
      </c>
      <c r="K18" s="17">
        <v>10.149752593470154</v>
      </c>
      <c r="L18" s="17">
        <v>40.775802389179916</v>
      </c>
      <c r="M18" s="17">
        <v>143.48741480369941</v>
      </c>
      <c r="N18" s="17">
        <v>14.267260025550041</v>
      </c>
      <c r="O18" s="17">
        <v>43.401481234327129</v>
      </c>
      <c r="P18" s="17">
        <v>67.465039610410585</v>
      </c>
      <c r="Q18" s="17">
        <v>507.99796295310904</v>
      </c>
      <c r="R18" s="17">
        <v>1603.6396093390481</v>
      </c>
      <c r="S18" s="17">
        <v>44.107041068659733</v>
      </c>
      <c r="T18" s="17">
        <v>36.676596208491951</v>
      </c>
      <c r="U18" s="17">
        <v>277.2521452057951</v>
      </c>
      <c r="V18" s="17">
        <v>86.147433584289331</v>
      </c>
      <c r="W18" s="17">
        <v>31.126791006498539</v>
      </c>
      <c r="X18" s="17">
        <v>37.796399589612506</v>
      </c>
      <c r="Y18" s="17">
        <v>112.95171765322031</v>
      </c>
      <c r="Z18" s="17">
        <v>14.34102893164941</v>
      </c>
      <c r="AA18" s="17">
        <v>9.8634576406297114</v>
      </c>
      <c r="AB18" s="17">
        <v>31.549234436597022</v>
      </c>
      <c r="AC18" s="17">
        <v>2286.8814778843607</v>
      </c>
      <c r="AD18" s="17">
        <v>16.268078373141794</v>
      </c>
      <c r="AE18" s="17">
        <v>37.718365551772386</v>
      </c>
      <c r="AF18" s="17">
        <v>16.447538577930032</v>
      </c>
      <c r="AG18" s="17">
        <v>19.112567246356303</v>
      </c>
      <c r="AH18" s="17">
        <v>3.8692507713637152</v>
      </c>
      <c r="AI18" s="17">
        <v>22.327827519919602</v>
      </c>
      <c r="AJ18" s="17">
        <v>12.139068227310226</v>
      </c>
      <c r="AK18" s="17">
        <v>2.5468933203230071</v>
      </c>
      <c r="AL18" s="17">
        <v>35.273471984179245</v>
      </c>
      <c r="AM18" s="17">
        <v>1.3521591769576056</v>
      </c>
      <c r="AN18" s="17">
        <v>2.6579097365822548</v>
      </c>
      <c r="AO18" s="17">
        <v>20.937958544764868</v>
      </c>
      <c r="AP18" s="17">
        <v>8.8581634136786143</v>
      </c>
      <c r="AQ18" s="17">
        <v>5.3228007021780339</v>
      </c>
      <c r="AR18" s="17">
        <v>3.8403377060218133</v>
      </c>
      <c r="AS18" s="17">
        <v>3.4573030244015417</v>
      </c>
      <c r="AT18" s="17">
        <v>32.860898621378091</v>
      </c>
      <c r="AU18" s="17">
        <v>34.078039484455729</v>
      </c>
      <c r="AV18" s="17">
        <v>13.642500919876889</v>
      </c>
      <c r="AW18" s="17">
        <v>51.624277433107736</v>
      </c>
      <c r="AX18" s="17">
        <v>16.440243902348904</v>
      </c>
      <c r="AY18" s="17">
        <v>1.7068590221121347</v>
      </c>
      <c r="AZ18" s="17">
        <v>8.0233951248075819</v>
      </c>
      <c r="BA18" s="17">
        <v>20.87263157876399</v>
      </c>
      <c r="BB18" s="17">
        <v>0.55720217827266505</v>
      </c>
      <c r="BC18" s="17">
        <v>4.1358916682110905E-2</v>
      </c>
      <c r="BD18" s="17">
        <v>43.102307316327312</v>
      </c>
      <c r="BE18" s="17">
        <v>120.17026346220261</v>
      </c>
      <c r="BF18" s="17">
        <v>8.8699892489593992</v>
      </c>
      <c r="BG18" s="17">
        <v>47.968939871323265</v>
      </c>
      <c r="BH18" s="17">
        <v>9.3060338464081696</v>
      </c>
      <c r="BI18" s="17">
        <v>3.7225251258368126</v>
      </c>
      <c r="BJ18" s="17">
        <v>2.8677053525107032</v>
      </c>
      <c r="BK18" s="17">
        <v>1.8450112057958381</v>
      </c>
      <c r="BL18" s="17">
        <v>5.4273249600192139</v>
      </c>
      <c r="BM18" s="17">
        <v>7.446914987917169</v>
      </c>
      <c r="BN18" s="17">
        <v>0</v>
      </c>
      <c r="BO18" s="18">
        <f t="shared" si="0"/>
        <v>6234.9750163230692</v>
      </c>
      <c r="BP18" s="17">
        <v>175.95683187592252</v>
      </c>
      <c r="BQ18" s="17">
        <v>7.6766257240464299E-3</v>
      </c>
      <c r="BR18" s="17">
        <v>14.052931574533948</v>
      </c>
      <c r="BS18" s="17">
        <v>2085.9627154211594</v>
      </c>
      <c r="BT18" s="17">
        <v>50.595087499722545</v>
      </c>
      <c r="BU18" s="17">
        <v>1829.6310152451661</v>
      </c>
      <c r="BV18" s="17">
        <v>299.49849331185595</v>
      </c>
      <c r="BW18" s="17">
        <v>1548.0201694291609</v>
      </c>
      <c r="BX18" s="18">
        <f t="shared" si="1"/>
        <v>12238.699937306315</v>
      </c>
    </row>
    <row r="19" spans="1:76" x14ac:dyDescent="0.2">
      <c r="A19" s="32" t="s">
        <v>73</v>
      </c>
      <c r="B19" s="16"/>
      <c r="C19" s="17">
        <v>13.281564694371632</v>
      </c>
      <c r="D19" s="17">
        <v>1.0130363185796949</v>
      </c>
      <c r="E19" s="17">
        <v>0.35958490626659095</v>
      </c>
      <c r="F19" s="17">
        <v>0.58128488599341299</v>
      </c>
      <c r="G19" s="17">
        <v>19.539223167078571</v>
      </c>
      <c r="H19" s="17">
        <v>2.9769944475091061</v>
      </c>
      <c r="I19" s="17">
        <v>3.2152683251654541</v>
      </c>
      <c r="J19" s="17">
        <v>2.6334695266579704</v>
      </c>
      <c r="K19" s="17">
        <v>2.4806100572458538</v>
      </c>
      <c r="L19" s="17">
        <v>12.491213072750046</v>
      </c>
      <c r="M19" s="17">
        <v>19.448889780415055</v>
      </c>
      <c r="N19" s="17">
        <v>16.174147948595138</v>
      </c>
      <c r="O19" s="17">
        <v>3.5281051625194086</v>
      </c>
      <c r="P19" s="17">
        <v>7.4315164582632036</v>
      </c>
      <c r="Q19" s="17">
        <v>19.290551601214194</v>
      </c>
      <c r="R19" s="17">
        <v>8.8753972262190004</v>
      </c>
      <c r="S19" s="17">
        <v>143.95151696895348</v>
      </c>
      <c r="T19" s="17">
        <v>12.800315532405191</v>
      </c>
      <c r="U19" s="17">
        <v>23.563284072063141</v>
      </c>
      <c r="V19" s="17">
        <v>6.0602831973706648</v>
      </c>
      <c r="W19" s="17">
        <v>5.5375915724745886</v>
      </c>
      <c r="X19" s="17">
        <v>4.1509480262751799</v>
      </c>
      <c r="Y19" s="17">
        <v>13.959847123589396</v>
      </c>
      <c r="Z19" s="17">
        <v>6.6337309574635182</v>
      </c>
      <c r="AA19" s="17">
        <v>1.6909705033175486</v>
      </c>
      <c r="AB19" s="17">
        <v>8.4513341728867815</v>
      </c>
      <c r="AC19" s="17">
        <v>68.026129330364938</v>
      </c>
      <c r="AD19" s="17">
        <v>1.9556690237385863</v>
      </c>
      <c r="AE19" s="17">
        <v>6.4598970155907338</v>
      </c>
      <c r="AF19" s="17">
        <v>8.0358362740189886</v>
      </c>
      <c r="AG19" s="17">
        <v>8.0721757691968339</v>
      </c>
      <c r="AH19" s="17">
        <v>1.8040698240698458</v>
      </c>
      <c r="AI19" s="17">
        <v>10.349286213752041</v>
      </c>
      <c r="AJ19" s="17">
        <v>7.3776956697258749</v>
      </c>
      <c r="AK19" s="17">
        <v>3.7268711300808315</v>
      </c>
      <c r="AL19" s="17">
        <v>5.4345118630967706</v>
      </c>
      <c r="AM19" s="17">
        <v>0.98763591613012325</v>
      </c>
      <c r="AN19" s="17">
        <v>5.6672986072061011</v>
      </c>
      <c r="AO19" s="17">
        <v>23.284225852585724</v>
      </c>
      <c r="AP19" s="17">
        <v>48.888014620014204</v>
      </c>
      <c r="AQ19" s="17">
        <v>9.822888997956138</v>
      </c>
      <c r="AR19" s="17">
        <v>3.8239002070214676</v>
      </c>
      <c r="AS19" s="17">
        <v>8.2140570636254147</v>
      </c>
      <c r="AT19" s="17">
        <v>3.7172013913348465</v>
      </c>
      <c r="AU19" s="17">
        <v>0.90354418040840234</v>
      </c>
      <c r="AV19" s="17">
        <v>16.117541529137274</v>
      </c>
      <c r="AW19" s="17">
        <v>30.750265315425629</v>
      </c>
      <c r="AX19" s="17">
        <v>9.9800488209285199</v>
      </c>
      <c r="AY19" s="17">
        <v>6.3276786208715201</v>
      </c>
      <c r="AZ19" s="17">
        <v>2.7879075765799772</v>
      </c>
      <c r="BA19" s="17">
        <v>9.3930225791962574</v>
      </c>
      <c r="BB19" s="17">
        <v>0.77475756191264367</v>
      </c>
      <c r="BC19" s="17">
        <v>0.12021145555683425</v>
      </c>
      <c r="BD19" s="17">
        <v>6.7019070590252552</v>
      </c>
      <c r="BE19" s="17">
        <v>20.955720077970881</v>
      </c>
      <c r="BF19" s="17">
        <v>4.5530276556278464</v>
      </c>
      <c r="BG19" s="17">
        <v>21.216379487792601</v>
      </c>
      <c r="BH19" s="17">
        <v>2.4099252477118043</v>
      </c>
      <c r="BI19" s="17">
        <v>2.3143691452076545</v>
      </c>
      <c r="BJ19" s="17">
        <v>1.300706152601079</v>
      </c>
      <c r="BK19" s="17">
        <v>0.51361396944089566</v>
      </c>
      <c r="BL19" s="17">
        <v>9.9364594461593985</v>
      </c>
      <c r="BM19" s="17">
        <v>2.3350111823041071</v>
      </c>
      <c r="BN19" s="17">
        <v>0</v>
      </c>
      <c r="BO19" s="18">
        <f t="shared" si="0"/>
        <v>735.1601415390121</v>
      </c>
      <c r="BP19" s="17">
        <v>218.55783120637474</v>
      </c>
      <c r="BQ19" s="17">
        <v>2.4443992437095215E-2</v>
      </c>
      <c r="BR19" s="17">
        <v>31.108486322308689</v>
      </c>
      <c r="BS19" s="17">
        <v>811.3774680314134</v>
      </c>
      <c r="BT19" s="17">
        <v>-19.794197598374772</v>
      </c>
      <c r="BU19" s="17">
        <v>918.90801286427779</v>
      </c>
      <c r="BV19" s="17">
        <v>141.04305390751836</v>
      </c>
      <c r="BW19" s="17">
        <v>839.91519105483042</v>
      </c>
      <c r="BX19" s="18">
        <f t="shared" si="1"/>
        <v>3676.3004313197976</v>
      </c>
    </row>
    <row r="20" spans="1:76" x14ac:dyDescent="0.2">
      <c r="A20" s="32" t="s">
        <v>74</v>
      </c>
      <c r="B20" s="16"/>
      <c r="C20" s="17">
        <v>4.8015640262084665</v>
      </c>
      <c r="D20" s="17">
        <v>0.40300697110161698</v>
      </c>
      <c r="E20" s="17">
        <v>0.25305862312071969</v>
      </c>
      <c r="F20" s="17">
        <v>0.20065558237597445</v>
      </c>
      <c r="G20" s="17">
        <v>12.880826200679595</v>
      </c>
      <c r="H20" s="17">
        <v>2.5922275017899898</v>
      </c>
      <c r="I20" s="17">
        <v>1.0378626057964206</v>
      </c>
      <c r="J20" s="17">
        <v>1.1625239227016246</v>
      </c>
      <c r="K20" s="17">
        <v>1.6704513561708212</v>
      </c>
      <c r="L20" s="17">
        <v>14.236347116749204</v>
      </c>
      <c r="M20" s="17">
        <v>19.102702624608895</v>
      </c>
      <c r="N20" s="17">
        <v>3.2723448946448426</v>
      </c>
      <c r="O20" s="17">
        <v>4.7932640828298583</v>
      </c>
      <c r="P20" s="17">
        <v>2.8563073936910603</v>
      </c>
      <c r="Q20" s="17">
        <v>25.866952962998962</v>
      </c>
      <c r="R20" s="17">
        <v>10.673300045582621</v>
      </c>
      <c r="S20" s="17">
        <v>32.900296531999359</v>
      </c>
      <c r="T20" s="17">
        <v>58.486852079744921</v>
      </c>
      <c r="U20" s="17">
        <v>34.660760967526663</v>
      </c>
      <c r="V20" s="17">
        <v>4.5497757174560451</v>
      </c>
      <c r="W20" s="17">
        <v>2.0606799692923801</v>
      </c>
      <c r="X20" s="17">
        <v>4.5343270427957867</v>
      </c>
      <c r="Y20" s="17">
        <v>52.553199221814971</v>
      </c>
      <c r="Z20" s="17">
        <v>2.0644316731798238</v>
      </c>
      <c r="AA20" s="17">
        <v>1.9687381079642234</v>
      </c>
      <c r="AB20" s="17">
        <v>3.2478625563753245</v>
      </c>
      <c r="AC20" s="17">
        <v>322.9502754468794</v>
      </c>
      <c r="AD20" s="17">
        <v>2.1700250270541099</v>
      </c>
      <c r="AE20" s="17">
        <v>5.3698304589876216</v>
      </c>
      <c r="AF20" s="17">
        <v>3.4929658584381036</v>
      </c>
      <c r="AG20" s="17">
        <v>2.0845878293001925</v>
      </c>
      <c r="AH20" s="17">
        <v>0.41533941344112535</v>
      </c>
      <c r="AI20" s="17">
        <v>2.501052162193206</v>
      </c>
      <c r="AJ20" s="17">
        <v>1.7038419513416008</v>
      </c>
      <c r="AK20" s="17">
        <v>0.60340825097608541</v>
      </c>
      <c r="AL20" s="17">
        <v>2.4392848782029457</v>
      </c>
      <c r="AM20" s="17">
        <v>0.29451496433408558</v>
      </c>
      <c r="AN20" s="17">
        <v>6.0268662316131785</v>
      </c>
      <c r="AO20" s="17">
        <v>7.759418425644756</v>
      </c>
      <c r="AP20" s="17">
        <v>7.306807451682019</v>
      </c>
      <c r="AQ20" s="17">
        <v>2.1159629472970067</v>
      </c>
      <c r="AR20" s="17">
        <v>0.51826316899495095</v>
      </c>
      <c r="AS20" s="17">
        <v>0.82302266808499458</v>
      </c>
      <c r="AT20" s="17">
        <v>10.016430336499109</v>
      </c>
      <c r="AU20" s="17">
        <v>15.87883534489692</v>
      </c>
      <c r="AV20" s="17">
        <v>4.6953838759646169</v>
      </c>
      <c r="AW20" s="17">
        <v>36.577508610114613</v>
      </c>
      <c r="AX20" s="17">
        <v>3.102464433526825</v>
      </c>
      <c r="AY20" s="17">
        <v>0.26115575429253451</v>
      </c>
      <c r="AZ20" s="17">
        <v>2.8562939797893891</v>
      </c>
      <c r="BA20" s="17">
        <v>3.4606276097571169</v>
      </c>
      <c r="BB20" s="17">
        <v>0.31932920104088647</v>
      </c>
      <c r="BC20" s="17">
        <v>1.8903202790454366E-2</v>
      </c>
      <c r="BD20" s="17">
        <v>2.1909897645703631</v>
      </c>
      <c r="BE20" s="17">
        <v>10.241101527352175</v>
      </c>
      <c r="BF20" s="17">
        <v>1.2322098281924565</v>
      </c>
      <c r="BG20" s="17">
        <v>5.1705532496821363</v>
      </c>
      <c r="BH20" s="17">
        <v>1.4712939326465129</v>
      </c>
      <c r="BI20" s="17">
        <v>3.2785321507327079</v>
      </c>
      <c r="BJ20" s="17">
        <v>0.5265880616012556</v>
      </c>
      <c r="BK20" s="17">
        <v>0.23820571480103009</v>
      </c>
      <c r="BL20" s="17">
        <v>2.0021956643871399</v>
      </c>
      <c r="BM20" s="17">
        <v>0.88440065470670182</v>
      </c>
      <c r="BN20" s="17">
        <v>0</v>
      </c>
      <c r="BO20" s="18">
        <f t="shared" si="0"/>
        <v>775.82878981101032</v>
      </c>
      <c r="BP20" s="17">
        <v>179.81200317959085</v>
      </c>
      <c r="BQ20" s="17">
        <v>1.2191254582352911E-2</v>
      </c>
      <c r="BR20" s="17">
        <v>15.834740852187911</v>
      </c>
      <c r="BS20" s="17">
        <v>828.99679157944036</v>
      </c>
      <c r="BT20" s="17">
        <v>4.6639092893611682</v>
      </c>
      <c r="BU20" s="17">
        <v>820.95739187905906</v>
      </c>
      <c r="BV20" s="17">
        <v>136.9526187732944</v>
      </c>
      <c r="BW20" s="17">
        <v>534.64210464905568</v>
      </c>
      <c r="BX20" s="18">
        <f t="shared" si="1"/>
        <v>3297.7005412675826</v>
      </c>
    </row>
    <row r="21" spans="1:76" x14ac:dyDescent="0.2">
      <c r="A21" s="32" t="s">
        <v>75</v>
      </c>
      <c r="B21" s="16"/>
      <c r="C21" s="17">
        <v>35.573985412807559</v>
      </c>
      <c r="D21" s="17">
        <v>49.107013242027733</v>
      </c>
      <c r="E21" s="17">
        <v>0.75050459512345979</v>
      </c>
      <c r="F21" s="17">
        <v>0.95213316015291494</v>
      </c>
      <c r="G21" s="17">
        <v>56.576169480049991</v>
      </c>
      <c r="H21" s="17">
        <v>6.145877029867914</v>
      </c>
      <c r="I21" s="17">
        <v>6.9867522567809672</v>
      </c>
      <c r="J21" s="17">
        <v>6.2140137893181873</v>
      </c>
      <c r="K21" s="17">
        <v>4.9026549110917159</v>
      </c>
      <c r="L21" s="17">
        <v>8.0793012305513194</v>
      </c>
      <c r="M21" s="17">
        <v>41.503017564741064</v>
      </c>
      <c r="N21" s="17">
        <v>32.281162632789247</v>
      </c>
      <c r="O21" s="17">
        <v>18.317318424503902</v>
      </c>
      <c r="P21" s="17">
        <v>15.167700066685885</v>
      </c>
      <c r="Q21" s="17">
        <v>57.942768689831752</v>
      </c>
      <c r="R21" s="17">
        <v>46.916899173940322</v>
      </c>
      <c r="S21" s="17">
        <v>7.7472054094851623</v>
      </c>
      <c r="T21" s="17">
        <v>6.4264373536232036</v>
      </c>
      <c r="U21" s="17">
        <v>597.0721135746644</v>
      </c>
      <c r="V21" s="17">
        <v>28.277144805825952</v>
      </c>
      <c r="W21" s="17">
        <v>6.6871953482893538</v>
      </c>
      <c r="X21" s="17">
        <v>6.966430465022869</v>
      </c>
      <c r="Y21" s="17">
        <v>106.16990585712351</v>
      </c>
      <c r="Z21" s="17">
        <v>11.097878918827355</v>
      </c>
      <c r="AA21" s="17">
        <v>0.90054252651596034</v>
      </c>
      <c r="AB21" s="17">
        <v>13.693548638464968</v>
      </c>
      <c r="AC21" s="17">
        <v>274.40786160737684</v>
      </c>
      <c r="AD21" s="17">
        <v>6.3160455580030179</v>
      </c>
      <c r="AE21" s="17">
        <v>17.927070080081819</v>
      </c>
      <c r="AF21" s="17">
        <v>20.295190132444407</v>
      </c>
      <c r="AG21" s="17">
        <v>15.209761534063034</v>
      </c>
      <c r="AH21" s="17">
        <v>3.6541068710179307</v>
      </c>
      <c r="AI21" s="17">
        <v>14.858608599286654</v>
      </c>
      <c r="AJ21" s="17">
        <v>18.908923539818076</v>
      </c>
      <c r="AK21" s="17">
        <v>9.2711573109905832</v>
      </c>
      <c r="AL21" s="17">
        <v>17.405024751057223</v>
      </c>
      <c r="AM21" s="17">
        <v>2.7019226506606446</v>
      </c>
      <c r="AN21" s="17">
        <v>4.8718965100432499</v>
      </c>
      <c r="AO21" s="17">
        <v>30.592482906104902</v>
      </c>
      <c r="AP21" s="17">
        <v>19.165297132757296</v>
      </c>
      <c r="AQ21" s="17">
        <v>3.6673353339008532</v>
      </c>
      <c r="AR21" s="17">
        <v>3.0231511646470399</v>
      </c>
      <c r="AS21" s="17">
        <v>2.5534690946591589</v>
      </c>
      <c r="AT21" s="17">
        <v>6.0705429311873553</v>
      </c>
      <c r="AU21" s="17">
        <v>5.0992921507700046</v>
      </c>
      <c r="AV21" s="17">
        <v>21.133131477400234</v>
      </c>
      <c r="AW21" s="17">
        <v>6.2465968527820159</v>
      </c>
      <c r="AX21" s="17">
        <v>33.939066569840804</v>
      </c>
      <c r="AY21" s="17">
        <v>1.6579523782221979</v>
      </c>
      <c r="AZ21" s="17">
        <v>3.209201154536617</v>
      </c>
      <c r="BA21" s="17">
        <v>29.257902146028563</v>
      </c>
      <c r="BB21" s="17">
        <v>0.9997709464938016</v>
      </c>
      <c r="BC21" s="17">
        <v>0.12059718047063032</v>
      </c>
      <c r="BD21" s="17">
        <v>25.264628043724795</v>
      </c>
      <c r="BE21" s="17">
        <v>28.49916098884194</v>
      </c>
      <c r="BF21" s="17">
        <v>6.1130694536095387</v>
      </c>
      <c r="BG21" s="17">
        <v>44.571485500485409</v>
      </c>
      <c r="BH21" s="17">
        <v>5.5777358059289526</v>
      </c>
      <c r="BI21" s="17">
        <v>2.9152347542739969</v>
      </c>
      <c r="BJ21" s="17">
        <v>1.9093256313658551</v>
      </c>
      <c r="BK21" s="17">
        <v>1.9006343414964237</v>
      </c>
      <c r="BL21" s="17">
        <v>0.70491074592273661</v>
      </c>
      <c r="BM21" s="17">
        <v>3.8447411918737213</v>
      </c>
      <c r="BN21" s="17">
        <v>0</v>
      </c>
      <c r="BO21" s="18">
        <f t="shared" si="0"/>
        <v>1866.3199595802751</v>
      </c>
      <c r="BP21" s="17">
        <v>184.62787713979466</v>
      </c>
      <c r="BQ21" s="17">
        <v>1.8102432056361206E-2</v>
      </c>
      <c r="BR21" s="17">
        <v>26.682819665300713</v>
      </c>
      <c r="BS21" s="17">
        <v>2167.8437284786319</v>
      </c>
      <c r="BT21" s="17">
        <v>-22.122503992027113</v>
      </c>
      <c r="BU21" s="17">
        <v>2294.1072498730987</v>
      </c>
      <c r="BV21" s="17">
        <v>570.21396776408847</v>
      </c>
      <c r="BW21" s="17">
        <v>2660.3090292545448</v>
      </c>
      <c r="BX21" s="18">
        <f t="shared" si="1"/>
        <v>9748.0002301957611</v>
      </c>
    </row>
    <row r="22" spans="1:76" x14ac:dyDescent="0.2">
      <c r="A22" s="32" t="s">
        <v>76</v>
      </c>
      <c r="B22" s="16"/>
      <c r="C22" s="17">
        <v>3.2129949848898627</v>
      </c>
      <c r="D22" s="17">
        <v>0.10661560723408027</v>
      </c>
      <c r="E22" s="17">
        <v>9.2813841681168324E-2</v>
      </c>
      <c r="F22" s="17">
        <v>0.60030774438759316</v>
      </c>
      <c r="G22" s="17">
        <v>10.181352824824828</v>
      </c>
      <c r="H22" s="17">
        <v>1.4733544171584254</v>
      </c>
      <c r="I22" s="17">
        <v>1.301478448028047</v>
      </c>
      <c r="J22" s="17">
        <v>1.6156500598819501</v>
      </c>
      <c r="K22" s="17">
        <v>0.98132399929771141</v>
      </c>
      <c r="L22" s="17">
        <v>10.390009165789971</v>
      </c>
      <c r="M22" s="17">
        <v>10.313016847344651</v>
      </c>
      <c r="N22" s="17">
        <v>9.6755737069536707</v>
      </c>
      <c r="O22" s="17">
        <v>3.8256443517238559</v>
      </c>
      <c r="P22" s="17">
        <v>4.5311963863646003</v>
      </c>
      <c r="Q22" s="17">
        <v>20.038036781932121</v>
      </c>
      <c r="R22" s="17">
        <v>20.532866002358666</v>
      </c>
      <c r="S22" s="17">
        <v>1.0430099453601525</v>
      </c>
      <c r="T22" s="17">
        <v>2.1789156566848145</v>
      </c>
      <c r="U22" s="17">
        <v>8.5323188756120132</v>
      </c>
      <c r="V22" s="17">
        <v>424.3222627485917</v>
      </c>
      <c r="W22" s="17">
        <v>1.0885869026677715</v>
      </c>
      <c r="X22" s="17">
        <v>1.9982117470130962</v>
      </c>
      <c r="Y22" s="17">
        <v>4.3510734929332413</v>
      </c>
      <c r="Z22" s="17">
        <v>6.376166087509537</v>
      </c>
      <c r="AA22" s="17">
        <v>1.6673266447115598</v>
      </c>
      <c r="AB22" s="17">
        <v>5.0385507166831678</v>
      </c>
      <c r="AC22" s="17">
        <v>53.430692234356371</v>
      </c>
      <c r="AD22" s="17">
        <v>6.559982827039688</v>
      </c>
      <c r="AE22" s="17">
        <v>19.592110881004235</v>
      </c>
      <c r="AF22" s="17">
        <v>13.401903717890013</v>
      </c>
      <c r="AG22" s="17">
        <v>71.630952529770369</v>
      </c>
      <c r="AH22" s="17">
        <v>0.64402184545880425</v>
      </c>
      <c r="AI22" s="17">
        <v>2.4158224442862761</v>
      </c>
      <c r="AJ22" s="17">
        <v>39.700109112550678</v>
      </c>
      <c r="AK22" s="17">
        <v>7.4436762816194069</v>
      </c>
      <c r="AL22" s="17">
        <v>5.2795869204213517</v>
      </c>
      <c r="AM22" s="17">
        <v>1.4029289873458586</v>
      </c>
      <c r="AN22" s="17">
        <v>4.2019179844522636</v>
      </c>
      <c r="AO22" s="17">
        <v>4.1514250431312139</v>
      </c>
      <c r="AP22" s="17">
        <v>18.370302850161099</v>
      </c>
      <c r="AQ22" s="17">
        <v>6.523863012794676</v>
      </c>
      <c r="AR22" s="17">
        <v>1.5288379977128137</v>
      </c>
      <c r="AS22" s="17">
        <v>2.4201679852996758</v>
      </c>
      <c r="AT22" s="17">
        <v>5.8480074169923526</v>
      </c>
      <c r="AU22" s="17">
        <v>0.89487146168946929</v>
      </c>
      <c r="AV22" s="17">
        <v>38.424312281117693</v>
      </c>
      <c r="AW22" s="17">
        <v>27.708840096916042</v>
      </c>
      <c r="AX22" s="17">
        <v>2.3586103678461736</v>
      </c>
      <c r="AY22" s="17">
        <v>3.4767455163812593</v>
      </c>
      <c r="AZ22" s="17">
        <v>2.2300029121251925</v>
      </c>
      <c r="BA22" s="17">
        <v>60.727189303968188</v>
      </c>
      <c r="BB22" s="17">
        <v>2.3196536788759468</v>
      </c>
      <c r="BC22" s="17">
        <v>0.25276195080861991</v>
      </c>
      <c r="BD22" s="17">
        <v>12.236097173104234</v>
      </c>
      <c r="BE22" s="17">
        <v>14.947400662889736</v>
      </c>
      <c r="BF22" s="17">
        <v>3.4479061064489072</v>
      </c>
      <c r="BG22" s="17">
        <v>14.698191226619947</v>
      </c>
      <c r="BH22" s="17">
        <v>2.6935171626163736</v>
      </c>
      <c r="BI22" s="17">
        <v>3.3829024118473994</v>
      </c>
      <c r="BJ22" s="17">
        <v>1.1849795422719549</v>
      </c>
      <c r="BK22" s="17">
        <v>2.2031264490401909</v>
      </c>
      <c r="BL22" s="17">
        <v>0.47770915227242788</v>
      </c>
      <c r="BM22" s="17">
        <v>1.9913142205356205</v>
      </c>
      <c r="BN22" s="17">
        <v>0</v>
      </c>
      <c r="BO22" s="18">
        <f t="shared" si="0"/>
        <v>1015.671099737281</v>
      </c>
      <c r="BP22" s="17">
        <v>465.2003808894691</v>
      </c>
      <c r="BQ22" s="17">
        <v>1.1409538690544981E-2</v>
      </c>
      <c r="BR22" s="17">
        <v>31.588236642775243</v>
      </c>
      <c r="BS22" s="17">
        <v>993.66070188266758</v>
      </c>
      <c r="BT22" s="17">
        <v>-69.668159411653747</v>
      </c>
      <c r="BU22" s="17">
        <v>5945.2683306265426</v>
      </c>
      <c r="BV22" s="17">
        <v>1298.086925953226</v>
      </c>
      <c r="BW22" s="17">
        <v>3123.280666683112</v>
      </c>
      <c r="BX22" s="18">
        <f t="shared" si="1"/>
        <v>12803.099592542112</v>
      </c>
    </row>
    <row r="23" spans="1:76" x14ac:dyDescent="0.2">
      <c r="A23" s="32" t="s">
        <v>77</v>
      </c>
      <c r="B23" s="16"/>
      <c r="C23" s="17">
        <v>0.76808704127674421</v>
      </c>
      <c r="D23" s="17">
        <v>4.5705562821955668E-2</v>
      </c>
      <c r="E23" s="17">
        <v>0.1214276098195514</v>
      </c>
      <c r="F23" s="17">
        <v>3.8573817595123842E-2</v>
      </c>
      <c r="G23" s="17">
        <v>1.5175327747813339</v>
      </c>
      <c r="H23" s="17">
        <v>0.18579071390280874</v>
      </c>
      <c r="I23" s="17">
        <v>0.2125487781971222</v>
      </c>
      <c r="J23" s="17">
        <v>0.20435489614491276</v>
      </c>
      <c r="K23" s="17">
        <v>0.13363127124250226</v>
      </c>
      <c r="L23" s="17">
        <v>4.8833094691856589</v>
      </c>
      <c r="M23" s="17">
        <v>2.7036934811543007</v>
      </c>
      <c r="N23" s="17">
        <v>1.1557751319275986</v>
      </c>
      <c r="O23" s="17">
        <v>0.34649628185848014</v>
      </c>
      <c r="P23" s="17">
        <v>0.55053563965594443</v>
      </c>
      <c r="Q23" s="17">
        <v>2.8610227567305571</v>
      </c>
      <c r="R23" s="17">
        <v>4.5260442275364801</v>
      </c>
      <c r="S23" s="17">
        <v>5.1086652947802431</v>
      </c>
      <c r="T23" s="17">
        <v>0.69713851332248988</v>
      </c>
      <c r="U23" s="17">
        <v>1.9033316950572441</v>
      </c>
      <c r="V23" s="17">
        <v>0.63499132252838808</v>
      </c>
      <c r="W23" s="17">
        <v>216.15078000819378</v>
      </c>
      <c r="X23" s="17">
        <v>0.2912038618894508</v>
      </c>
      <c r="Y23" s="17">
        <v>113.51948308000858</v>
      </c>
      <c r="Z23" s="17">
        <v>1.2935461866484526</v>
      </c>
      <c r="AA23" s="17">
        <v>0.96456021025672023</v>
      </c>
      <c r="AB23" s="17">
        <v>4.5089939056675084</v>
      </c>
      <c r="AC23" s="17">
        <v>9.5267382664870457</v>
      </c>
      <c r="AD23" s="17">
        <v>0.4002120451491013</v>
      </c>
      <c r="AE23" s="17">
        <v>2.0462918252519775</v>
      </c>
      <c r="AF23" s="17">
        <v>0.62791734107620012</v>
      </c>
      <c r="AG23" s="17">
        <v>32.549572457887898</v>
      </c>
      <c r="AH23" s="17">
        <v>7.4398657172304011E-2</v>
      </c>
      <c r="AI23" s="17">
        <v>0.4864805248588977</v>
      </c>
      <c r="AJ23" s="17">
        <v>0.55298571282539766</v>
      </c>
      <c r="AK23" s="17">
        <v>0.26016595181753788</v>
      </c>
      <c r="AL23" s="17">
        <v>0.45529134143440242</v>
      </c>
      <c r="AM23" s="17">
        <v>0.17802534574122361</v>
      </c>
      <c r="AN23" s="17">
        <v>0.13695091684067445</v>
      </c>
      <c r="AO23" s="17">
        <v>0.83958003264756809</v>
      </c>
      <c r="AP23" s="17">
        <v>6.7206007988002847</v>
      </c>
      <c r="AQ23" s="17">
        <v>1.2971714358874231</v>
      </c>
      <c r="AR23" s="17">
        <v>0.33232652795399181</v>
      </c>
      <c r="AS23" s="17">
        <v>0.4364437536145469</v>
      </c>
      <c r="AT23" s="17">
        <v>0.26022920940431243</v>
      </c>
      <c r="AU23" s="17">
        <v>0.1009695600718252</v>
      </c>
      <c r="AV23" s="17">
        <v>2.8141367562228989</v>
      </c>
      <c r="AW23" s="17">
        <v>14.164212915601917</v>
      </c>
      <c r="AX23" s="17">
        <v>0.87576756477761797</v>
      </c>
      <c r="AY23" s="17">
        <v>0.14039477478027024</v>
      </c>
      <c r="AZ23" s="17">
        <v>0.73788975699309711</v>
      </c>
      <c r="BA23" s="17">
        <v>0.64043041384007848</v>
      </c>
      <c r="BB23" s="17">
        <v>0.2224979049109953</v>
      </c>
      <c r="BC23" s="17">
        <v>2.5541354335726827E-2</v>
      </c>
      <c r="BD23" s="17">
        <v>0.63415217007099511</v>
      </c>
      <c r="BE23" s="17">
        <v>39.990530584949518</v>
      </c>
      <c r="BF23" s="17">
        <v>0.40853902955907256</v>
      </c>
      <c r="BG23" s="17">
        <v>1.4866179962343451</v>
      </c>
      <c r="BH23" s="17">
        <v>0.24241242465463822</v>
      </c>
      <c r="BI23" s="17">
        <v>1.1992932753953005</v>
      </c>
      <c r="BJ23" s="17">
        <v>0.15280589172042561</v>
      </c>
      <c r="BK23" s="17">
        <v>0.15079920695249993</v>
      </c>
      <c r="BL23" s="17">
        <v>6.0148845992019764E-2</v>
      </c>
      <c r="BM23" s="17">
        <v>0.15610211333907434</v>
      </c>
      <c r="BN23" s="17">
        <v>0</v>
      </c>
      <c r="BO23" s="18">
        <f t="shared" si="0"/>
        <v>486.71184821743691</v>
      </c>
      <c r="BP23" s="17">
        <v>65.68917628166939</v>
      </c>
      <c r="BQ23" s="17">
        <v>3.0565969702152831E-3</v>
      </c>
      <c r="BR23" s="17">
        <v>5.9752048275771497</v>
      </c>
      <c r="BS23" s="17">
        <v>230.35544510468137</v>
      </c>
      <c r="BT23" s="17">
        <v>-22.644262765134116</v>
      </c>
      <c r="BU23" s="17">
        <v>326.83123760444897</v>
      </c>
      <c r="BV23" s="17">
        <v>18.063777699874315</v>
      </c>
      <c r="BW23" s="17">
        <v>428.91512342547469</v>
      </c>
      <c r="BX23" s="18">
        <f t="shared" si="1"/>
        <v>1539.9006069929987</v>
      </c>
    </row>
    <row r="24" spans="1:76" x14ac:dyDescent="0.2">
      <c r="A24" s="32" t="s">
        <v>89</v>
      </c>
      <c r="B24" s="16"/>
      <c r="C24" s="17">
        <v>7.9947507249261811</v>
      </c>
      <c r="D24" s="17">
        <v>0.46900728391240787</v>
      </c>
      <c r="E24" s="17">
        <v>6.3364588285115153E-2</v>
      </c>
      <c r="F24" s="17">
        <v>0.26018033803786628</v>
      </c>
      <c r="G24" s="17">
        <v>27.873132140468847</v>
      </c>
      <c r="H24" s="17">
        <v>3.9629760093098949</v>
      </c>
      <c r="I24" s="17">
        <v>3.3041733819274688</v>
      </c>
      <c r="J24" s="17">
        <v>1.924766842963098</v>
      </c>
      <c r="K24" s="17">
        <v>2.455723936148587</v>
      </c>
      <c r="L24" s="17">
        <v>8.3115174445938518</v>
      </c>
      <c r="M24" s="17">
        <v>12.937432512194045</v>
      </c>
      <c r="N24" s="17">
        <v>15.57487219498336</v>
      </c>
      <c r="O24" s="17">
        <v>6.0233715560587813</v>
      </c>
      <c r="P24" s="17">
        <v>6.3886298203137519</v>
      </c>
      <c r="Q24" s="17">
        <v>10.191077894176329</v>
      </c>
      <c r="R24" s="17">
        <v>11.836322862189594</v>
      </c>
      <c r="S24" s="17">
        <v>3.9327635483842487</v>
      </c>
      <c r="T24" s="17">
        <v>1.8942522434234619</v>
      </c>
      <c r="U24" s="17">
        <v>11.622254776144221</v>
      </c>
      <c r="V24" s="17">
        <v>5.586406724648687</v>
      </c>
      <c r="W24" s="17">
        <v>2.5158438001816421</v>
      </c>
      <c r="X24" s="17">
        <v>39.204449331532999</v>
      </c>
      <c r="Y24" s="17">
        <v>2.8094499257846324</v>
      </c>
      <c r="Z24" s="17">
        <v>2.7818494572357322</v>
      </c>
      <c r="AA24" s="17">
        <v>1.3689390150914527</v>
      </c>
      <c r="AB24" s="17">
        <v>3.3375063636079036</v>
      </c>
      <c r="AC24" s="17">
        <v>139.79762030596993</v>
      </c>
      <c r="AD24" s="17">
        <v>20.15646387763433</v>
      </c>
      <c r="AE24" s="17">
        <v>14.816289566119313</v>
      </c>
      <c r="AF24" s="17">
        <v>3.0201450176835309</v>
      </c>
      <c r="AG24" s="17">
        <v>7.6852529794981193</v>
      </c>
      <c r="AH24" s="17">
        <v>4.566720058405839E-2</v>
      </c>
      <c r="AI24" s="17">
        <v>0.33002732156196685</v>
      </c>
      <c r="AJ24" s="17">
        <v>4.8515565889321435</v>
      </c>
      <c r="AK24" s="17">
        <v>2.9857549407662445</v>
      </c>
      <c r="AL24" s="17">
        <v>13.24206203648478</v>
      </c>
      <c r="AM24" s="17">
        <v>1.0417313145956331</v>
      </c>
      <c r="AN24" s="17">
        <v>0.92307617453332447</v>
      </c>
      <c r="AO24" s="17">
        <v>1.9383642876145075</v>
      </c>
      <c r="AP24" s="17">
        <v>5.0121437853179795</v>
      </c>
      <c r="AQ24" s="17">
        <v>2.7892515038005499</v>
      </c>
      <c r="AR24" s="17">
        <v>1.4802093975698551</v>
      </c>
      <c r="AS24" s="17">
        <v>0.90557305253047504</v>
      </c>
      <c r="AT24" s="17">
        <v>10.204990097922318</v>
      </c>
      <c r="AU24" s="17">
        <v>4.5948963995794863</v>
      </c>
      <c r="AV24" s="17">
        <v>14.197657096302935</v>
      </c>
      <c r="AW24" s="17">
        <v>2.5232716596995037</v>
      </c>
      <c r="AX24" s="17">
        <v>3.2798929389901414</v>
      </c>
      <c r="AY24" s="17">
        <v>1.4576114282457473</v>
      </c>
      <c r="AZ24" s="17">
        <v>14.949244506944463</v>
      </c>
      <c r="BA24" s="17">
        <v>4.6992318036192051</v>
      </c>
      <c r="BB24" s="17">
        <v>0.98174976185914353</v>
      </c>
      <c r="BC24" s="17">
        <v>8.7428762038846863E-2</v>
      </c>
      <c r="BD24" s="17">
        <v>10.850372601493989</v>
      </c>
      <c r="BE24" s="17">
        <v>9.6738757377406053</v>
      </c>
      <c r="BF24" s="17">
        <v>5.371558143409441</v>
      </c>
      <c r="BG24" s="17">
        <v>66.337478241131507</v>
      </c>
      <c r="BH24" s="17">
        <v>31.626018677663161</v>
      </c>
      <c r="BI24" s="17">
        <v>0.58750916063808223</v>
      </c>
      <c r="BJ24" s="17">
        <v>12.175182629521764</v>
      </c>
      <c r="BK24" s="17">
        <v>3.0583426725220093</v>
      </c>
      <c r="BL24" s="17">
        <v>0.29949735818936307</v>
      </c>
      <c r="BM24" s="17">
        <v>20.78998384830798</v>
      </c>
      <c r="BN24" s="17">
        <v>0</v>
      </c>
      <c r="BO24" s="18">
        <f t="shared" si="0"/>
        <v>633.39199759354051</v>
      </c>
      <c r="BP24" s="17">
        <v>884.04756038769483</v>
      </c>
      <c r="BQ24" s="17">
        <v>4.8659618433886985E-3</v>
      </c>
      <c r="BR24" s="17">
        <v>27.508756909292615</v>
      </c>
      <c r="BS24" s="17">
        <v>654.69128948141906</v>
      </c>
      <c r="BT24" s="17">
        <v>48.147675171759111</v>
      </c>
      <c r="BU24" s="17">
        <v>1068.0969168067063</v>
      </c>
      <c r="BV24" s="17">
        <v>128.20492889887493</v>
      </c>
      <c r="BW24" s="17">
        <v>614.7055796714626</v>
      </c>
      <c r="BX24" s="18">
        <f t="shared" si="1"/>
        <v>4058.7995708825933</v>
      </c>
    </row>
    <row r="25" spans="1:76" x14ac:dyDescent="0.2">
      <c r="A25" s="32" t="s">
        <v>78</v>
      </c>
      <c r="B25" s="16"/>
      <c r="C25" s="17">
        <v>202.70942030747318</v>
      </c>
      <c r="D25" s="17">
        <v>5.3455317522380348</v>
      </c>
      <c r="E25" s="17">
        <v>5.8778679968329648</v>
      </c>
      <c r="F25" s="17">
        <v>9.5354814734082911</v>
      </c>
      <c r="G25" s="17">
        <v>270.5802431031106</v>
      </c>
      <c r="H25" s="17">
        <v>37.478255542578289</v>
      </c>
      <c r="I25" s="17">
        <v>49.213893074605046</v>
      </c>
      <c r="J25" s="17">
        <v>40.893463891607091</v>
      </c>
      <c r="K25" s="17">
        <v>34.988139727616243</v>
      </c>
      <c r="L25" s="17">
        <v>46.804399934988943</v>
      </c>
      <c r="M25" s="17">
        <v>121.80499302208986</v>
      </c>
      <c r="N25" s="17">
        <v>46.76400841566052</v>
      </c>
      <c r="O25" s="17">
        <v>47.323506537394465</v>
      </c>
      <c r="P25" s="17">
        <v>113.70538948455189</v>
      </c>
      <c r="Q25" s="17">
        <v>291.04738503296215</v>
      </c>
      <c r="R25" s="17">
        <v>81.803922428075666</v>
      </c>
      <c r="S25" s="17">
        <v>5.5466121920260285</v>
      </c>
      <c r="T25" s="17">
        <v>13.246498099678046</v>
      </c>
      <c r="U25" s="17">
        <v>36.509222126428739</v>
      </c>
      <c r="V25" s="17">
        <v>17.340092856592133</v>
      </c>
      <c r="W25" s="17">
        <v>59.945381705380022</v>
      </c>
      <c r="X25" s="17">
        <v>37.834098545378453</v>
      </c>
      <c r="Y25" s="17">
        <v>148.23101384615654</v>
      </c>
      <c r="Z25" s="17">
        <v>95.118632437307525</v>
      </c>
      <c r="AA25" s="17">
        <v>8.2485928680989815</v>
      </c>
      <c r="AB25" s="17">
        <v>124.18549020279252</v>
      </c>
      <c r="AC25" s="17">
        <v>284.38585998214751</v>
      </c>
      <c r="AD25" s="17">
        <v>4.9050953063922345</v>
      </c>
      <c r="AE25" s="17">
        <v>61.125725316896357</v>
      </c>
      <c r="AF25" s="17">
        <v>115.63782282153137</v>
      </c>
      <c r="AG25" s="17">
        <v>109.74586537033568</v>
      </c>
      <c r="AH25" s="17">
        <v>29.608791321361803</v>
      </c>
      <c r="AI25" s="17">
        <v>169.34505067765508</v>
      </c>
      <c r="AJ25" s="17">
        <v>78.011477181696151</v>
      </c>
      <c r="AK25" s="17">
        <v>11.833032398004683</v>
      </c>
      <c r="AL25" s="17">
        <v>56.545342353959271</v>
      </c>
      <c r="AM25" s="17">
        <v>5.5145516782282114</v>
      </c>
      <c r="AN25" s="17">
        <v>14.980403511273739</v>
      </c>
      <c r="AO25" s="17">
        <v>92.561870531289117</v>
      </c>
      <c r="AP25" s="17">
        <v>13.75361489281469</v>
      </c>
      <c r="AQ25" s="17">
        <v>9.4986320789581384</v>
      </c>
      <c r="AR25" s="17">
        <v>13.023559791181192</v>
      </c>
      <c r="AS25" s="17">
        <v>4.5912839047566507</v>
      </c>
      <c r="AT25" s="17">
        <v>19.331271010054312</v>
      </c>
      <c r="AU25" s="17">
        <v>1.792616346824887</v>
      </c>
      <c r="AV25" s="17">
        <v>79.932553037643416</v>
      </c>
      <c r="AW25" s="17">
        <v>23.619981993484192</v>
      </c>
      <c r="AX25" s="17">
        <v>109.5476729784917</v>
      </c>
      <c r="AY25" s="17">
        <v>0.73581245119998784</v>
      </c>
      <c r="AZ25" s="17">
        <v>17.766266285373419</v>
      </c>
      <c r="BA25" s="17">
        <v>146.1360288736546</v>
      </c>
      <c r="BB25" s="17">
        <v>1.8718392502983721</v>
      </c>
      <c r="BC25" s="17">
        <v>5.9218976918681616E-2</v>
      </c>
      <c r="BD25" s="17">
        <v>94.035728069154487</v>
      </c>
      <c r="BE25" s="17">
        <v>102.5472529105139</v>
      </c>
      <c r="BF25" s="17">
        <v>39.395312172708898</v>
      </c>
      <c r="BG25" s="17">
        <v>169.5967434971889</v>
      </c>
      <c r="BH25" s="17">
        <v>25.286668729553195</v>
      </c>
      <c r="BI25" s="17">
        <v>9.4693444330750633</v>
      </c>
      <c r="BJ25" s="17">
        <v>17.622581246827245</v>
      </c>
      <c r="BK25" s="17">
        <v>5.2656050649775947</v>
      </c>
      <c r="BL25" s="17">
        <v>1.2527014995466941</v>
      </c>
      <c r="BM25" s="17">
        <v>33.153183030880136</v>
      </c>
      <c r="BN25" s="17">
        <v>0</v>
      </c>
      <c r="BO25" s="18">
        <f t="shared" si="0"/>
        <v>3925.5678975818842</v>
      </c>
      <c r="BP25" s="17">
        <v>140.60044325148309</v>
      </c>
      <c r="BQ25" s="17">
        <v>1.8444981716816365E-3</v>
      </c>
      <c r="BR25" s="17">
        <v>2.7633641136180849</v>
      </c>
      <c r="BS25" s="17">
        <v>639.89172075333056</v>
      </c>
      <c r="BT25" s="17">
        <v>0.37686825208729446</v>
      </c>
      <c r="BU25" s="17">
        <v>285.54929584257104</v>
      </c>
      <c r="BV25" s="17">
        <v>10.861505326437157</v>
      </c>
      <c r="BW25" s="17">
        <v>156.88710015187158</v>
      </c>
      <c r="BX25" s="18">
        <f t="shared" si="1"/>
        <v>5162.5000397714557</v>
      </c>
    </row>
    <row r="26" spans="1:76" x14ac:dyDescent="0.2">
      <c r="A26" s="32" t="s">
        <v>79</v>
      </c>
      <c r="B26" s="16"/>
      <c r="C26" s="17">
        <v>271.04500117331651</v>
      </c>
      <c r="D26" s="17">
        <v>9.5618321646364756E-4</v>
      </c>
      <c r="E26" s="17">
        <v>1.1512514102829776E-6</v>
      </c>
      <c r="F26" s="17">
        <v>22.328702661290198</v>
      </c>
      <c r="G26" s="17">
        <v>449.38486958966905</v>
      </c>
      <c r="H26" s="17">
        <v>67.221475386678193</v>
      </c>
      <c r="I26" s="17">
        <v>66.12170360157802</v>
      </c>
      <c r="J26" s="17">
        <v>74.460386762510424</v>
      </c>
      <c r="K26" s="17">
        <v>31.969682687801512</v>
      </c>
      <c r="L26" s="17">
        <v>239.16750408665189</v>
      </c>
      <c r="M26" s="17">
        <v>692.31825526207217</v>
      </c>
      <c r="N26" s="17">
        <v>84.803915134427342</v>
      </c>
      <c r="O26" s="17">
        <v>132.03476929940976</v>
      </c>
      <c r="P26" s="17">
        <v>254.19437003966274</v>
      </c>
      <c r="Q26" s="17">
        <v>473.43768943284829</v>
      </c>
      <c r="R26" s="17">
        <v>85.884913818662341</v>
      </c>
      <c r="S26" s="17">
        <v>14.044133500262769</v>
      </c>
      <c r="T26" s="17">
        <v>21.414183499539675</v>
      </c>
      <c r="U26" s="17">
        <v>71.169598580486323</v>
      </c>
      <c r="V26" s="17">
        <v>47.989447597503734</v>
      </c>
      <c r="W26" s="17">
        <v>11.538139494111419</v>
      </c>
      <c r="X26" s="17">
        <v>27.043973791803818</v>
      </c>
      <c r="Y26" s="17">
        <v>14.473419829206902</v>
      </c>
      <c r="Z26" s="17">
        <v>1356.1908495690132</v>
      </c>
      <c r="AA26" s="17">
        <v>61.878719365271564</v>
      </c>
      <c r="AB26" s="17">
        <v>122.452075220391</v>
      </c>
      <c r="AC26" s="17">
        <v>106.47151335204406</v>
      </c>
      <c r="AD26" s="17">
        <v>50.952753653780817</v>
      </c>
      <c r="AE26" s="17">
        <v>145.6614736710292</v>
      </c>
      <c r="AF26" s="17">
        <v>285.26438195319088</v>
      </c>
      <c r="AG26" s="17">
        <v>201.10892980006079</v>
      </c>
      <c r="AH26" s="17">
        <v>0.67084119259400776</v>
      </c>
      <c r="AI26" s="17">
        <v>2.9920868619941889</v>
      </c>
      <c r="AJ26" s="17">
        <v>187.20562077598336</v>
      </c>
      <c r="AK26" s="17">
        <v>11.648444976280608</v>
      </c>
      <c r="AL26" s="17">
        <v>135.50613518555133</v>
      </c>
      <c r="AM26" s="17">
        <v>6.7816754918344442</v>
      </c>
      <c r="AN26" s="17">
        <v>16.747751018673565</v>
      </c>
      <c r="AO26" s="17">
        <v>79.332495243282793</v>
      </c>
      <c r="AP26" s="17">
        <v>126.12140170004835</v>
      </c>
      <c r="AQ26" s="17">
        <v>32.171117720661918</v>
      </c>
      <c r="AR26" s="17">
        <v>5.4525049606009794</v>
      </c>
      <c r="AS26" s="17">
        <v>26.244840792264707</v>
      </c>
      <c r="AT26" s="17">
        <v>247.23156111016411</v>
      </c>
      <c r="AU26" s="17">
        <v>0</v>
      </c>
      <c r="AV26" s="17">
        <v>118.17132515600103</v>
      </c>
      <c r="AW26" s="17">
        <v>51.66642035084687</v>
      </c>
      <c r="AX26" s="17">
        <v>57.095740018209455</v>
      </c>
      <c r="AY26" s="17">
        <v>7.5066576647959646</v>
      </c>
      <c r="AZ26" s="17">
        <v>11.252378892448418</v>
      </c>
      <c r="BA26" s="17">
        <v>28.86452075223189</v>
      </c>
      <c r="BB26" s="17">
        <v>7.624564343777088</v>
      </c>
      <c r="BC26" s="17">
        <v>0.36340470338391589</v>
      </c>
      <c r="BD26" s="17">
        <v>33.301427053302987</v>
      </c>
      <c r="BE26" s="17">
        <v>145.44280819678869</v>
      </c>
      <c r="BF26" s="17">
        <v>110.19540142557025</v>
      </c>
      <c r="BG26" s="17">
        <v>184.46326596641958</v>
      </c>
      <c r="BH26" s="17">
        <v>131.8239732304371</v>
      </c>
      <c r="BI26" s="17">
        <v>22.264163432242796</v>
      </c>
      <c r="BJ26" s="17">
        <v>46.320886467453001</v>
      </c>
      <c r="BK26" s="17">
        <v>26.939341753708145</v>
      </c>
      <c r="BL26" s="17">
        <v>2.5312696502644663</v>
      </c>
      <c r="BM26" s="17">
        <v>73.189307060928954</v>
      </c>
      <c r="BN26" s="17">
        <v>0</v>
      </c>
      <c r="BO26" s="18">
        <f t="shared" si="0"/>
        <v>7419.1511222974868</v>
      </c>
      <c r="BP26" s="17">
        <v>5190.7839913776943</v>
      </c>
      <c r="BQ26" s="17">
        <v>5.2348614777250257E-3</v>
      </c>
      <c r="BR26" s="17">
        <v>186.73266642494826</v>
      </c>
      <c r="BS26" s="17">
        <v>61.675110713193128</v>
      </c>
      <c r="BT26" s="17">
        <v>0</v>
      </c>
      <c r="BU26" s="17">
        <v>888.74849107451826</v>
      </c>
      <c r="BV26" s="17">
        <v>138.97586659406335</v>
      </c>
      <c r="BW26" s="17">
        <v>421.02751665661776</v>
      </c>
      <c r="BX26" s="18">
        <f t="shared" si="1"/>
        <v>14307.099999999999</v>
      </c>
    </row>
    <row r="27" spans="1:76" x14ac:dyDescent="0.2">
      <c r="A27" s="32" t="s">
        <v>80</v>
      </c>
      <c r="B27" s="16"/>
      <c r="C27" s="17">
        <v>5.5710564070118087</v>
      </c>
      <c r="D27" s="17">
        <v>1.5171416351464522E-2</v>
      </c>
      <c r="E27" s="17">
        <v>2.0415228386267054E-3</v>
      </c>
      <c r="F27" s="17">
        <v>0.80000698950726379</v>
      </c>
      <c r="G27" s="17">
        <v>38.276899657457626</v>
      </c>
      <c r="H27" s="17">
        <v>4.9823418573101685</v>
      </c>
      <c r="I27" s="17">
        <v>1.5758437341771088</v>
      </c>
      <c r="J27" s="17">
        <v>2.9954333374512139</v>
      </c>
      <c r="K27" s="17">
        <v>0.94348669235781168</v>
      </c>
      <c r="L27" s="17">
        <v>20.755131905435455</v>
      </c>
      <c r="M27" s="17">
        <v>79.083213966091321</v>
      </c>
      <c r="N27" s="17">
        <v>7.9023300294787973</v>
      </c>
      <c r="O27" s="17">
        <v>3.4043218515497502</v>
      </c>
      <c r="P27" s="17">
        <v>5.2777372301116419</v>
      </c>
      <c r="Q27" s="17">
        <v>11.30035439747085</v>
      </c>
      <c r="R27" s="17">
        <v>5.6434581428586963</v>
      </c>
      <c r="S27" s="17">
        <v>0.98398958695717764</v>
      </c>
      <c r="T27" s="17">
        <v>1.0287109652528472</v>
      </c>
      <c r="U27" s="17">
        <v>3.9574035126444596</v>
      </c>
      <c r="V27" s="17">
        <v>1.6344654280154214</v>
      </c>
      <c r="W27" s="17">
        <v>3.4927759923287525</v>
      </c>
      <c r="X27" s="17">
        <v>1.9985823126750177</v>
      </c>
      <c r="Y27" s="17">
        <v>2.5640012020649587</v>
      </c>
      <c r="Z27" s="17">
        <v>7.4878818660412954</v>
      </c>
      <c r="AA27" s="17">
        <v>459.79510037745968</v>
      </c>
      <c r="AB27" s="17">
        <v>30.277196311781445</v>
      </c>
      <c r="AC27" s="17">
        <v>37.98998534221645</v>
      </c>
      <c r="AD27" s="17">
        <v>4.2540612756221394</v>
      </c>
      <c r="AE27" s="17">
        <v>12.497781204940928</v>
      </c>
      <c r="AF27" s="17">
        <v>14.230697072297062</v>
      </c>
      <c r="AG27" s="17">
        <v>10.186992534042131</v>
      </c>
      <c r="AH27" s="17">
        <v>1.530844266856282E-2</v>
      </c>
      <c r="AI27" s="17">
        <v>0.1145467627975168</v>
      </c>
      <c r="AJ27" s="17">
        <v>11.097893857217271</v>
      </c>
      <c r="AK27" s="17">
        <v>0.91561006944212853</v>
      </c>
      <c r="AL27" s="17">
        <v>37.590487752989148</v>
      </c>
      <c r="AM27" s="17">
        <v>0.51435967987871711</v>
      </c>
      <c r="AN27" s="17">
        <v>0.82776249656698897</v>
      </c>
      <c r="AO27" s="17">
        <v>1.8202750142339772</v>
      </c>
      <c r="AP27" s="17">
        <v>7.8260355400775605</v>
      </c>
      <c r="AQ27" s="17">
        <v>3.6280359961531445</v>
      </c>
      <c r="AR27" s="17">
        <v>1.1441590419214644</v>
      </c>
      <c r="AS27" s="17">
        <v>1.4256329845369324</v>
      </c>
      <c r="AT27" s="17">
        <v>128.0707681370304</v>
      </c>
      <c r="AU27" s="17">
        <v>0.1248261290568515</v>
      </c>
      <c r="AV27" s="17">
        <v>9.6520313707422503</v>
      </c>
      <c r="AW27" s="17">
        <v>16.675046422911752</v>
      </c>
      <c r="AX27" s="17">
        <v>7.2263297191520719</v>
      </c>
      <c r="AY27" s="17">
        <v>0.66697053636406545</v>
      </c>
      <c r="AZ27" s="17">
        <v>1.5519424867344991</v>
      </c>
      <c r="BA27" s="17">
        <v>7.1092584112447241</v>
      </c>
      <c r="BB27" s="17">
        <v>0.88461992612652607</v>
      </c>
      <c r="BC27" s="17">
        <v>2.6042091876837051E-2</v>
      </c>
      <c r="BD27" s="17">
        <v>6.4908081652052596</v>
      </c>
      <c r="BE27" s="17">
        <v>233.11870729348365</v>
      </c>
      <c r="BF27" s="17">
        <v>16.366984028657985</v>
      </c>
      <c r="BG27" s="17">
        <v>51.456063165252424</v>
      </c>
      <c r="BH27" s="17">
        <v>61.677844350473073</v>
      </c>
      <c r="BI27" s="17">
        <v>3.9408685431479591</v>
      </c>
      <c r="BJ27" s="17">
        <v>15.741758227014817</v>
      </c>
      <c r="BK27" s="17">
        <v>6.3316917488202069</v>
      </c>
      <c r="BL27" s="17">
        <v>0.1727578263778736</v>
      </c>
      <c r="BM27" s="17">
        <v>18.647244304248815</v>
      </c>
      <c r="BN27" s="17">
        <v>0</v>
      </c>
      <c r="BO27" s="18">
        <f t="shared" si="0"/>
        <v>1433.7611246442045</v>
      </c>
      <c r="BP27" s="17">
        <v>1347.7687836657706</v>
      </c>
      <c r="BQ27" s="17">
        <v>1.06054424594392</v>
      </c>
      <c r="BR27" s="17">
        <v>14.799452558989254</v>
      </c>
      <c r="BS27" s="17">
        <v>30.277926666942964</v>
      </c>
      <c r="BT27" s="17">
        <v>0</v>
      </c>
      <c r="BU27" s="17">
        <v>12.428847883621446</v>
      </c>
      <c r="BV27" s="17">
        <v>1.5507858147432858</v>
      </c>
      <c r="BW27" s="17">
        <v>10.652534519783924</v>
      </c>
      <c r="BX27" s="18">
        <f t="shared" si="1"/>
        <v>2852.3000000000006</v>
      </c>
    </row>
    <row r="28" spans="1:76" x14ac:dyDescent="0.2">
      <c r="A28" s="32" t="s">
        <v>90</v>
      </c>
      <c r="B28" s="16"/>
      <c r="C28" s="17">
        <v>6.5354897250232469</v>
      </c>
      <c r="D28" s="17">
        <v>1.760024599301083</v>
      </c>
      <c r="E28" s="17">
        <v>0.95973278873683687</v>
      </c>
      <c r="F28" s="17">
        <v>1.1779859358071891</v>
      </c>
      <c r="G28" s="17">
        <v>124.30171893552128</v>
      </c>
      <c r="H28" s="17">
        <v>14.080397408674278</v>
      </c>
      <c r="I28" s="17">
        <v>65.327603890314975</v>
      </c>
      <c r="J28" s="17">
        <v>149.35615768093211</v>
      </c>
      <c r="K28" s="17">
        <v>5.4148078702168121</v>
      </c>
      <c r="L28" s="17">
        <v>29.552288086540386</v>
      </c>
      <c r="M28" s="17">
        <v>144.36030343500192</v>
      </c>
      <c r="N28" s="17">
        <v>43.497384001791367</v>
      </c>
      <c r="O28" s="17">
        <v>25.684143924816361</v>
      </c>
      <c r="P28" s="17">
        <v>100.84822986962692</v>
      </c>
      <c r="Q28" s="17">
        <v>1168.898206537883</v>
      </c>
      <c r="R28" s="17">
        <v>130.06622459481235</v>
      </c>
      <c r="S28" s="17">
        <v>0.83700849278809386</v>
      </c>
      <c r="T28" s="17">
        <v>31.729311484280789</v>
      </c>
      <c r="U28" s="17">
        <v>10.170025806673257</v>
      </c>
      <c r="V28" s="17">
        <v>6.9419493761885001</v>
      </c>
      <c r="W28" s="17">
        <v>5.4981173179921559</v>
      </c>
      <c r="X28" s="17">
        <v>6.4487500976320131</v>
      </c>
      <c r="Y28" s="17">
        <v>7.4199606243250713</v>
      </c>
      <c r="Z28" s="17">
        <v>28.994815978450784</v>
      </c>
      <c r="AA28" s="17">
        <v>542.82762276088465</v>
      </c>
      <c r="AB28" s="17">
        <v>1269.954106369127</v>
      </c>
      <c r="AC28" s="17">
        <v>345.35593000403219</v>
      </c>
      <c r="AD28" s="17">
        <v>6.380596991641843</v>
      </c>
      <c r="AE28" s="17">
        <v>79.928378474006792</v>
      </c>
      <c r="AF28" s="17">
        <v>29.578895503712356</v>
      </c>
      <c r="AG28" s="17">
        <v>64.014158971622862</v>
      </c>
      <c r="AH28" s="17">
        <v>9.9457300510181007E-2</v>
      </c>
      <c r="AI28" s="17">
        <v>0.14181126420372514</v>
      </c>
      <c r="AJ28" s="17">
        <v>26.182526791396299</v>
      </c>
      <c r="AK28" s="17">
        <v>0.72690172378172424</v>
      </c>
      <c r="AL28" s="17">
        <v>34.372355604547671</v>
      </c>
      <c r="AM28" s="17">
        <v>0.68882726560934082</v>
      </c>
      <c r="AN28" s="17">
        <v>1.3011381158779978</v>
      </c>
      <c r="AO28" s="17">
        <v>2.3919700532676189</v>
      </c>
      <c r="AP28" s="17">
        <v>8.5942131292015258</v>
      </c>
      <c r="AQ28" s="17">
        <v>1.9522964291454219</v>
      </c>
      <c r="AR28" s="17">
        <v>0.39142435378207158</v>
      </c>
      <c r="AS28" s="17">
        <v>3.6846647256295957</v>
      </c>
      <c r="AT28" s="17">
        <v>30.308181106261319</v>
      </c>
      <c r="AU28" s="17">
        <v>0.51627167851331346</v>
      </c>
      <c r="AV28" s="17">
        <v>25.697582914114179</v>
      </c>
      <c r="AW28" s="17">
        <v>32.162397795486946</v>
      </c>
      <c r="AX28" s="17">
        <v>35.750016080806802</v>
      </c>
      <c r="AY28" s="17">
        <v>0.95183706980672511</v>
      </c>
      <c r="AZ28" s="17">
        <v>3.2369125438986583</v>
      </c>
      <c r="BA28" s="17">
        <v>36.544703132914307</v>
      </c>
      <c r="BB28" s="17">
        <v>0.41825625116862281</v>
      </c>
      <c r="BC28" s="17">
        <v>3.5800166629139783E-2</v>
      </c>
      <c r="BD28" s="17">
        <v>83.360171439954115</v>
      </c>
      <c r="BE28" s="17">
        <v>296.90028066356763</v>
      </c>
      <c r="BF28" s="17">
        <v>12.200675784108752</v>
      </c>
      <c r="BG28" s="17">
        <v>35.379057022192697</v>
      </c>
      <c r="BH28" s="17">
        <v>23.901906418188585</v>
      </c>
      <c r="BI28" s="17">
        <v>3.3464425535381737</v>
      </c>
      <c r="BJ28" s="17">
        <v>1.7595155013356236</v>
      </c>
      <c r="BK28" s="17">
        <v>12.639119141364613</v>
      </c>
      <c r="BL28" s="17">
        <v>0.47133353323639327</v>
      </c>
      <c r="BM28" s="17">
        <v>3.7982361007292531</v>
      </c>
      <c r="BN28" s="17">
        <v>0</v>
      </c>
      <c r="BO28" s="18">
        <f t="shared" si="0"/>
        <v>5167.8066111931275</v>
      </c>
      <c r="BP28" s="17">
        <v>1020.518419344594</v>
      </c>
      <c r="BQ28" s="17">
        <v>4.7254286493558116E-3</v>
      </c>
      <c r="BR28" s="17">
        <v>812.17237408191852</v>
      </c>
      <c r="BS28" s="17">
        <v>81.471212245298361</v>
      </c>
      <c r="BT28" s="17">
        <v>0.31575986323101624</v>
      </c>
      <c r="BU28" s="17">
        <v>1083.6175285892141</v>
      </c>
      <c r="BV28" s="17">
        <v>29.025487942460408</v>
      </c>
      <c r="BW28" s="17">
        <v>518.56788118228451</v>
      </c>
      <c r="BX28" s="18">
        <f t="shared" si="1"/>
        <v>8713.499999870779</v>
      </c>
    </row>
    <row r="29" spans="1:76" x14ac:dyDescent="0.2">
      <c r="A29" s="32" t="s">
        <v>91</v>
      </c>
      <c r="B29" s="16"/>
      <c r="C29" s="17">
        <v>162.3018554951513</v>
      </c>
      <c r="D29" s="17">
        <v>1.9059409960160185</v>
      </c>
      <c r="E29" s="17">
        <v>1.5572905219928164</v>
      </c>
      <c r="F29" s="17">
        <v>3.7989923913136234</v>
      </c>
      <c r="G29" s="17">
        <v>167.21679833755795</v>
      </c>
      <c r="H29" s="17">
        <v>22.347005211420004</v>
      </c>
      <c r="I29" s="17">
        <v>17.437505061203769</v>
      </c>
      <c r="J29" s="17">
        <v>27.716463896980443</v>
      </c>
      <c r="K29" s="17">
        <v>20.865849630394202</v>
      </c>
      <c r="L29" s="17">
        <v>90.123728304454815</v>
      </c>
      <c r="M29" s="17">
        <v>325.63328505131557</v>
      </c>
      <c r="N29" s="17">
        <v>230.95890898614999</v>
      </c>
      <c r="O29" s="17">
        <v>78.035451363036771</v>
      </c>
      <c r="P29" s="17">
        <v>77.636793171386259</v>
      </c>
      <c r="Q29" s="17">
        <v>101.89296488559019</v>
      </c>
      <c r="R29" s="17">
        <v>54.24880152201014</v>
      </c>
      <c r="S29" s="17">
        <v>14.036544375235065</v>
      </c>
      <c r="T29" s="17">
        <v>18.508942980471854</v>
      </c>
      <c r="U29" s="17">
        <v>41.683753814549917</v>
      </c>
      <c r="V29" s="17">
        <v>31.965301179763806</v>
      </c>
      <c r="W29" s="17">
        <v>16.711168258675364</v>
      </c>
      <c r="X29" s="17">
        <v>19.49660581366858</v>
      </c>
      <c r="Y29" s="17">
        <v>273.16219290470133</v>
      </c>
      <c r="Z29" s="17">
        <v>944.57636892868163</v>
      </c>
      <c r="AA29" s="17">
        <v>117.1219802005986</v>
      </c>
      <c r="AB29" s="17">
        <v>408.60322113941095</v>
      </c>
      <c r="AC29" s="17">
        <v>28261.555559276556</v>
      </c>
      <c r="AD29" s="17">
        <v>67.729974504649022</v>
      </c>
      <c r="AE29" s="17">
        <v>115.66872641145116</v>
      </c>
      <c r="AF29" s="17">
        <v>224.63324514415669</v>
      </c>
      <c r="AG29" s="17">
        <v>112.40963322026649</v>
      </c>
      <c r="AH29" s="17">
        <v>11.113145042196782</v>
      </c>
      <c r="AI29" s="17">
        <v>48.648918286275503</v>
      </c>
      <c r="AJ29" s="17">
        <v>320.29164366418752</v>
      </c>
      <c r="AK29" s="17">
        <v>10.32261116462087</v>
      </c>
      <c r="AL29" s="17">
        <v>143.32648280877714</v>
      </c>
      <c r="AM29" s="17">
        <v>16.614630143389054</v>
      </c>
      <c r="AN29" s="17">
        <v>28.130573157420187</v>
      </c>
      <c r="AO29" s="17">
        <v>47.418518003229849</v>
      </c>
      <c r="AP29" s="17">
        <v>164.36179269323253</v>
      </c>
      <c r="AQ29" s="17">
        <v>26.152241494481068</v>
      </c>
      <c r="AR29" s="17">
        <v>13.161056101397484</v>
      </c>
      <c r="AS29" s="17">
        <v>38.34520655777871</v>
      </c>
      <c r="AT29" s="17">
        <v>1257.1035527399438</v>
      </c>
      <c r="AU29" s="17">
        <v>760.83221559853348</v>
      </c>
      <c r="AV29" s="17">
        <v>294.47645912858383</v>
      </c>
      <c r="AW29" s="17">
        <v>302.9508135720273</v>
      </c>
      <c r="AX29" s="17">
        <v>58.822387045993317</v>
      </c>
      <c r="AY29" s="17">
        <v>24.005356177762046</v>
      </c>
      <c r="AZ29" s="17">
        <v>24.618255436712321</v>
      </c>
      <c r="BA29" s="17">
        <v>87.453714296489267</v>
      </c>
      <c r="BB29" s="17">
        <v>24.694364774726509</v>
      </c>
      <c r="BC29" s="17">
        <v>0.76226879968130945</v>
      </c>
      <c r="BD29" s="17">
        <v>217.25203418238661</v>
      </c>
      <c r="BE29" s="17">
        <v>417.50743467599256</v>
      </c>
      <c r="BF29" s="17">
        <v>240.72723626317605</v>
      </c>
      <c r="BG29" s="17">
        <v>271.2686256744733</v>
      </c>
      <c r="BH29" s="17">
        <v>130.33466124790692</v>
      </c>
      <c r="BI29" s="17">
        <v>37.789986257772171</v>
      </c>
      <c r="BJ29" s="17">
        <v>60.815870151458732</v>
      </c>
      <c r="BK29" s="17">
        <v>72.985974094343405</v>
      </c>
      <c r="BL29" s="17">
        <v>6.5709164321627149</v>
      </c>
      <c r="BM29" s="17">
        <v>68.659488354081574</v>
      </c>
      <c r="BN29" s="17">
        <v>0</v>
      </c>
      <c r="BO29" s="18">
        <f t="shared" si="0"/>
        <v>37279.059286999996</v>
      </c>
      <c r="BP29" s="17">
        <v>450.94637169839001</v>
      </c>
      <c r="BQ29" s="17">
        <v>4.4092289627818172E-3</v>
      </c>
      <c r="BR29" s="17">
        <v>10.660840311780699</v>
      </c>
      <c r="BS29" s="17">
        <v>40011.423296610723</v>
      </c>
      <c r="BT29" s="17">
        <v>7.3135280286156696</v>
      </c>
      <c r="BU29" s="17">
        <v>2082.0664085330759</v>
      </c>
      <c r="BV29" s="17">
        <v>83.105212420662639</v>
      </c>
      <c r="BW29" s="17">
        <v>1058.9206625613133</v>
      </c>
      <c r="BX29" s="18">
        <f t="shared" si="1"/>
        <v>80983.500016393533</v>
      </c>
    </row>
    <row r="30" spans="1:76" x14ac:dyDescent="0.2">
      <c r="A30" s="32" t="s">
        <v>81</v>
      </c>
      <c r="B30" s="16"/>
      <c r="C30" s="17">
        <v>30.04720680804358</v>
      </c>
      <c r="D30" s="17">
        <v>0.65082519836305297</v>
      </c>
      <c r="E30" s="17">
        <v>0.32257391301847571</v>
      </c>
      <c r="F30" s="17">
        <v>5.2217429057541329</v>
      </c>
      <c r="G30" s="17">
        <v>66.938443064376074</v>
      </c>
      <c r="H30" s="17">
        <v>7.2436947132932223</v>
      </c>
      <c r="I30" s="17">
        <v>9.5513439005234186</v>
      </c>
      <c r="J30" s="17">
        <v>6.7629778637182083</v>
      </c>
      <c r="K30" s="17">
        <v>4.1525203796358321</v>
      </c>
      <c r="L30" s="17">
        <v>9.2497433698778337</v>
      </c>
      <c r="M30" s="17">
        <v>27.663303799478928</v>
      </c>
      <c r="N30" s="17">
        <v>13.08430538926677</v>
      </c>
      <c r="O30" s="17">
        <v>47.550656402053875</v>
      </c>
      <c r="P30" s="17">
        <v>55.237547331556001</v>
      </c>
      <c r="Q30" s="17">
        <v>28.622918194961844</v>
      </c>
      <c r="R30" s="17">
        <v>57.451979629332129</v>
      </c>
      <c r="S30" s="17">
        <v>8.5517961956811206</v>
      </c>
      <c r="T30" s="17">
        <v>6.8000309581160856</v>
      </c>
      <c r="U30" s="17">
        <v>52.898410214501979</v>
      </c>
      <c r="V30" s="17">
        <v>464.60129351191711</v>
      </c>
      <c r="W30" s="17">
        <v>5.8936275380564975</v>
      </c>
      <c r="X30" s="17">
        <v>9.4393019181819788</v>
      </c>
      <c r="Y30" s="17">
        <v>32.838203643059444</v>
      </c>
      <c r="Z30" s="17">
        <v>9.9590346253307391</v>
      </c>
      <c r="AA30" s="17">
        <v>3.9507511156266304</v>
      </c>
      <c r="AB30" s="17">
        <v>43.003368530917669</v>
      </c>
      <c r="AC30" s="17">
        <v>324.46649798865894</v>
      </c>
      <c r="AD30" s="17">
        <v>155.33985015553844</v>
      </c>
      <c r="AE30" s="17">
        <v>102.20455980970962</v>
      </c>
      <c r="AF30" s="17">
        <v>81.453379597534365</v>
      </c>
      <c r="AG30" s="17">
        <v>369.91222632669974</v>
      </c>
      <c r="AH30" s="17">
        <v>3.4425425719132901</v>
      </c>
      <c r="AI30" s="17">
        <v>6.8571808077205434</v>
      </c>
      <c r="AJ30" s="17">
        <v>143.19474820296517</v>
      </c>
      <c r="AK30" s="17">
        <v>33.262273761491592</v>
      </c>
      <c r="AL30" s="17">
        <v>23.736554884389989</v>
      </c>
      <c r="AM30" s="17">
        <v>1.7689162673876906</v>
      </c>
      <c r="AN30" s="17">
        <v>6.3807498056024077</v>
      </c>
      <c r="AO30" s="17">
        <v>23.100041713329187</v>
      </c>
      <c r="AP30" s="17">
        <v>60.202932308710615</v>
      </c>
      <c r="AQ30" s="17">
        <v>7.0560391639152513</v>
      </c>
      <c r="AR30" s="17">
        <v>8.2022300752400685</v>
      </c>
      <c r="AS30" s="17">
        <v>7.4029258226184815</v>
      </c>
      <c r="AT30" s="17">
        <v>33.598951624049533</v>
      </c>
      <c r="AU30" s="17">
        <v>5.9238059828854679</v>
      </c>
      <c r="AV30" s="17">
        <v>54.756967369862956</v>
      </c>
      <c r="AW30" s="17">
        <v>31.714037601219527</v>
      </c>
      <c r="AX30" s="17">
        <v>8.8667712057840138</v>
      </c>
      <c r="AY30" s="17">
        <v>11.675167986921608</v>
      </c>
      <c r="AZ30" s="17">
        <v>14.149967093352304</v>
      </c>
      <c r="BA30" s="17">
        <v>882.16806131374983</v>
      </c>
      <c r="BB30" s="17">
        <v>9.6844795356506026</v>
      </c>
      <c r="BC30" s="17">
        <v>1.6917340040891704</v>
      </c>
      <c r="BD30" s="17">
        <v>142.8530581288253</v>
      </c>
      <c r="BE30" s="17">
        <v>89.847350569702542</v>
      </c>
      <c r="BF30" s="17">
        <v>39.767372625734716</v>
      </c>
      <c r="BG30" s="17">
        <v>182.36667706308666</v>
      </c>
      <c r="BH30" s="17">
        <v>16.514252573174581</v>
      </c>
      <c r="BI30" s="17">
        <v>3.1647723955764335</v>
      </c>
      <c r="BJ30" s="17">
        <v>1.3160029556848363</v>
      </c>
      <c r="BK30" s="17">
        <v>3.4703023733687002</v>
      </c>
      <c r="BL30" s="17">
        <v>5.4947493772954523</v>
      </c>
      <c r="BM30" s="17">
        <v>13.340474040191152</v>
      </c>
      <c r="BN30" s="17">
        <v>0</v>
      </c>
      <c r="BO30" s="18">
        <f t="shared" si="0"/>
        <v>3918.0362061982737</v>
      </c>
      <c r="BP30" s="17">
        <v>3987.1708951813425</v>
      </c>
      <c r="BQ30" s="17">
        <v>2.0913095937018934E-2</v>
      </c>
      <c r="BR30" s="17">
        <v>104.19255946412126</v>
      </c>
      <c r="BS30" s="17">
        <v>884.09641730869157</v>
      </c>
      <c r="BT30" s="17">
        <v>31.682597626597271</v>
      </c>
      <c r="BU30" s="17">
        <v>2525.6753594451598</v>
      </c>
      <c r="BV30" s="17">
        <v>598.96010319107563</v>
      </c>
      <c r="BW30" s="17">
        <v>1396.2652712708584</v>
      </c>
      <c r="BX30" s="18">
        <f t="shared" si="1"/>
        <v>13446.100322782058</v>
      </c>
    </row>
    <row r="31" spans="1:76" x14ac:dyDescent="0.2">
      <c r="A31" s="32" t="s">
        <v>82</v>
      </c>
      <c r="B31" s="16"/>
      <c r="C31" s="17">
        <v>746.43222812686406</v>
      </c>
      <c r="D31" s="17">
        <v>30.623596868121432</v>
      </c>
      <c r="E31" s="17">
        <v>6.0226731130687652</v>
      </c>
      <c r="F31" s="17">
        <v>11.473926818997395</v>
      </c>
      <c r="G31" s="17">
        <v>2009.2706537955542</v>
      </c>
      <c r="H31" s="17">
        <v>187.45209741165897</v>
      </c>
      <c r="I31" s="17">
        <v>172.99202077404692</v>
      </c>
      <c r="J31" s="17">
        <v>130.36788803743266</v>
      </c>
      <c r="K31" s="17">
        <v>129.26130853645839</v>
      </c>
      <c r="L31" s="17">
        <v>312.18250679417957</v>
      </c>
      <c r="M31" s="17">
        <v>702.11115423204831</v>
      </c>
      <c r="N31" s="17">
        <v>472.29236768779691</v>
      </c>
      <c r="O31" s="17">
        <v>320.68380527878696</v>
      </c>
      <c r="P31" s="17">
        <v>263.75594984599888</v>
      </c>
      <c r="Q31" s="17">
        <v>612.52389234894258</v>
      </c>
      <c r="R31" s="17">
        <v>405.0537765062939</v>
      </c>
      <c r="S31" s="17">
        <v>179.74598322266402</v>
      </c>
      <c r="T31" s="17">
        <v>131.60197592968836</v>
      </c>
      <c r="U31" s="17">
        <v>532.02906942535458</v>
      </c>
      <c r="V31" s="17">
        <v>93.508044616587966</v>
      </c>
      <c r="W31" s="17">
        <v>27.180570998241642</v>
      </c>
      <c r="X31" s="17">
        <v>198.22050654518716</v>
      </c>
      <c r="Y31" s="17">
        <v>183.03548421516558</v>
      </c>
      <c r="Z31" s="17">
        <v>141.99522652564386</v>
      </c>
      <c r="AA31" s="17">
        <v>13.121439877456629</v>
      </c>
      <c r="AB31" s="17">
        <v>181.23638327379362</v>
      </c>
      <c r="AC31" s="17">
        <v>2999.15214934291</v>
      </c>
      <c r="AD31" s="17">
        <v>90.933505764513995</v>
      </c>
      <c r="AE31" s="17">
        <v>335.55057376138092</v>
      </c>
      <c r="AF31" s="17">
        <v>96.076281430718481</v>
      </c>
      <c r="AG31" s="17">
        <v>86.853637025736404</v>
      </c>
      <c r="AH31" s="17">
        <v>14.117135110214889</v>
      </c>
      <c r="AI31" s="17">
        <v>62.474403205813999</v>
      </c>
      <c r="AJ31" s="17">
        <v>139.01616544212402</v>
      </c>
      <c r="AK31" s="17">
        <v>24.481638492811758</v>
      </c>
      <c r="AL31" s="17">
        <v>640.58779497095611</v>
      </c>
      <c r="AM31" s="17">
        <v>37.320868108530696</v>
      </c>
      <c r="AN31" s="17">
        <v>43.030210123379661</v>
      </c>
      <c r="AO31" s="17">
        <v>131.36433047068252</v>
      </c>
      <c r="AP31" s="17">
        <v>109.3703875834006</v>
      </c>
      <c r="AQ31" s="17">
        <v>59.957039967892179</v>
      </c>
      <c r="AR31" s="17">
        <v>22.194270594830417</v>
      </c>
      <c r="AS31" s="17">
        <v>44.708187710031716</v>
      </c>
      <c r="AT31" s="17">
        <v>204.23693602366077</v>
      </c>
      <c r="AU31" s="17">
        <v>246.32666072907844</v>
      </c>
      <c r="AV31" s="17">
        <v>299.14961455033011</v>
      </c>
      <c r="AW31" s="17">
        <v>78.116903446062636</v>
      </c>
      <c r="AX31" s="17">
        <v>73.354699729323954</v>
      </c>
      <c r="AY31" s="17">
        <v>54.459947369034545</v>
      </c>
      <c r="AZ31" s="17">
        <v>137.82765844879486</v>
      </c>
      <c r="BA31" s="17">
        <v>108.1848321151665</v>
      </c>
      <c r="BB31" s="17">
        <v>18.728693512903234</v>
      </c>
      <c r="BC31" s="17">
        <v>2.4037394731830339</v>
      </c>
      <c r="BD31" s="17">
        <v>279.55307207820704</v>
      </c>
      <c r="BE31" s="17">
        <v>263.26770868320546</v>
      </c>
      <c r="BF31" s="17">
        <v>145.81547796902942</v>
      </c>
      <c r="BG31" s="17">
        <v>1345.6397837494303</v>
      </c>
      <c r="BH31" s="17">
        <v>207.74179087346954</v>
      </c>
      <c r="BI31" s="17">
        <v>20.392824530169044</v>
      </c>
      <c r="BJ31" s="17">
        <v>23.223946774882261</v>
      </c>
      <c r="BK31" s="17">
        <v>37.369335942268549</v>
      </c>
      <c r="BL31" s="17">
        <v>22.528793926205697</v>
      </c>
      <c r="BM31" s="17">
        <v>74.817370631755537</v>
      </c>
      <c r="BN31" s="17">
        <v>0</v>
      </c>
      <c r="BO31" s="18">
        <f t="shared" si="0"/>
        <v>16774.502900468113</v>
      </c>
      <c r="BP31" s="17">
        <v>6734.767718099446</v>
      </c>
      <c r="BQ31" s="17">
        <v>5.39979022734721E-2</v>
      </c>
      <c r="BR31" s="17">
        <v>577.72110608312801</v>
      </c>
      <c r="BS31" s="17">
        <v>4101.1373838675563</v>
      </c>
      <c r="BT31" s="17">
        <v>196.05769317209794</v>
      </c>
      <c r="BU31" s="17">
        <v>10859.08262744791</v>
      </c>
      <c r="BV31" s="17">
        <v>1303.984249588867</v>
      </c>
      <c r="BW31" s="17">
        <v>9408.7921497294792</v>
      </c>
      <c r="BX31" s="18">
        <f t="shared" si="1"/>
        <v>49956.09982635887</v>
      </c>
    </row>
    <row r="32" spans="1:76" x14ac:dyDescent="0.2">
      <c r="A32" s="32" t="s">
        <v>83</v>
      </c>
      <c r="B32" s="16"/>
      <c r="C32" s="17">
        <v>38.157768501201936</v>
      </c>
      <c r="D32" s="17">
        <v>1.8413738809041591</v>
      </c>
      <c r="E32" s="17">
        <v>0.46659637128892645</v>
      </c>
      <c r="F32" s="17">
        <v>0.7379594458657337</v>
      </c>
      <c r="G32" s="17">
        <v>119.8907012945274</v>
      </c>
      <c r="H32" s="17">
        <v>12.411281647583865</v>
      </c>
      <c r="I32" s="17">
        <v>9.9421391805030481</v>
      </c>
      <c r="J32" s="17">
        <v>8.1047436698340363</v>
      </c>
      <c r="K32" s="17">
        <v>7.1569256557695908</v>
      </c>
      <c r="L32" s="17">
        <v>29.34163093692958</v>
      </c>
      <c r="M32" s="17">
        <v>41.365140338197833</v>
      </c>
      <c r="N32" s="17">
        <v>21.278470537572343</v>
      </c>
      <c r="O32" s="17">
        <v>19.103439221737574</v>
      </c>
      <c r="P32" s="17">
        <v>17.970908970813408</v>
      </c>
      <c r="Q32" s="17">
        <v>34.946850914936235</v>
      </c>
      <c r="R32" s="17">
        <v>23.545385444852894</v>
      </c>
      <c r="S32" s="17">
        <v>10.127465440248873</v>
      </c>
      <c r="T32" s="17">
        <v>7.5113875629949849</v>
      </c>
      <c r="U32" s="17">
        <v>30.002655432577811</v>
      </c>
      <c r="V32" s="17">
        <v>7.1195917128410997</v>
      </c>
      <c r="W32" s="17">
        <v>1.4563830229434562</v>
      </c>
      <c r="X32" s="17">
        <v>12.124725173637968</v>
      </c>
      <c r="Y32" s="17">
        <v>9.8967151715052175</v>
      </c>
      <c r="Z32" s="17">
        <v>13.811263648479358</v>
      </c>
      <c r="AA32" s="17">
        <v>0.67739297623578398</v>
      </c>
      <c r="AB32" s="17">
        <v>10.351970311696506</v>
      </c>
      <c r="AC32" s="17">
        <v>169.5408085556619</v>
      </c>
      <c r="AD32" s="17">
        <v>9.0446891389389084</v>
      </c>
      <c r="AE32" s="17">
        <v>21.722175652378226</v>
      </c>
      <c r="AF32" s="17">
        <v>15.047011273953594</v>
      </c>
      <c r="AG32" s="17">
        <v>15.606451321330876</v>
      </c>
      <c r="AH32" s="17">
        <v>1.158462371185206</v>
      </c>
      <c r="AI32" s="17">
        <v>6.18088104713277</v>
      </c>
      <c r="AJ32" s="17">
        <v>13.033897977304656</v>
      </c>
      <c r="AK32" s="17">
        <v>3.0923230237585995</v>
      </c>
      <c r="AL32" s="17">
        <v>40.151126765268657</v>
      </c>
      <c r="AM32" s="17">
        <v>2.9090191603238744</v>
      </c>
      <c r="AN32" s="17">
        <v>3.9461548965066271</v>
      </c>
      <c r="AO32" s="17">
        <v>9.6842989987758266</v>
      </c>
      <c r="AP32" s="17">
        <v>35.697312359342554</v>
      </c>
      <c r="AQ32" s="17">
        <v>8.0598182489761996</v>
      </c>
      <c r="AR32" s="17">
        <v>3.6056642726760497</v>
      </c>
      <c r="AS32" s="17">
        <v>3.83936620674949</v>
      </c>
      <c r="AT32" s="17">
        <v>11.781847985194791</v>
      </c>
      <c r="AU32" s="17">
        <v>14.001061495441833</v>
      </c>
      <c r="AV32" s="17">
        <v>21.376119690115441</v>
      </c>
      <c r="AW32" s="17">
        <v>6.1750481386070213</v>
      </c>
      <c r="AX32" s="17">
        <v>3.353880588483455</v>
      </c>
      <c r="AY32" s="17">
        <v>15.730304752803523</v>
      </c>
      <c r="AZ32" s="17">
        <v>5.3193649481142957</v>
      </c>
      <c r="BA32" s="17">
        <v>10.732183261397536</v>
      </c>
      <c r="BB32" s="17">
        <v>1.8707052386547907</v>
      </c>
      <c r="BC32" s="17">
        <v>0.30440908366824398</v>
      </c>
      <c r="BD32" s="17">
        <v>17.093809551791743</v>
      </c>
      <c r="BE32" s="17">
        <v>24.893275894569189</v>
      </c>
      <c r="BF32" s="17">
        <v>6.9698638096223364</v>
      </c>
      <c r="BG32" s="17">
        <v>57.935356402119744</v>
      </c>
      <c r="BH32" s="17">
        <v>10.423763985005664</v>
      </c>
      <c r="BI32" s="17">
        <v>1.3659101616444413</v>
      </c>
      <c r="BJ32" s="17">
        <v>1.4184278513413811</v>
      </c>
      <c r="BK32" s="17">
        <v>2.7243629490316676</v>
      </c>
      <c r="BL32" s="17">
        <v>1.4231183749377481</v>
      </c>
      <c r="BM32" s="17">
        <v>5.0582276984612742</v>
      </c>
      <c r="BN32" s="17">
        <v>0</v>
      </c>
      <c r="BO32" s="18">
        <f t="shared" si="0"/>
        <v>1071.6113695969495</v>
      </c>
      <c r="BP32" s="17">
        <v>23165.900436784566</v>
      </c>
      <c r="BQ32" s="17">
        <v>4.9186617911510305E-4</v>
      </c>
      <c r="BR32" s="17">
        <v>1332.9097578918409</v>
      </c>
      <c r="BS32" s="17">
        <v>260.41080578041004</v>
      </c>
      <c r="BT32" s="17">
        <v>9.9476113761615377</v>
      </c>
      <c r="BU32" s="17">
        <v>650.70784812143074</v>
      </c>
      <c r="BV32" s="17">
        <v>81.064491645994451</v>
      </c>
      <c r="BW32" s="17">
        <v>375.74726791517168</v>
      </c>
      <c r="BX32" s="18">
        <f t="shared" si="1"/>
        <v>26948.300080978708</v>
      </c>
    </row>
    <row r="33" spans="1:76" x14ac:dyDescent="0.2">
      <c r="A33" s="32" t="s">
        <v>84</v>
      </c>
      <c r="B33" s="16"/>
      <c r="C33" s="17">
        <v>73.136065302132863</v>
      </c>
      <c r="D33" s="17">
        <v>0.24857398613069526</v>
      </c>
      <c r="E33" s="17">
        <v>0.3595635133208806</v>
      </c>
      <c r="F33" s="17">
        <v>17.920413550959648</v>
      </c>
      <c r="G33" s="17">
        <v>632.33891847649443</v>
      </c>
      <c r="H33" s="17">
        <v>56.136135540239842</v>
      </c>
      <c r="I33" s="17">
        <v>103.83391559218042</v>
      </c>
      <c r="J33" s="17">
        <v>108.47752429909229</v>
      </c>
      <c r="K33" s="17">
        <v>36.469592640121057</v>
      </c>
      <c r="L33" s="17">
        <v>63.378753458491865</v>
      </c>
      <c r="M33" s="17">
        <v>278.12166138228616</v>
      </c>
      <c r="N33" s="17">
        <v>164.38110837427607</v>
      </c>
      <c r="O33" s="17">
        <v>167.44358279401118</v>
      </c>
      <c r="P33" s="17">
        <v>357.36859636734522</v>
      </c>
      <c r="Q33" s="17">
        <v>341.53026152992794</v>
      </c>
      <c r="R33" s="17">
        <v>184.43999780706017</v>
      </c>
      <c r="S33" s="17">
        <v>5.0048101080763905</v>
      </c>
      <c r="T33" s="17">
        <v>41.040784731849925</v>
      </c>
      <c r="U33" s="17">
        <v>42.247830256172477</v>
      </c>
      <c r="V33" s="17">
        <v>42.905963051179</v>
      </c>
      <c r="W33" s="17">
        <v>24.830258535825795</v>
      </c>
      <c r="X33" s="17">
        <v>78.998715040248271</v>
      </c>
      <c r="Y33" s="17">
        <v>50.569851080516521</v>
      </c>
      <c r="Z33" s="17">
        <v>444.1954668646635</v>
      </c>
      <c r="AA33" s="17">
        <v>2.5481656928503154</v>
      </c>
      <c r="AB33" s="17">
        <v>73.626995979461569</v>
      </c>
      <c r="AC33" s="17">
        <v>587.51999068723921</v>
      </c>
      <c r="AD33" s="17">
        <v>51.763316712227869</v>
      </c>
      <c r="AE33" s="17">
        <v>662.17395631067393</v>
      </c>
      <c r="AF33" s="17">
        <v>700.99698496228893</v>
      </c>
      <c r="AG33" s="17">
        <v>1395.791740260199</v>
      </c>
      <c r="AH33" s="17">
        <v>2.3331780934148521</v>
      </c>
      <c r="AI33" s="17">
        <v>28.947267375883225</v>
      </c>
      <c r="AJ33" s="17">
        <v>506.22038433271456</v>
      </c>
      <c r="AK33" s="17">
        <v>169.08938044697328</v>
      </c>
      <c r="AL33" s="17">
        <v>35.667971535726529</v>
      </c>
      <c r="AM33" s="17">
        <v>11.98714731134169</v>
      </c>
      <c r="AN33" s="17">
        <v>47.073928616923538</v>
      </c>
      <c r="AO33" s="17">
        <v>34.070444529292416</v>
      </c>
      <c r="AP33" s="17">
        <v>37.103553185872592</v>
      </c>
      <c r="AQ33" s="17">
        <v>19.01318248539387</v>
      </c>
      <c r="AR33" s="17">
        <v>4.3504744061748912</v>
      </c>
      <c r="AS33" s="17">
        <v>18.173985358011645</v>
      </c>
      <c r="AT33" s="17">
        <v>12.779035094099463</v>
      </c>
      <c r="AU33" s="17">
        <v>0.83695829199918259</v>
      </c>
      <c r="AV33" s="17">
        <v>74.125540529447875</v>
      </c>
      <c r="AW33" s="17">
        <v>102.89812303852143</v>
      </c>
      <c r="AX33" s="17">
        <v>9.6165412754669948</v>
      </c>
      <c r="AY33" s="17">
        <v>13.503910569195192</v>
      </c>
      <c r="AZ33" s="17">
        <v>22.701731402251049</v>
      </c>
      <c r="BA33" s="17">
        <v>205.17794942908668</v>
      </c>
      <c r="BB33" s="17">
        <v>4.3252725377787655</v>
      </c>
      <c r="BC33" s="17">
        <v>1.7946158343099992</v>
      </c>
      <c r="BD33" s="17">
        <v>121.85581755748821</v>
      </c>
      <c r="BE33" s="17">
        <v>235.63038959430878</v>
      </c>
      <c r="BF33" s="17">
        <v>98.182477896338185</v>
      </c>
      <c r="BG33" s="17">
        <v>210.87924357808734</v>
      </c>
      <c r="BH33" s="17">
        <v>22.090573390541731</v>
      </c>
      <c r="BI33" s="17">
        <v>10.779682033065532</v>
      </c>
      <c r="BJ33" s="17">
        <v>9.9890201725996128</v>
      </c>
      <c r="BK33" s="17">
        <v>37.090113941894892</v>
      </c>
      <c r="BL33" s="17">
        <v>7.1802834521438443</v>
      </c>
      <c r="BM33" s="17">
        <v>21.744815632356016</v>
      </c>
      <c r="BN33" s="17">
        <v>0</v>
      </c>
      <c r="BO33" s="18">
        <f t="shared" si="0"/>
        <v>8927.0124878162478</v>
      </c>
      <c r="BP33" s="17">
        <v>2263.6895990947605</v>
      </c>
      <c r="BQ33" s="17">
        <v>9.1346576121376295E-4</v>
      </c>
      <c r="BR33" s="17">
        <v>2663.393806451576</v>
      </c>
      <c r="BS33" s="17">
        <v>161.73546928791524</v>
      </c>
      <c r="BT33" s="17">
        <v>-4.2711483792240728</v>
      </c>
      <c r="BU33" s="17">
        <v>4847.0515456566654</v>
      </c>
      <c r="BV33" s="17">
        <v>639.94339959009471</v>
      </c>
      <c r="BW33" s="17">
        <v>1489.7439275780989</v>
      </c>
      <c r="BX33" s="18">
        <f t="shared" si="1"/>
        <v>20988.300000561896</v>
      </c>
    </row>
    <row r="34" spans="1:76" x14ac:dyDescent="0.2">
      <c r="A34" s="32" t="s">
        <v>85</v>
      </c>
      <c r="B34" s="16"/>
      <c r="C34" s="17">
        <v>0.27900079407348127</v>
      </c>
      <c r="D34" s="17">
        <v>0</v>
      </c>
      <c r="E34" s="17">
        <v>2.6867337267251663E-3</v>
      </c>
      <c r="F34" s="17">
        <v>7.717447290354106</v>
      </c>
      <c r="G34" s="17">
        <v>12.22279797468542</v>
      </c>
      <c r="H34" s="17">
        <v>2.1773408681027808</v>
      </c>
      <c r="I34" s="17">
        <v>0.49988608428993853</v>
      </c>
      <c r="J34" s="17">
        <v>1.0360735620227743</v>
      </c>
      <c r="K34" s="17">
        <v>0.34036079866158003</v>
      </c>
      <c r="L34" s="17">
        <v>2.611991945665094</v>
      </c>
      <c r="M34" s="17">
        <v>12.398049694717701</v>
      </c>
      <c r="N34" s="17">
        <v>26.997787721845672</v>
      </c>
      <c r="O34" s="17">
        <v>1.254045185308347</v>
      </c>
      <c r="P34" s="17">
        <v>4.6592737677716647</v>
      </c>
      <c r="Q34" s="17">
        <v>3.2302939409114759</v>
      </c>
      <c r="R34" s="17">
        <v>2.7976774182614754</v>
      </c>
      <c r="S34" s="17">
        <v>0.2618645588579312</v>
      </c>
      <c r="T34" s="17">
        <v>0.35994137033390511</v>
      </c>
      <c r="U34" s="17">
        <v>1.172959361231259</v>
      </c>
      <c r="V34" s="17">
        <v>0.54191574749012195</v>
      </c>
      <c r="W34" s="17">
        <v>0.2228516719568239</v>
      </c>
      <c r="X34" s="17">
        <v>0.56192848747589741</v>
      </c>
      <c r="Y34" s="17">
        <v>1.7947307134979398</v>
      </c>
      <c r="Z34" s="17">
        <v>0.3509115844199463</v>
      </c>
      <c r="AA34" s="17">
        <v>7.886748005789361E-2</v>
      </c>
      <c r="AB34" s="17">
        <v>4.9865570745229242</v>
      </c>
      <c r="AC34" s="17">
        <v>20.641353723086223</v>
      </c>
      <c r="AD34" s="17">
        <v>8.251696531829662</v>
      </c>
      <c r="AE34" s="17">
        <v>18.704880822135113</v>
      </c>
      <c r="AF34" s="17">
        <v>5.3037502862015478</v>
      </c>
      <c r="AG34" s="17">
        <v>3.7624181789528137</v>
      </c>
      <c r="AH34" s="17">
        <v>23.328156471256509</v>
      </c>
      <c r="AI34" s="17">
        <v>3.374603548385112</v>
      </c>
      <c r="AJ34" s="17">
        <v>4.705095277831985</v>
      </c>
      <c r="AK34" s="17">
        <v>2.998484324538132E-2</v>
      </c>
      <c r="AL34" s="17">
        <v>4.5743270547990358</v>
      </c>
      <c r="AM34" s="17">
        <v>1.8144797750673212</v>
      </c>
      <c r="AN34" s="17">
        <v>3.4810979143602467</v>
      </c>
      <c r="AO34" s="17">
        <v>2.088487406128964</v>
      </c>
      <c r="AP34" s="17">
        <v>2.9638006179507883</v>
      </c>
      <c r="AQ34" s="17">
        <v>1.1096372047841649</v>
      </c>
      <c r="AR34" s="17">
        <v>0.34463512556120657</v>
      </c>
      <c r="AS34" s="17">
        <v>1.8731119591265166</v>
      </c>
      <c r="AT34" s="17">
        <v>1.3780775943200501</v>
      </c>
      <c r="AU34" s="17">
        <v>0</v>
      </c>
      <c r="AV34" s="17">
        <v>13.920091678223862</v>
      </c>
      <c r="AW34" s="17">
        <v>1.5569576410522663</v>
      </c>
      <c r="AX34" s="17">
        <v>1.4082265733159909</v>
      </c>
      <c r="AY34" s="17">
        <v>1.9034744870378912</v>
      </c>
      <c r="AZ34" s="17">
        <v>0.60099138004002839</v>
      </c>
      <c r="BA34" s="17">
        <v>15.427033550618331</v>
      </c>
      <c r="BB34" s="17">
        <v>0.38135657558524311</v>
      </c>
      <c r="BC34" s="17">
        <v>3.5583738275562916E-2</v>
      </c>
      <c r="BD34" s="17">
        <v>3.1212951313855646</v>
      </c>
      <c r="BE34" s="17">
        <v>2.8573761242963744</v>
      </c>
      <c r="BF34" s="17">
        <v>1.9257213849148278</v>
      </c>
      <c r="BG34" s="17">
        <v>2.1524245228616667</v>
      </c>
      <c r="BH34" s="17">
        <v>1.904713907723308</v>
      </c>
      <c r="BI34" s="17">
        <v>2.5129014430682148</v>
      </c>
      <c r="BJ34" s="17">
        <v>0.44903798697030078</v>
      </c>
      <c r="BK34" s="17">
        <v>0.85776468641946413</v>
      </c>
      <c r="BL34" s="17">
        <v>7.2550994139167102E-2</v>
      </c>
      <c r="BM34" s="17">
        <v>0.21304684818794575</v>
      </c>
      <c r="BN34" s="17">
        <v>0</v>
      </c>
      <c r="BO34" s="18">
        <f t="shared" si="0"/>
        <v>247.58738481938155</v>
      </c>
      <c r="BP34" s="17">
        <v>1.5069541802962982</v>
      </c>
      <c r="BQ34" s="17">
        <v>2.8106638806577321E-4</v>
      </c>
      <c r="BR34" s="17">
        <v>1.9113458423117362</v>
      </c>
      <c r="BS34" s="17">
        <v>2.4387930915480172</v>
      </c>
      <c r="BT34" s="17">
        <v>0</v>
      </c>
      <c r="BU34" s="17">
        <v>992.41745591484437</v>
      </c>
      <c r="BV34" s="17">
        <v>249.16634012784186</v>
      </c>
      <c r="BW34" s="17">
        <v>588.67144495738762</v>
      </c>
      <c r="BX34" s="18">
        <f t="shared" si="1"/>
        <v>2083.6999999999998</v>
      </c>
    </row>
    <row r="35" spans="1:76" x14ac:dyDescent="0.2">
      <c r="A35" s="32" t="s">
        <v>86</v>
      </c>
      <c r="B35" s="16"/>
      <c r="C35" s="17">
        <v>0.17693002391412421</v>
      </c>
      <c r="D35" s="17">
        <v>3.2439911854690849E-3</v>
      </c>
      <c r="E35" s="17">
        <v>1.4205366101705634E-2</v>
      </c>
      <c r="F35" s="17">
        <v>0.14100884258557683</v>
      </c>
      <c r="G35" s="17">
        <v>4.7132997420646063</v>
      </c>
      <c r="H35" s="17">
        <v>2.494992675343966</v>
      </c>
      <c r="I35" s="17">
        <v>0.30799130672371106</v>
      </c>
      <c r="J35" s="17">
        <v>0.42699691794884459</v>
      </c>
      <c r="K35" s="17">
        <v>10.59906785459853</v>
      </c>
      <c r="L35" s="17">
        <v>0.3362860031096267</v>
      </c>
      <c r="M35" s="17">
        <v>4.6968139283819781</v>
      </c>
      <c r="N35" s="17">
        <v>23.263982139357331</v>
      </c>
      <c r="O35" s="17">
        <v>2.1133657290792369</v>
      </c>
      <c r="P35" s="17">
        <v>0.97093015789900705</v>
      </c>
      <c r="Q35" s="17">
        <v>2.7271267641551069</v>
      </c>
      <c r="R35" s="17">
        <v>2.9954561967287043</v>
      </c>
      <c r="S35" s="17">
        <v>4.4122338312705303</v>
      </c>
      <c r="T35" s="17">
        <v>1.290582792148036</v>
      </c>
      <c r="U35" s="17">
        <v>4.9680842285573128</v>
      </c>
      <c r="V35" s="17">
        <v>0.56990339788351385</v>
      </c>
      <c r="W35" s="17">
        <v>0.40742609377419581</v>
      </c>
      <c r="X35" s="17">
        <v>2.4154868859960352</v>
      </c>
      <c r="Y35" s="17">
        <v>2.1887341105563616</v>
      </c>
      <c r="Z35" s="17">
        <v>0.60390560600215815</v>
      </c>
      <c r="AA35" s="17">
        <v>4.2212672110573061E-3</v>
      </c>
      <c r="AB35" s="17">
        <v>0.21630004149587762</v>
      </c>
      <c r="AC35" s="17">
        <v>15.12879545545564</v>
      </c>
      <c r="AD35" s="17">
        <v>1.1245358142820114</v>
      </c>
      <c r="AE35" s="17">
        <v>34.188619893225997</v>
      </c>
      <c r="AF35" s="17">
        <v>73.202885086000634</v>
      </c>
      <c r="AG35" s="17">
        <v>4.272341127736186</v>
      </c>
      <c r="AH35" s="17">
        <v>0.25261386756815746</v>
      </c>
      <c r="AI35" s="17">
        <v>0.55722304780073761</v>
      </c>
      <c r="AJ35" s="17">
        <v>55.885819715806399</v>
      </c>
      <c r="AK35" s="17">
        <v>1.1729320591089603</v>
      </c>
      <c r="AL35" s="17">
        <v>1.0156466310925445</v>
      </c>
      <c r="AM35" s="17">
        <v>0.50341671816771649</v>
      </c>
      <c r="AN35" s="17">
        <v>2.1908605028206076</v>
      </c>
      <c r="AO35" s="17">
        <v>0.13189957264162383</v>
      </c>
      <c r="AP35" s="17">
        <v>8.4096023990869586</v>
      </c>
      <c r="AQ35" s="17">
        <v>10.388902606195417</v>
      </c>
      <c r="AR35" s="17">
        <v>2.2382264845900197</v>
      </c>
      <c r="AS35" s="17">
        <v>15.352379544507608</v>
      </c>
      <c r="AT35" s="17">
        <v>0.45792392425726247</v>
      </c>
      <c r="AU35" s="17">
        <v>4.6643971431754947E-3</v>
      </c>
      <c r="AV35" s="17">
        <v>59.317614042777286</v>
      </c>
      <c r="AW35" s="17">
        <v>13.96422897036998</v>
      </c>
      <c r="AX35" s="17">
        <v>2.498595607936057</v>
      </c>
      <c r="AY35" s="17">
        <v>0.7522583999291107</v>
      </c>
      <c r="AZ35" s="17">
        <v>5.0220909408375514</v>
      </c>
      <c r="BA35" s="17">
        <v>1.1656839922435869</v>
      </c>
      <c r="BB35" s="17">
        <v>2.4997639683349955E-2</v>
      </c>
      <c r="BC35" s="17">
        <v>5.3340299010744795E-3</v>
      </c>
      <c r="BD35" s="17">
        <v>11.496858352118908</v>
      </c>
      <c r="BE35" s="17">
        <v>48.705271300434696</v>
      </c>
      <c r="BF35" s="17">
        <v>79.837402990618145</v>
      </c>
      <c r="BG35" s="17">
        <v>0.54765473128752706</v>
      </c>
      <c r="BH35" s="17">
        <v>0.37327131640453437</v>
      </c>
      <c r="BI35" s="17">
        <v>10.793624199485272</v>
      </c>
      <c r="BJ35" s="17">
        <v>5.6152445832693862</v>
      </c>
      <c r="BK35" s="17">
        <v>8.901971143611437</v>
      </c>
      <c r="BL35" s="17">
        <v>3.5604221654542793E-3</v>
      </c>
      <c r="BM35" s="17">
        <v>3.6888824286856553E-2</v>
      </c>
      <c r="BN35" s="17">
        <v>0</v>
      </c>
      <c r="BO35" s="18">
        <f t="shared" si="0"/>
        <v>548.60041622892038</v>
      </c>
      <c r="BP35" s="17">
        <v>220.23662212473087</v>
      </c>
      <c r="BQ35" s="17">
        <v>0</v>
      </c>
      <c r="BR35" s="17">
        <v>6.4960816993503716</v>
      </c>
      <c r="BS35" s="17">
        <v>1.8048084886172728</v>
      </c>
      <c r="BT35" s="17">
        <v>3.3805537450561935E-3</v>
      </c>
      <c r="BU35" s="17">
        <v>967.09230215637319</v>
      </c>
      <c r="BV35" s="17">
        <v>170.13044019459736</v>
      </c>
      <c r="BW35" s="17">
        <v>661.13594856132954</v>
      </c>
      <c r="BX35" s="18">
        <f t="shared" si="1"/>
        <v>2575.5000000076643</v>
      </c>
    </row>
    <row r="36" spans="1:76" x14ac:dyDescent="0.2">
      <c r="A36" s="32" t="s">
        <v>87</v>
      </c>
      <c r="B36" s="16"/>
      <c r="C36" s="17">
        <v>12.254843839786659</v>
      </c>
      <c r="D36" s="17">
        <v>5.8152540495944621E-2</v>
      </c>
      <c r="E36" s="17">
        <v>9.0267696033985771</v>
      </c>
      <c r="F36" s="17">
        <v>25.37667753532385</v>
      </c>
      <c r="G36" s="17">
        <v>281.81613514529232</v>
      </c>
      <c r="H36" s="17">
        <v>28.240234019693343</v>
      </c>
      <c r="I36" s="17">
        <v>11.726916001498948</v>
      </c>
      <c r="J36" s="17">
        <v>79.389358076277404</v>
      </c>
      <c r="K36" s="17">
        <v>5.7468990841127434</v>
      </c>
      <c r="L36" s="17">
        <v>143.12321814131735</v>
      </c>
      <c r="M36" s="17">
        <v>363.1556039521351</v>
      </c>
      <c r="N36" s="17">
        <v>82.934181420595593</v>
      </c>
      <c r="O36" s="17">
        <v>34.761572805553286</v>
      </c>
      <c r="P36" s="17">
        <v>106.66809186719324</v>
      </c>
      <c r="Q36" s="17">
        <v>219.54179857840654</v>
      </c>
      <c r="R36" s="17">
        <v>41.166151962034618</v>
      </c>
      <c r="S36" s="17">
        <v>3.9975250725476883</v>
      </c>
      <c r="T36" s="17">
        <v>17.654518482772243</v>
      </c>
      <c r="U36" s="17">
        <v>74.079101055721139</v>
      </c>
      <c r="V36" s="17">
        <v>41.586221507614084</v>
      </c>
      <c r="W36" s="17">
        <v>5.6683042239340367</v>
      </c>
      <c r="X36" s="17">
        <v>20.854920007355616</v>
      </c>
      <c r="Y36" s="17">
        <v>3.1014236509325817</v>
      </c>
      <c r="Z36" s="17">
        <v>43.793241299374657</v>
      </c>
      <c r="AA36" s="17">
        <v>0.35916459587070293</v>
      </c>
      <c r="AB36" s="17">
        <v>41.602934112730331</v>
      </c>
      <c r="AC36" s="17">
        <v>215.25787957754071</v>
      </c>
      <c r="AD36" s="17">
        <v>209.17959853517294</v>
      </c>
      <c r="AE36" s="17">
        <v>911.80183191040351</v>
      </c>
      <c r="AF36" s="17">
        <v>727.77718050342446</v>
      </c>
      <c r="AG36" s="17">
        <v>3430.7426713243103</v>
      </c>
      <c r="AH36" s="17">
        <v>6.6456022883938175</v>
      </c>
      <c r="AI36" s="17">
        <v>330.27639412711687</v>
      </c>
      <c r="AJ36" s="17">
        <v>4540.4734057296209</v>
      </c>
      <c r="AK36" s="17">
        <v>41.065833912000237</v>
      </c>
      <c r="AL36" s="17">
        <v>84.732169571529539</v>
      </c>
      <c r="AM36" s="17">
        <v>4.1461252626955218</v>
      </c>
      <c r="AN36" s="17">
        <v>6.1641600189270065</v>
      </c>
      <c r="AO36" s="17">
        <v>3.7996055589213893</v>
      </c>
      <c r="AP36" s="17">
        <v>36.40439096086844</v>
      </c>
      <c r="AQ36" s="17">
        <v>4.8899923440660933</v>
      </c>
      <c r="AR36" s="17">
        <v>2.390898268322466</v>
      </c>
      <c r="AS36" s="17">
        <v>9.9741556853758002</v>
      </c>
      <c r="AT36" s="17">
        <v>25.01147215207968</v>
      </c>
      <c r="AU36" s="17">
        <v>0.40544011862827589</v>
      </c>
      <c r="AV36" s="17">
        <v>35.790130282079012</v>
      </c>
      <c r="AW36" s="17">
        <v>22.343267435411793</v>
      </c>
      <c r="AX36" s="17">
        <v>12.45059726055146</v>
      </c>
      <c r="AY36" s="17">
        <v>2.0516914563768731</v>
      </c>
      <c r="AZ36" s="17">
        <v>8.0898823006156153</v>
      </c>
      <c r="BA36" s="17">
        <v>136.0542011438404</v>
      </c>
      <c r="BB36" s="17">
        <v>1.6784706094858888</v>
      </c>
      <c r="BC36" s="17">
        <v>0.62254126493595718</v>
      </c>
      <c r="BD36" s="17">
        <v>69.435555778621293</v>
      </c>
      <c r="BE36" s="17">
        <v>24.489714491060901</v>
      </c>
      <c r="BF36" s="17">
        <v>30.581144832867878</v>
      </c>
      <c r="BG36" s="17">
        <v>42.869755817003501</v>
      </c>
      <c r="BH36" s="17">
        <v>8.638418161103262</v>
      </c>
      <c r="BI36" s="17">
        <v>3.6491209558312403</v>
      </c>
      <c r="BJ36" s="17">
        <v>4.3050467080374784</v>
      </c>
      <c r="BK36" s="17">
        <v>7.5799421295356169</v>
      </c>
      <c r="BL36" s="17">
        <v>0.96633939649938638</v>
      </c>
      <c r="BM36" s="17">
        <v>11.111918703149321</v>
      </c>
      <c r="BN36" s="17">
        <v>0</v>
      </c>
      <c r="BO36" s="18">
        <f t="shared" si="0"/>
        <v>12711.530505158375</v>
      </c>
      <c r="BP36" s="17">
        <v>413.71498526386563</v>
      </c>
      <c r="BQ36" s="17">
        <v>1.5019485112264756E-3</v>
      </c>
      <c r="BR36" s="17">
        <v>5228.7234171146238</v>
      </c>
      <c r="BS36" s="17">
        <v>41.728032708582042</v>
      </c>
      <c r="BT36" s="17">
        <v>0.5217330103565786</v>
      </c>
      <c r="BU36" s="17">
        <v>4558.4464734715048</v>
      </c>
      <c r="BV36" s="17">
        <v>629.45029873486203</v>
      </c>
      <c r="BW36" s="17">
        <v>4294.9830607226904</v>
      </c>
      <c r="BX36" s="18">
        <f t="shared" si="1"/>
        <v>27879.100008133366</v>
      </c>
    </row>
    <row r="37" spans="1:76" x14ac:dyDescent="0.2">
      <c r="A37" s="32" t="s">
        <v>88</v>
      </c>
      <c r="B37" s="16"/>
      <c r="C37" s="17">
        <v>1.3736070649675214</v>
      </c>
      <c r="D37" s="17">
        <v>7.9613896706004343E-5</v>
      </c>
      <c r="E37" s="17">
        <v>1.4171092084816801E-5</v>
      </c>
      <c r="F37" s="17">
        <v>0.33253479578436973</v>
      </c>
      <c r="G37" s="17">
        <v>13.782966165466993</v>
      </c>
      <c r="H37" s="17">
        <v>10.109137004053094</v>
      </c>
      <c r="I37" s="17">
        <v>2.7500549353926638</v>
      </c>
      <c r="J37" s="17">
        <v>2.231957881320707</v>
      </c>
      <c r="K37" s="17">
        <v>10.073629339217495</v>
      </c>
      <c r="L37" s="17">
        <v>1.3878398376207921</v>
      </c>
      <c r="M37" s="17">
        <v>16.921228760336451</v>
      </c>
      <c r="N37" s="17">
        <v>6.6186525634773359</v>
      </c>
      <c r="O37" s="17">
        <v>22.491550880227884</v>
      </c>
      <c r="P37" s="17">
        <v>6.3057558477070632</v>
      </c>
      <c r="Q37" s="17">
        <v>5.4094664114959725</v>
      </c>
      <c r="R37" s="17">
        <v>4.2174671763122458</v>
      </c>
      <c r="S37" s="17">
        <v>1.3869403828794011</v>
      </c>
      <c r="T37" s="17">
        <v>2.3487132583713226</v>
      </c>
      <c r="U37" s="17">
        <v>15.851553274534734</v>
      </c>
      <c r="V37" s="17">
        <v>2.8028274118074514</v>
      </c>
      <c r="W37" s="17">
        <v>1.6537865032462817</v>
      </c>
      <c r="X37" s="17">
        <v>17.754429772152456</v>
      </c>
      <c r="Y37" s="17">
        <v>2.0595373480994317</v>
      </c>
      <c r="Z37" s="17">
        <v>32.486927262129271</v>
      </c>
      <c r="AA37" s="17">
        <v>17.659169472427173</v>
      </c>
      <c r="AB37" s="17">
        <v>3.1191806309787693</v>
      </c>
      <c r="AC37" s="17">
        <v>65.954353158848761</v>
      </c>
      <c r="AD37" s="17">
        <v>51.409767782381991</v>
      </c>
      <c r="AE37" s="17">
        <v>282.94388578505749</v>
      </c>
      <c r="AF37" s="17">
        <v>177.46477288921184</v>
      </c>
      <c r="AG37" s="17">
        <v>63.219231439628871</v>
      </c>
      <c r="AH37" s="17">
        <v>0.10867421055287117</v>
      </c>
      <c r="AI37" s="17">
        <v>2.7394105649305756</v>
      </c>
      <c r="AJ37" s="17">
        <v>14.009065701288316</v>
      </c>
      <c r="AK37" s="17">
        <v>207.45840945400963</v>
      </c>
      <c r="AL37" s="17">
        <v>9.9800416635188967</v>
      </c>
      <c r="AM37" s="17">
        <v>57.719109672594342</v>
      </c>
      <c r="AN37" s="17">
        <v>10.478949847180237</v>
      </c>
      <c r="AO37" s="17">
        <v>26.212953129158304</v>
      </c>
      <c r="AP37" s="17">
        <v>22.603137480003021</v>
      </c>
      <c r="AQ37" s="17">
        <v>39.630117896386388</v>
      </c>
      <c r="AR37" s="17">
        <v>21.951815017436616</v>
      </c>
      <c r="AS37" s="17">
        <v>76.81839629155678</v>
      </c>
      <c r="AT37" s="17">
        <v>30.104715640035845</v>
      </c>
      <c r="AU37" s="17">
        <v>6.9102179898896212E-4</v>
      </c>
      <c r="AV37" s="17">
        <v>462.10827168706527</v>
      </c>
      <c r="AW37" s="17">
        <v>37.593515812717563</v>
      </c>
      <c r="AX37" s="17">
        <v>4.1032508149055911</v>
      </c>
      <c r="AY37" s="17">
        <v>8.7207789094091996</v>
      </c>
      <c r="AZ37" s="17">
        <v>138.02861233647801</v>
      </c>
      <c r="BA37" s="17">
        <v>16.183461118598117</v>
      </c>
      <c r="BB37" s="17">
        <v>41.083139799759927</v>
      </c>
      <c r="BC37" s="17">
        <v>4.0548235818160059</v>
      </c>
      <c r="BD37" s="17">
        <v>103.39458208627353</v>
      </c>
      <c r="BE37" s="17">
        <v>735.53197087800879</v>
      </c>
      <c r="BF37" s="17">
        <v>63.460970519587804</v>
      </c>
      <c r="BG37" s="17">
        <v>173.61855103488938</v>
      </c>
      <c r="BH37" s="17">
        <v>22.983074153451753</v>
      </c>
      <c r="BI37" s="17">
        <v>8.2944924171865217</v>
      </c>
      <c r="BJ37" s="17">
        <v>5.4673654313428397</v>
      </c>
      <c r="BK37" s="17">
        <v>131.79787023499702</v>
      </c>
      <c r="BL37" s="17">
        <v>5.6400010613488023</v>
      </c>
      <c r="BM37" s="17">
        <v>6.2540318418889029</v>
      </c>
      <c r="BN37" s="17">
        <v>0</v>
      </c>
      <c r="BO37" s="18">
        <f t="shared" si="0"/>
        <v>3330.2552701303002</v>
      </c>
      <c r="BP37" s="17">
        <v>327.38585334343855</v>
      </c>
      <c r="BQ37" s="17">
        <v>0</v>
      </c>
      <c r="BR37" s="17">
        <v>3.8705551558235749E-3</v>
      </c>
      <c r="BS37" s="17">
        <v>38.577873875486738</v>
      </c>
      <c r="BT37" s="17">
        <v>-2.7430837760173566E-2</v>
      </c>
      <c r="BU37" s="17">
        <v>624.82792304945428</v>
      </c>
      <c r="BV37" s="17">
        <v>36.511347840015475</v>
      </c>
      <c r="BW37" s="17">
        <v>379.36529204260944</v>
      </c>
      <c r="BX37" s="18">
        <f t="shared" si="1"/>
        <v>4736.8999999987</v>
      </c>
    </row>
    <row r="38" spans="1:76" x14ac:dyDescent="0.2">
      <c r="A38" s="32" t="s">
        <v>92</v>
      </c>
      <c r="B38" s="16"/>
      <c r="C38" s="17">
        <v>6.9606031189751532</v>
      </c>
      <c r="D38" s="17">
        <v>1.7308558372737197E-2</v>
      </c>
      <c r="E38" s="17">
        <v>1.0237613330387266E-3</v>
      </c>
      <c r="F38" s="17">
        <v>0.46088941875968081</v>
      </c>
      <c r="G38" s="17">
        <v>16.683527386350502</v>
      </c>
      <c r="H38" s="17">
        <v>5.6162895301164522</v>
      </c>
      <c r="I38" s="17">
        <v>1.8994117528440781</v>
      </c>
      <c r="J38" s="17">
        <v>1.8070610251226198</v>
      </c>
      <c r="K38" s="17">
        <v>1.6670775971826919</v>
      </c>
      <c r="L38" s="17">
        <v>9.0925981167076326</v>
      </c>
      <c r="M38" s="17">
        <v>15.59709549594241</v>
      </c>
      <c r="N38" s="17">
        <v>81.534127267321836</v>
      </c>
      <c r="O38" s="17">
        <v>5.4753893386170764</v>
      </c>
      <c r="P38" s="17">
        <v>8.0267946848459388</v>
      </c>
      <c r="Q38" s="17">
        <v>4.7849755235128137</v>
      </c>
      <c r="R38" s="17">
        <v>15.287005054863007</v>
      </c>
      <c r="S38" s="17">
        <v>4.7002770404904215</v>
      </c>
      <c r="T38" s="17">
        <v>3.9023961989138329</v>
      </c>
      <c r="U38" s="17">
        <v>12.811871610565424</v>
      </c>
      <c r="V38" s="17">
        <v>9.478231317938949</v>
      </c>
      <c r="W38" s="17">
        <v>4.1994078419235734</v>
      </c>
      <c r="X38" s="17">
        <v>3.391763823653982</v>
      </c>
      <c r="Y38" s="17">
        <v>8.7451726546927109</v>
      </c>
      <c r="Z38" s="17">
        <v>16.762951889770875</v>
      </c>
      <c r="AA38" s="17">
        <v>0.33094242531835033</v>
      </c>
      <c r="AB38" s="17">
        <v>2.7879937562896768</v>
      </c>
      <c r="AC38" s="17">
        <v>98.10191717923577</v>
      </c>
      <c r="AD38" s="17">
        <v>21.35666058204573</v>
      </c>
      <c r="AE38" s="17">
        <v>170.7268603639495</v>
      </c>
      <c r="AF38" s="17">
        <v>68.73706275305679</v>
      </c>
      <c r="AG38" s="17">
        <v>22.527228102110783</v>
      </c>
      <c r="AH38" s="17">
        <v>0.31046979673310121</v>
      </c>
      <c r="AI38" s="17">
        <v>14.637531909556872</v>
      </c>
      <c r="AJ38" s="17">
        <v>247.66257543125693</v>
      </c>
      <c r="AK38" s="17">
        <v>2.725972068041183</v>
      </c>
      <c r="AL38" s="17">
        <v>78.264372440680347</v>
      </c>
      <c r="AM38" s="17">
        <v>5.1040901321143393</v>
      </c>
      <c r="AN38" s="17">
        <v>72.88378532355371</v>
      </c>
      <c r="AO38" s="17">
        <v>5.6250400618433565</v>
      </c>
      <c r="AP38" s="17">
        <v>74.721329891634497</v>
      </c>
      <c r="AQ38" s="17">
        <v>65.606441036247148</v>
      </c>
      <c r="AR38" s="17">
        <v>15.335891234588557</v>
      </c>
      <c r="AS38" s="17">
        <v>257.17084549331361</v>
      </c>
      <c r="AT38" s="17">
        <v>22.079885353799</v>
      </c>
      <c r="AU38" s="17">
        <v>1.1559827848605571</v>
      </c>
      <c r="AV38" s="17">
        <v>111.6927940941894</v>
      </c>
      <c r="AW38" s="17">
        <v>78.208254016547642</v>
      </c>
      <c r="AX38" s="17">
        <v>12.161152077682818</v>
      </c>
      <c r="AY38" s="17">
        <v>5.9205624451430108</v>
      </c>
      <c r="AZ38" s="17">
        <v>7.6681822880969142</v>
      </c>
      <c r="BA38" s="17">
        <v>7.845129093123238</v>
      </c>
      <c r="BB38" s="17">
        <v>10.948775966488567</v>
      </c>
      <c r="BC38" s="17">
        <v>19.544668708825988</v>
      </c>
      <c r="BD38" s="17">
        <v>70.807156921960214</v>
      </c>
      <c r="BE38" s="17">
        <v>219.63157600940701</v>
      </c>
      <c r="BF38" s="17">
        <v>360.45660645072837</v>
      </c>
      <c r="BG38" s="17">
        <v>536.54825224739182</v>
      </c>
      <c r="BH38" s="17">
        <v>80.859056809183926</v>
      </c>
      <c r="BI38" s="17">
        <v>50.751208071341779</v>
      </c>
      <c r="BJ38" s="17">
        <v>35.405100945788107</v>
      </c>
      <c r="BK38" s="17">
        <v>261.6415269586056</v>
      </c>
      <c r="BL38" s="17">
        <v>0.67203373628561014</v>
      </c>
      <c r="BM38" s="17">
        <v>21.475842043348568</v>
      </c>
      <c r="BN38" s="17">
        <v>0</v>
      </c>
      <c r="BO38" s="18">
        <f t="shared" si="0"/>
        <v>3378.9940070131861</v>
      </c>
      <c r="BP38" s="17">
        <v>8947.4424791782621</v>
      </c>
      <c r="BQ38" s="17">
        <v>1.8224464743467779E-3</v>
      </c>
      <c r="BR38" s="17">
        <v>0.50846328090724047</v>
      </c>
      <c r="BS38" s="17">
        <v>7.5300163318102129</v>
      </c>
      <c r="BT38" s="17">
        <v>2.1800189782565742E-2</v>
      </c>
      <c r="BU38" s="17">
        <v>341.76494923154507</v>
      </c>
      <c r="BV38" s="17">
        <v>92.261648301202783</v>
      </c>
      <c r="BW38" s="17">
        <v>112.47481386420009</v>
      </c>
      <c r="BX38" s="18">
        <f t="shared" si="1"/>
        <v>12880.99999983737</v>
      </c>
    </row>
    <row r="39" spans="1:76" x14ac:dyDescent="0.2">
      <c r="A39" s="32" t="s">
        <v>93</v>
      </c>
      <c r="B39" s="16"/>
      <c r="C39" s="17">
        <v>4.0912043611293845</v>
      </c>
      <c r="D39" s="17">
        <v>0.16184745439059464</v>
      </c>
      <c r="E39" s="17">
        <v>2.7822973377585193E-2</v>
      </c>
      <c r="F39" s="17">
        <v>0.13755879121549272</v>
      </c>
      <c r="G39" s="17">
        <v>23.751716164673631</v>
      </c>
      <c r="H39" s="17">
        <v>2.7985604379138151</v>
      </c>
      <c r="I39" s="17">
        <v>2.1469906528392819</v>
      </c>
      <c r="J39" s="17">
        <v>2.9965348576284883</v>
      </c>
      <c r="K39" s="17">
        <v>17.913129639282957</v>
      </c>
      <c r="L39" s="17">
        <v>3.8297557699810154</v>
      </c>
      <c r="M39" s="17">
        <v>9.6096653818807098</v>
      </c>
      <c r="N39" s="17">
        <v>26.450417982371953</v>
      </c>
      <c r="O39" s="17">
        <v>4.408662428276787</v>
      </c>
      <c r="P39" s="17">
        <v>4.0843692339212252</v>
      </c>
      <c r="Q39" s="17">
        <v>4.4092078808545168</v>
      </c>
      <c r="R39" s="17">
        <v>10.145047521983098</v>
      </c>
      <c r="S39" s="17">
        <v>2.5196862153300827</v>
      </c>
      <c r="T39" s="17">
        <v>2.7358666750840146</v>
      </c>
      <c r="U39" s="17">
        <v>4.3918637482818585</v>
      </c>
      <c r="V39" s="17">
        <v>2.3129282115371725</v>
      </c>
      <c r="W39" s="17">
        <v>0.28113185918604333</v>
      </c>
      <c r="X39" s="17">
        <v>5.6787666215669645</v>
      </c>
      <c r="Y39" s="17">
        <v>2.6872180769115843</v>
      </c>
      <c r="Z39" s="17">
        <v>2.9701846616024481</v>
      </c>
      <c r="AA39" s="17">
        <v>0.14457887828567983</v>
      </c>
      <c r="AB39" s="17">
        <v>2.174767009919031</v>
      </c>
      <c r="AC39" s="17">
        <v>51.285494406404048</v>
      </c>
      <c r="AD39" s="17">
        <v>17.466850810426315</v>
      </c>
      <c r="AE39" s="17">
        <v>35.56947762573791</v>
      </c>
      <c r="AF39" s="17">
        <v>63.020186053543071</v>
      </c>
      <c r="AG39" s="17">
        <v>4.083864337317693</v>
      </c>
      <c r="AH39" s="17">
        <v>0.41619220294507608</v>
      </c>
      <c r="AI39" s="17">
        <v>0.84641711604544212</v>
      </c>
      <c r="AJ39" s="17">
        <v>5.4836585236701705</v>
      </c>
      <c r="AK39" s="17">
        <v>0.3964002941918443</v>
      </c>
      <c r="AL39" s="17">
        <v>12.902956382082628</v>
      </c>
      <c r="AM39" s="17">
        <v>44.285961812694502</v>
      </c>
      <c r="AN39" s="17">
        <v>38.555987497538318</v>
      </c>
      <c r="AO39" s="17">
        <v>6.6079413937242686</v>
      </c>
      <c r="AP39" s="17">
        <v>19.976370620458454</v>
      </c>
      <c r="AQ39" s="17">
        <v>12.54476214328678</v>
      </c>
      <c r="AR39" s="17">
        <v>3.4942736467721343</v>
      </c>
      <c r="AS39" s="17">
        <v>12.294515455200569</v>
      </c>
      <c r="AT39" s="17">
        <v>11.710647329141514</v>
      </c>
      <c r="AU39" s="17">
        <v>1.3557847696163436</v>
      </c>
      <c r="AV39" s="17">
        <v>17.429693129049934</v>
      </c>
      <c r="AW39" s="17">
        <v>7.9625249405012459</v>
      </c>
      <c r="AX39" s="17">
        <v>3.0351293749524619</v>
      </c>
      <c r="AY39" s="17">
        <v>64.62336259429938</v>
      </c>
      <c r="AZ39" s="17">
        <v>3.9876142976306985</v>
      </c>
      <c r="BA39" s="17">
        <v>17.241802761669693</v>
      </c>
      <c r="BB39" s="17">
        <v>2.370847016077112</v>
      </c>
      <c r="BC39" s="17">
        <v>0.73802168718117589</v>
      </c>
      <c r="BD39" s="17">
        <v>10.243856614761718</v>
      </c>
      <c r="BE39" s="17">
        <v>34.648015566111184</v>
      </c>
      <c r="BF39" s="17">
        <v>62.22803739971873</v>
      </c>
      <c r="BG39" s="17">
        <v>15.743980563276635</v>
      </c>
      <c r="BH39" s="17">
        <v>4.3318627879898095</v>
      </c>
      <c r="BI39" s="17">
        <v>7.8267527111542066</v>
      </c>
      <c r="BJ39" s="17">
        <v>1.9245572307172687</v>
      </c>
      <c r="BK39" s="17">
        <v>20.855349178224753</v>
      </c>
      <c r="BL39" s="17">
        <v>1.2198469092794131</v>
      </c>
      <c r="BM39" s="17">
        <v>6.4551831025078243</v>
      </c>
      <c r="BN39" s="17">
        <v>0</v>
      </c>
      <c r="BO39" s="18">
        <f t="shared" si="0"/>
        <v>768.02366377532564</v>
      </c>
      <c r="BP39" s="17">
        <v>640.88008831084983</v>
      </c>
      <c r="BQ39" s="17">
        <v>6.4996602240210049E-3</v>
      </c>
      <c r="BR39" s="17">
        <v>9.5511126616085296</v>
      </c>
      <c r="BS39" s="17">
        <v>183.76129079895586</v>
      </c>
      <c r="BT39" s="17">
        <v>-2.0004939213796513</v>
      </c>
      <c r="BU39" s="17">
        <v>608.33895388860378</v>
      </c>
      <c r="BV39" s="17">
        <v>126.04060702908954</v>
      </c>
      <c r="BW39" s="17">
        <v>425.09824673104038</v>
      </c>
      <c r="BX39" s="18">
        <f t="shared" si="1"/>
        <v>2759.6999689343179</v>
      </c>
    </row>
    <row r="40" spans="1:76" x14ac:dyDescent="0.2">
      <c r="A40" s="32" t="s">
        <v>94</v>
      </c>
      <c r="B40" s="16"/>
      <c r="C40" s="17">
        <v>0.83810115088456971</v>
      </c>
      <c r="D40" s="17">
        <v>2.9377527884515604E-2</v>
      </c>
      <c r="E40" s="17">
        <v>5.301747404344026E-3</v>
      </c>
      <c r="F40" s="17">
        <v>5.0797292513106287E-2</v>
      </c>
      <c r="G40" s="17">
        <v>17.704675567203594</v>
      </c>
      <c r="H40" s="17">
        <v>1.4020865476736308</v>
      </c>
      <c r="I40" s="17">
        <v>8.7595346035418427</v>
      </c>
      <c r="J40" s="17">
        <v>1.1843937244660099</v>
      </c>
      <c r="K40" s="17">
        <v>0.83723082490585854</v>
      </c>
      <c r="L40" s="17">
        <v>0.74590400956803282</v>
      </c>
      <c r="M40" s="17">
        <v>5.1844889071571565</v>
      </c>
      <c r="N40" s="17">
        <v>5.6928498223272959</v>
      </c>
      <c r="O40" s="17">
        <v>0.43254409358998208</v>
      </c>
      <c r="P40" s="17">
        <v>7.9916587846913787</v>
      </c>
      <c r="Q40" s="17">
        <v>0.90531056466887261</v>
      </c>
      <c r="R40" s="17">
        <v>5.8457107292512243</v>
      </c>
      <c r="S40" s="17">
        <v>0.27027720678466277</v>
      </c>
      <c r="T40" s="17">
        <v>0.66314071344524839</v>
      </c>
      <c r="U40" s="17">
        <v>1.8832885944684841</v>
      </c>
      <c r="V40" s="17">
        <v>4.2030816823326731</v>
      </c>
      <c r="W40" s="17">
        <v>5.2124235599534191E-2</v>
      </c>
      <c r="X40" s="17">
        <v>2.1098894206588197</v>
      </c>
      <c r="Y40" s="17">
        <v>0.5175572871932097</v>
      </c>
      <c r="Z40" s="17">
        <v>0.48136044074198736</v>
      </c>
      <c r="AA40" s="17">
        <v>0.27358982547926752</v>
      </c>
      <c r="AB40" s="17">
        <v>1.0657604803288458</v>
      </c>
      <c r="AC40" s="17">
        <v>32.485255838236505</v>
      </c>
      <c r="AD40" s="17">
        <v>65.016776450369846</v>
      </c>
      <c r="AE40" s="17">
        <v>63.727031726210917</v>
      </c>
      <c r="AF40" s="17">
        <v>38.431355112342764</v>
      </c>
      <c r="AG40" s="17">
        <v>1.9070035294811611</v>
      </c>
      <c r="AH40" s="17">
        <v>0.26653833126795173</v>
      </c>
      <c r="AI40" s="17">
        <v>1.8593108568238039</v>
      </c>
      <c r="AJ40" s="17">
        <v>5.1951412448368801</v>
      </c>
      <c r="AK40" s="17">
        <v>7.6996325827769982E-2</v>
      </c>
      <c r="AL40" s="17">
        <v>26.267917038561549</v>
      </c>
      <c r="AM40" s="17">
        <v>54.783348899587118</v>
      </c>
      <c r="AN40" s="17">
        <v>331.13071160663412</v>
      </c>
      <c r="AO40" s="17">
        <v>42.924095695732753</v>
      </c>
      <c r="AP40" s="17">
        <v>10.849333411418533</v>
      </c>
      <c r="AQ40" s="17">
        <v>1.1422984437616703</v>
      </c>
      <c r="AR40" s="17">
        <v>0.42887233954691051</v>
      </c>
      <c r="AS40" s="17">
        <v>0.63706773288938645</v>
      </c>
      <c r="AT40" s="17">
        <v>23.002963906811427</v>
      </c>
      <c r="AU40" s="17">
        <v>0.25498704382692705</v>
      </c>
      <c r="AV40" s="17">
        <v>7.138873554233558</v>
      </c>
      <c r="AW40" s="17">
        <v>2.5110964394952564</v>
      </c>
      <c r="AX40" s="17">
        <v>2.0083888817355153</v>
      </c>
      <c r="AY40" s="17">
        <v>499.59487517014759</v>
      </c>
      <c r="AZ40" s="17">
        <v>0.53504536604457476</v>
      </c>
      <c r="BA40" s="17">
        <v>5.781258884877289</v>
      </c>
      <c r="BB40" s="17">
        <v>6.1162338975727168</v>
      </c>
      <c r="BC40" s="17">
        <v>4.0573438702866875</v>
      </c>
      <c r="BD40" s="17">
        <v>6.6671697092762638</v>
      </c>
      <c r="BE40" s="17">
        <v>8.9406835956581485</v>
      </c>
      <c r="BF40" s="17">
        <v>27.858417749404062</v>
      </c>
      <c r="BG40" s="17">
        <v>2.6046822083676733</v>
      </c>
      <c r="BH40" s="17">
        <v>6.8634300449510599</v>
      </c>
      <c r="BI40" s="17">
        <v>37.573111115131624</v>
      </c>
      <c r="BJ40" s="17">
        <v>23.858343344156182</v>
      </c>
      <c r="BK40" s="17">
        <v>66.841703031728898</v>
      </c>
      <c r="BL40" s="17">
        <v>5.5302424638917581E-2</v>
      </c>
      <c r="BM40" s="17">
        <v>12.45574388410796</v>
      </c>
      <c r="BN40" s="17">
        <v>0</v>
      </c>
      <c r="BO40" s="18">
        <f t="shared" si="0"/>
        <v>1490.9787444907463</v>
      </c>
      <c r="BP40" s="17">
        <v>823.31167464317787</v>
      </c>
      <c r="BQ40" s="17">
        <v>5.6213277613154642E-4</v>
      </c>
      <c r="BR40" s="17">
        <v>574.75417114621268</v>
      </c>
      <c r="BS40" s="17">
        <v>382.77688177333454</v>
      </c>
      <c r="BT40" s="17">
        <v>0.18480360472973859</v>
      </c>
      <c r="BU40" s="17">
        <v>385.07883743264892</v>
      </c>
      <c r="BV40" s="17">
        <v>75.537975143654648</v>
      </c>
      <c r="BW40" s="17">
        <v>111.37634915309643</v>
      </c>
      <c r="BX40" s="18">
        <f t="shared" si="1"/>
        <v>3843.9999995203771</v>
      </c>
    </row>
    <row r="41" spans="1:76" x14ac:dyDescent="0.2">
      <c r="A41" s="32" t="s">
        <v>95</v>
      </c>
      <c r="B41" s="16"/>
      <c r="C41" s="17">
        <v>3.261092240865791</v>
      </c>
      <c r="D41" s="17">
        <v>0.10676223548275181</v>
      </c>
      <c r="E41" s="17">
        <v>1.9003434485739327E-2</v>
      </c>
      <c r="F41" s="17">
        <v>8.2715211050257285</v>
      </c>
      <c r="G41" s="17">
        <v>22.705967237988851</v>
      </c>
      <c r="H41" s="17">
        <v>6.0216190369809901</v>
      </c>
      <c r="I41" s="17">
        <v>2.7694675177534007</v>
      </c>
      <c r="J41" s="17">
        <v>4.1969680298131076</v>
      </c>
      <c r="K41" s="17">
        <v>3.4159260036503958</v>
      </c>
      <c r="L41" s="17">
        <v>2.32745725940415</v>
      </c>
      <c r="M41" s="17">
        <v>19.312771040810937</v>
      </c>
      <c r="N41" s="17">
        <v>13.390973748156682</v>
      </c>
      <c r="O41" s="17">
        <v>10.446444885643309</v>
      </c>
      <c r="P41" s="17">
        <v>12.594892861139058</v>
      </c>
      <c r="Q41" s="17">
        <v>25.736717896155202</v>
      </c>
      <c r="R41" s="17">
        <v>12.493435253777278</v>
      </c>
      <c r="S41" s="17">
        <v>6.1454062970946968</v>
      </c>
      <c r="T41" s="17">
        <v>5.1770698973151585</v>
      </c>
      <c r="U41" s="17">
        <v>9.3638181763849389</v>
      </c>
      <c r="V41" s="17">
        <v>5.1705462685119574</v>
      </c>
      <c r="W41" s="17">
        <v>2.0850974749625206</v>
      </c>
      <c r="X41" s="17">
        <v>6.035542790962694</v>
      </c>
      <c r="Y41" s="17">
        <v>13.772855067172847</v>
      </c>
      <c r="Z41" s="17">
        <v>27.239172656709655</v>
      </c>
      <c r="AA41" s="17">
        <v>4.8783512938873503</v>
      </c>
      <c r="AB41" s="17">
        <v>9.251164708034306</v>
      </c>
      <c r="AC41" s="17">
        <v>125.71679880602912</v>
      </c>
      <c r="AD41" s="17">
        <v>78.670064777446655</v>
      </c>
      <c r="AE41" s="17">
        <v>192.8084471902846</v>
      </c>
      <c r="AF41" s="17">
        <v>70.300142061971798</v>
      </c>
      <c r="AG41" s="17">
        <v>75.501007861621204</v>
      </c>
      <c r="AH41" s="17">
        <v>0.82692498895738775</v>
      </c>
      <c r="AI41" s="17">
        <v>14.569486655330609</v>
      </c>
      <c r="AJ41" s="17">
        <v>40.881452135510109</v>
      </c>
      <c r="AK41" s="17">
        <v>5.111151390213176</v>
      </c>
      <c r="AL41" s="17">
        <v>40.756510448971369</v>
      </c>
      <c r="AM41" s="17">
        <v>8.8893308906451622</v>
      </c>
      <c r="AN41" s="17">
        <v>98.371690246815234</v>
      </c>
      <c r="AO41" s="17">
        <v>111.92786867443498</v>
      </c>
      <c r="AP41" s="17">
        <v>418.40051844061014</v>
      </c>
      <c r="AQ41" s="17">
        <v>301.53032701324884</v>
      </c>
      <c r="AR41" s="17">
        <v>89.425124400333644</v>
      </c>
      <c r="AS41" s="17">
        <v>550.84901358848197</v>
      </c>
      <c r="AT41" s="17">
        <v>50.192703414142166</v>
      </c>
      <c r="AU41" s="17">
        <v>0.92666023244419826</v>
      </c>
      <c r="AV41" s="17">
        <v>35.627071080124928</v>
      </c>
      <c r="AW41" s="17">
        <v>63.203657064116413</v>
      </c>
      <c r="AX41" s="17">
        <v>17.463575135720358</v>
      </c>
      <c r="AY41" s="17">
        <v>6.3188855849520529</v>
      </c>
      <c r="AZ41" s="17">
        <v>14.043599371988046</v>
      </c>
      <c r="BA41" s="17">
        <v>18.870307466619749</v>
      </c>
      <c r="BB41" s="17">
        <v>20.114965626665995</v>
      </c>
      <c r="BC41" s="17">
        <v>2.0839346183632732</v>
      </c>
      <c r="BD41" s="17">
        <v>71.882063808319202</v>
      </c>
      <c r="BE41" s="17">
        <v>149.15506611177298</v>
      </c>
      <c r="BF41" s="17">
        <v>78.772608514088347</v>
      </c>
      <c r="BG41" s="17">
        <v>230.0498661493414</v>
      </c>
      <c r="BH41" s="17">
        <v>59.22455692519079</v>
      </c>
      <c r="BI41" s="17">
        <v>13.397825838206108</v>
      </c>
      <c r="BJ41" s="17">
        <v>11.619051477504698</v>
      </c>
      <c r="BK41" s="17">
        <v>64.296419850601865</v>
      </c>
      <c r="BL41" s="17">
        <v>5.2930669766952798</v>
      </c>
      <c r="BM41" s="17">
        <v>14.706728352265824</v>
      </c>
      <c r="BN41" s="17">
        <v>0</v>
      </c>
      <c r="BO41" s="18">
        <f t="shared" si="0"/>
        <v>3387.9685175882</v>
      </c>
      <c r="BP41" s="17">
        <v>4769.1401809118888</v>
      </c>
      <c r="BQ41" s="17">
        <v>8.9238578210882984E-3</v>
      </c>
      <c r="BR41" s="17">
        <v>12.148945986988204</v>
      </c>
      <c r="BS41" s="17">
        <v>128.5366778332565</v>
      </c>
      <c r="BT41" s="17">
        <v>0.67160334401783039</v>
      </c>
      <c r="BU41" s="17">
        <v>1059.3165494860361</v>
      </c>
      <c r="BV41" s="17">
        <v>206.45869848748202</v>
      </c>
      <c r="BW41" s="17">
        <v>1467.2499007612905</v>
      </c>
      <c r="BX41" s="18">
        <f t="shared" si="1"/>
        <v>11031.499998256983</v>
      </c>
    </row>
    <row r="42" spans="1:76" x14ac:dyDescent="0.2">
      <c r="A42" s="32" t="s">
        <v>96</v>
      </c>
      <c r="B42" s="16"/>
      <c r="C42" s="17">
        <v>14.95704419960691</v>
      </c>
      <c r="D42" s="17">
        <v>0.55200161624443644</v>
      </c>
      <c r="E42" s="17">
        <v>0.11544167200832456</v>
      </c>
      <c r="F42" s="17">
        <v>34.56167677913762</v>
      </c>
      <c r="G42" s="17">
        <v>48.43749721709564</v>
      </c>
      <c r="H42" s="17">
        <v>11.594450800474569</v>
      </c>
      <c r="I42" s="17">
        <v>4.1600742183149686</v>
      </c>
      <c r="J42" s="17">
        <v>6.8933499162043885</v>
      </c>
      <c r="K42" s="17">
        <v>6.2903342519341328</v>
      </c>
      <c r="L42" s="17">
        <v>45.016400279179358</v>
      </c>
      <c r="M42" s="17">
        <v>98.423060723242571</v>
      </c>
      <c r="N42" s="17">
        <v>198.42673381299062</v>
      </c>
      <c r="O42" s="17">
        <v>16.171089099026112</v>
      </c>
      <c r="P42" s="17">
        <v>21.558555385773779</v>
      </c>
      <c r="Q42" s="17">
        <v>50.66421072623455</v>
      </c>
      <c r="R42" s="17">
        <v>40.286946178195912</v>
      </c>
      <c r="S42" s="17">
        <v>29.402295976609867</v>
      </c>
      <c r="T42" s="17">
        <v>29.873488367615188</v>
      </c>
      <c r="U42" s="17">
        <v>56.927883837923773</v>
      </c>
      <c r="V42" s="17">
        <v>15.234305606751441</v>
      </c>
      <c r="W42" s="17">
        <v>5.7468808086447556</v>
      </c>
      <c r="X42" s="17">
        <v>19.041033248612599</v>
      </c>
      <c r="Y42" s="17">
        <v>40.521224936933649</v>
      </c>
      <c r="Z42" s="17">
        <v>162.94578785205604</v>
      </c>
      <c r="AA42" s="17">
        <v>8.9610498472981615</v>
      </c>
      <c r="AB42" s="17">
        <v>9.0197515307620613</v>
      </c>
      <c r="AC42" s="17">
        <v>301.38020097765695</v>
      </c>
      <c r="AD42" s="17">
        <v>40.422146400446309</v>
      </c>
      <c r="AE42" s="17">
        <v>36.191193127074889</v>
      </c>
      <c r="AF42" s="17">
        <v>158.79714953985737</v>
      </c>
      <c r="AG42" s="17">
        <v>158.29551332858676</v>
      </c>
      <c r="AH42" s="17">
        <v>2.2505585115576068</v>
      </c>
      <c r="AI42" s="17">
        <v>10.259964409481862</v>
      </c>
      <c r="AJ42" s="17">
        <v>122.09878560482356</v>
      </c>
      <c r="AK42" s="17">
        <v>22.819673104730828</v>
      </c>
      <c r="AL42" s="17">
        <v>47.482513767998157</v>
      </c>
      <c r="AM42" s="17">
        <v>104.48106677728076</v>
      </c>
      <c r="AN42" s="17">
        <v>57.081890388004673</v>
      </c>
      <c r="AO42" s="17">
        <v>906.39023198242216</v>
      </c>
      <c r="AP42" s="17">
        <v>3552.7657142527855</v>
      </c>
      <c r="AQ42" s="17">
        <v>476.18961995246241</v>
      </c>
      <c r="AR42" s="17">
        <v>158.98938100061807</v>
      </c>
      <c r="AS42" s="17">
        <v>125.30341520797</v>
      </c>
      <c r="AT42" s="17">
        <v>54.176084306878778</v>
      </c>
      <c r="AU42" s="17">
        <v>4.6375099857490714</v>
      </c>
      <c r="AV42" s="17">
        <v>808.20125521534408</v>
      </c>
      <c r="AW42" s="17">
        <v>368.55795132214416</v>
      </c>
      <c r="AX42" s="17">
        <v>58.900269616360291</v>
      </c>
      <c r="AY42" s="17">
        <v>98.419680548654398</v>
      </c>
      <c r="AZ42" s="17">
        <v>22.705777030957368</v>
      </c>
      <c r="BA42" s="17">
        <v>94.850477055217141</v>
      </c>
      <c r="BB42" s="17">
        <v>78.837607916982762</v>
      </c>
      <c r="BC42" s="17">
        <v>17.765869145552188</v>
      </c>
      <c r="BD42" s="17">
        <v>178.71889028130119</v>
      </c>
      <c r="BE42" s="17">
        <v>506.5212946172411</v>
      </c>
      <c r="BF42" s="17">
        <v>62.135158381741647</v>
      </c>
      <c r="BG42" s="17">
        <v>404.1530088778556</v>
      </c>
      <c r="BH42" s="17">
        <v>50.309179291861696</v>
      </c>
      <c r="BI42" s="17">
        <v>79.274559148874545</v>
      </c>
      <c r="BJ42" s="17">
        <v>4.2819158535340724</v>
      </c>
      <c r="BK42" s="17">
        <v>56.403783813853231</v>
      </c>
      <c r="BL42" s="17">
        <v>9.2604239702245241</v>
      </c>
      <c r="BM42" s="17">
        <v>37.779146748643861</v>
      </c>
      <c r="BN42" s="17">
        <v>0</v>
      </c>
      <c r="BO42" s="18">
        <f t="shared" si="0"/>
        <v>10252.871430351604</v>
      </c>
      <c r="BP42" s="17">
        <v>234.78484967734741</v>
      </c>
      <c r="BQ42" s="17">
        <v>0.13688843533077946</v>
      </c>
      <c r="BR42" s="17">
        <v>145.14012986408611</v>
      </c>
      <c r="BS42" s="17">
        <v>5307.2788328361521</v>
      </c>
      <c r="BT42" s="17">
        <v>3.1250575172543047</v>
      </c>
      <c r="BU42" s="17">
        <v>4535.661289855525</v>
      </c>
      <c r="BV42" s="17">
        <v>581.30498442770931</v>
      </c>
      <c r="BW42" s="17">
        <v>2782.8964868653129</v>
      </c>
      <c r="BX42" s="18">
        <f t="shared" si="1"/>
        <v>23843.199949830323</v>
      </c>
    </row>
    <row r="43" spans="1:76" x14ac:dyDescent="0.2">
      <c r="A43" s="32" t="s">
        <v>97</v>
      </c>
      <c r="B43" s="16"/>
      <c r="C43" s="17">
        <v>153.78212558051405</v>
      </c>
      <c r="D43" s="17">
        <v>4.8180276374165762</v>
      </c>
      <c r="E43" s="17">
        <v>1.2702121854990918</v>
      </c>
      <c r="F43" s="17">
        <v>7.8941913275739468</v>
      </c>
      <c r="G43" s="17">
        <v>387.60445062323532</v>
      </c>
      <c r="H43" s="17">
        <v>31.663771952919003</v>
      </c>
      <c r="I43" s="17">
        <v>39.164083893754388</v>
      </c>
      <c r="J43" s="17">
        <v>22.208074071846443</v>
      </c>
      <c r="K43" s="17">
        <v>17.916521100517667</v>
      </c>
      <c r="L43" s="17">
        <v>259.40929878708243</v>
      </c>
      <c r="M43" s="17">
        <v>198.50818587563131</v>
      </c>
      <c r="N43" s="17">
        <v>139.08678405386132</v>
      </c>
      <c r="O43" s="17">
        <v>69.703236257616993</v>
      </c>
      <c r="P43" s="17">
        <v>59.815210708782544</v>
      </c>
      <c r="Q43" s="17">
        <v>142.93628992856759</v>
      </c>
      <c r="R43" s="17">
        <v>98.626234859883553</v>
      </c>
      <c r="S43" s="17">
        <v>21.89832004508251</v>
      </c>
      <c r="T43" s="17">
        <v>23.745106560245961</v>
      </c>
      <c r="U43" s="17">
        <v>88.751691071802441</v>
      </c>
      <c r="V43" s="17">
        <v>76.542294399566856</v>
      </c>
      <c r="W43" s="17">
        <v>11.530076027026114</v>
      </c>
      <c r="X43" s="17">
        <v>44.393951018507799</v>
      </c>
      <c r="Y43" s="17">
        <v>38.051355595399293</v>
      </c>
      <c r="Z43" s="17">
        <v>332.16594793197561</v>
      </c>
      <c r="AA43" s="17">
        <v>30.875538244904128</v>
      </c>
      <c r="AB43" s="17">
        <v>78.854021428112972</v>
      </c>
      <c r="AC43" s="17">
        <v>785.95689601535901</v>
      </c>
      <c r="AD43" s="17">
        <v>136.31175319809597</v>
      </c>
      <c r="AE43" s="17">
        <v>452.38344757826167</v>
      </c>
      <c r="AF43" s="17">
        <v>345.5715988209036</v>
      </c>
      <c r="AG43" s="17">
        <v>177.51596934698694</v>
      </c>
      <c r="AH43" s="17">
        <v>12.183764878400368</v>
      </c>
      <c r="AI43" s="17">
        <v>18.616829005185227</v>
      </c>
      <c r="AJ43" s="17">
        <v>195.60146214112083</v>
      </c>
      <c r="AK43" s="17">
        <v>29.935869458087659</v>
      </c>
      <c r="AL43" s="17">
        <v>189.85391616736564</v>
      </c>
      <c r="AM43" s="17">
        <v>21.261802147277788</v>
      </c>
      <c r="AN43" s="17">
        <v>29.586705772206255</v>
      </c>
      <c r="AO43" s="17">
        <v>153.50379772118524</v>
      </c>
      <c r="AP43" s="17">
        <v>274.69060382928973</v>
      </c>
      <c r="AQ43" s="17">
        <v>3344.4643102964492</v>
      </c>
      <c r="AR43" s="17">
        <v>1556.5977411157839</v>
      </c>
      <c r="AS43" s="17">
        <v>1048.0330011060362</v>
      </c>
      <c r="AT43" s="17">
        <v>1312.4422208812628</v>
      </c>
      <c r="AU43" s="17">
        <v>2398.5418569815988</v>
      </c>
      <c r="AV43" s="17">
        <v>1573.4634384816793</v>
      </c>
      <c r="AW43" s="17">
        <v>125.81943208753613</v>
      </c>
      <c r="AX43" s="17">
        <v>38.868852378942243</v>
      </c>
      <c r="AY43" s="17">
        <v>54.811387127208029</v>
      </c>
      <c r="AZ43" s="17">
        <v>43.518235800185664</v>
      </c>
      <c r="BA43" s="17">
        <v>125.13163389459305</v>
      </c>
      <c r="BB43" s="17">
        <v>67.306861649129502</v>
      </c>
      <c r="BC43" s="17">
        <v>7.5834991874804798</v>
      </c>
      <c r="BD43" s="17">
        <v>195.14361647677535</v>
      </c>
      <c r="BE43" s="17">
        <v>889.63275861689488</v>
      </c>
      <c r="BF43" s="17">
        <v>28.811689774768706</v>
      </c>
      <c r="BG43" s="17">
        <v>360.77505276224269</v>
      </c>
      <c r="BH43" s="17">
        <v>120.2557149017693</v>
      </c>
      <c r="BI43" s="17">
        <v>32.047446609515418</v>
      </c>
      <c r="BJ43" s="17">
        <v>35.193950021307067</v>
      </c>
      <c r="BK43" s="17">
        <v>59.382809368527248</v>
      </c>
      <c r="BL43" s="17">
        <v>8.5995043661406498</v>
      </c>
      <c r="BM43" s="17">
        <v>76.912474802062846</v>
      </c>
      <c r="BN43" s="17">
        <v>0</v>
      </c>
      <c r="BO43" s="18">
        <f t="shared" si="0"/>
        <v>18707.526905934941</v>
      </c>
      <c r="BP43" s="17">
        <v>4131.9760331101252</v>
      </c>
      <c r="BQ43" s="17">
        <v>3.0144370120054182E-2</v>
      </c>
      <c r="BR43" s="17">
        <v>39.956729342855489</v>
      </c>
      <c r="BS43" s="17">
        <v>323.7111628178252</v>
      </c>
      <c r="BT43" s="17">
        <v>0</v>
      </c>
      <c r="BU43" s="17">
        <v>2979.0475321849453</v>
      </c>
      <c r="BV43" s="17">
        <v>506.04576197008663</v>
      </c>
      <c r="BW43" s="17">
        <v>3488.4057302690985</v>
      </c>
      <c r="BX43" s="18">
        <f t="shared" si="1"/>
        <v>30176.699999999997</v>
      </c>
    </row>
    <row r="44" spans="1:76" x14ac:dyDescent="0.2">
      <c r="A44" s="32" t="s">
        <v>98</v>
      </c>
      <c r="B44" s="16"/>
      <c r="C44" s="17">
        <v>48.627255600011303</v>
      </c>
      <c r="D44" s="17">
        <v>5.4108763528748174</v>
      </c>
      <c r="E44" s="17">
        <v>2.3348425932495673</v>
      </c>
      <c r="F44" s="17">
        <v>3.673952467573844</v>
      </c>
      <c r="G44" s="17">
        <v>64.476257951421601</v>
      </c>
      <c r="H44" s="17">
        <v>10.774963437199638</v>
      </c>
      <c r="I44" s="17">
        <v>6.9556908629607692</v>
      </c>
      <c r="J44" s="17">
        <v>5.973052999621447</v>
      </c>
      <c r="K44" s="17">
        <v>6.8365659598612263</v>
      </c>
      <c r="L44" s="17">
        <v>14.066317499818123</v>
      </c>
      <c r="M44" s="17">
        <v>57.546045314247941</v>
      </c>
      <c r="N44" s="17">
        <v>33.290530090272227</v>
      </c>
      <c r="O44" s="17">
        <v>13.647851399032325</v>
      </c>
      <c r="P44" s="17">
        <v>12.303605848560952</v>
      </c>
      <c r="Q44" s="17">
        <v>19.535109506357749</v>
      </c>
      <c r="R44" s="17">
        <v>32.294160479845168</v>
      </c>
      <c r="S44" s="17">
        <v>5.5876846260478397</v>
      </c>
      <c r="T44" s="17">
        <v>6.4960649190772628</v>
      </c>
      <c r="U44" s="17">
        <v>15.131032389703973</v>
      </c>
      <c r="V44" s="17">
        <v>26.859758091362167</v>
      </c>
      <c r="W44" s="17">
        <v>2.4991798632279449</v>
      </c>
      <c r="X44" s="17">
        <v>8.0790017517770636</v>
      </c>
      <c r="Y44" s="17">
        <v>12.556987665944849</v>
      </c>
      <c r="Z44" s="17">
        <v>49.988454779177665</v>
      </c>
      <c r="AA44" s="17">
        <v>6.0658812249586873</v>
      </c>
      <c r="AB44" s="17">
        <v>18.232133067608626</v>
      </c>
      <c r="AC44" s="17">
        <v>214.05741522357388</v>
      </c>
      <c r="AD44" s="17">
        <v>40.831645131057151</v>
      </c>
      <c r="AE44" s="17">
        <v>135.10510246704374</v>
      </c>
      <c r="AF44" s="17">
        <v>81.081744480889398</v>
      </c>
      <c r="AG44" s="17">
        <v>114.73968262940831</v>
      </c>
      <c r="AH44" s="17">
        <v>2.0998369528926681</v>
      </c>
      <c r="AI44" s="17">
        <v>1.6278472279358887</v>
      </c>
      <c r="AJ44" s="17">
        <v>48.470210958810213</v>
      </c>
      <c r="AK44" s="17">
        <v>21.207738878696421</v>
      </c>
      <c r="AL44" s="17">
        <v>50.615796437844963</v>
      </c>
      <c r="AM44" s="17">
        <v>3.598038809769597</v>
      </c>
      <c r="AN44" s="17">
        <v>11.77113707722955</v>
      </c>
      <c r="AO44" s="17">
        <v>13.64257814675865</v>
      </c>
      <c r="AP44" s="17">
        <v>48.595440551816175</v>
      </c>
      <c r="AQ44" s="17">
        <v>92.236696889177097</v>
      </c>
      <c r="AR44" s="17">
        <v>57.942827085267403</v>
      </c>
      <c r="AS44" s="17">
        <v>7.0724571061299342</v>
      </c>
      <c r="AT44" s="17">
        <v>227.84909308871974</v>
      </c>
      <c r="AU44" s="17">
        <v>544.11877982822227</v>
      </c>
      <c r="AV44" s="17">
        <v>167.15420321017004</v>
      </c>
      <c r="AW44" s="17">
        <v>39.377317763887937</v>
      </c>
      <c r="AX44" s="17">
        <v>8.1259883542077826</v>
      </c>
      <c r="AY44" s="17">
        <v>5.1102863564834919</v>
      </c>
      <c r="AZ44" s="17">
        <v>7.668738207736812</v>
      </c>
      <c r="BA44" s="17">
        <v>139.54835908027667</v>
      </c>
      <c r="BB44" s="17">
        <v>7.3276376484501657</v>
      </c>
      <c r="BC44" s="17">
        <v>1.8551727892285037</v>
      </c>
      <c r="BD44" s="17">
        <v>37.567479080578075</v>
      </c>
      <c r="BE44" s="17">
        <v>44.897675435805517</v>
      </c>
      <c r="BF44" s="17">
        <v>60.433695899245059</v>
      </c>
      <c r="BG44" s="17">
        <v>91.719775093180957</v>
      </c>
      <c r="BH44" s="17">
        <v>23.266563869489996</v>
      </c>
      <c r="BI44" s="17">
        <v>4.1821839002868977</v>
      </c>
      <c r="BJ44" s="17">
        <v>12.646606040257247</v>
      </c>
      <c r="BK44" s="17">
        <v>4.4517747920467858</v>
      </c>
      <c r="BL44" s="17">
        <v>2.3701981451154279</v>
      </c>
      <c r="BM44" s="17">
        <v>12.483302280078318</v>
      </c>
      <c r="BN44" s="17">
        <v>0</v>
      </c>
      <c r="BO44" s="18">
        <f t="shared" si="0"/>
        <v>2876.0942836595623</v>
      </c>
      <c r="BP44" s="17">
        <v>7634.0472423858437</v>
      </c>
      <c r="BQ44" s="17">
        <v>1.0917672511429877E-2</v>
      </c>
      <c r="BR44" s="17">
        <v>14.054981650975355</v>
      </c>
      <c r="BS44" s="17">
        <v>105.20979991076531</v>
      </c>
      <c r="BT44" s="17">
        <v>0</v>
      </c>
      <c r="BU44" s="17">
        <v>1203.3503572456625</v>
      </c>
      <c r="BV44" s="17">
        <v>108.12142242456844</v>
      </c>
      <c r="BW44" s="17">
        <v>904.21099505011034</v>
      </c>
      <c r="BX44" s="18">
        <f t="shared" si="1"/>
        <v>12845.099999999999</v>
      </c>
    </row>
    <row r="45" spans="1:76" x14ac:dyDescent="0.2">
      <c r="A45" s="32" t="s">
        <v>99</v>
      </c>
      <c r="B45" s="16"/>
      <c r="C45" s="17">
        <v>14.456924306051958</v>
      </c>
      <c r="D45" s="17">
        <v>0.91855510871754809</v>
      </c>
      <c r="E45" s="17">
        <v>0.40512776507562659</v>
      </c>
      <c r="F45" s="17">
        <v>2.9849391504030272</v>
      </c>
      <c r="G45" s="17">
        <v>135.63927247929459</v>
      </c>
      <c r="H45" s="17">
        <v>8.2122908909425298</v>
      </c>
      <c r="I45" s="17">
        <v>17.797889358362756</v>
      </c>
      <c r="J45" s="17">
        <v>0.2982601563075446</v>
      </c>
      <c r="K45" s="17">
        <v>2.6646447264977233</v>
      </c>
      <c r="L45" s="17">
        <v>171.89755381956704</v>
      </c>
      <c r="M45" s="17">
        <v>40.933476772513018</v>
      </c>
      <c r="N45" s="17">
        <v>10.424404847696929</v>
      </c>
      <c r="O45" s="17">
        <v>25.640811959833652</v>
      </c>
      <c r="P45" s="17">
        <v>14.71528662880112</v>
      </c>
      <c r="Q45" s="17">
        <v>33.664360266582996</v>
      </c>
      <c r="R45" s="17">
        <v>21.417958385942399</v>
      </c>
      <c r="S45" s="17">
        <v>2.161424167661004</v>
      </c>
      <c r="T45" s="17">
        <v>5.3784687859697691</v>
      </c>
      <c r="U45" s="17">
        <v>35.02816396841606</v>
      </c>
      <c r="V45" s="17">
        <v>4.6473262282763814</v>
      </c>
      <c r="W45" s="17">
        <v>2.3947926912348612</v>
      </c>
      <c r="X45" s="17">
        <v>16.421122525072104</v>
      </c>
      <c r="Y45" s="17">
        <v>4.544252183629415</v>
      </c>
      <c r="Z45" s="17">
        <v>283.20528710446803</v>
      </c>
      <c r="AA45" s="17">
        <v>16.717938001799133</v>
      </c>
      <c r="AB45" s="17">
        <v>39.985074890600572</v>
      </c>
      <c r="AC45" s="17">
        <v>175.84830620597111</v>
      </c>
      <c r="AD45" s="17">
        <v>41.986634846878907</v>
      </c>
      <c r="AE45" s="17">
        <v>139.48930105752444</v>
      </c>
      <c r="AF45" s="17">
        <v>86.738237119932663</v>
      </c>
      <c r="AG45" s="17">
        <v>46.075640808972601</v>
      </c>
      <c r="AH45" s="17">
        <v>5.7457752202892172</v>
      </c>
      <c r="AI45" s="17">
        <v>5.8521221592274131</v>
      </c>
      <c r="AJ45" s="17">
        <v>53.609735986201784</v>
      </c>
      <c r="AK45" s="17">
        <v>0.22939807727730582</v>
      </c>
      <c r="AL45" s="17">
        <v>42.203223635933291</v>
      </c>
      <c r="AM45" s="17">
        <v>2.7124859251574671</v>
      </c>
      <c r="AN45" s="17">
        <v>6.9277744160813111</v>
      </c>
      <c r="AO45" s="17">
        <v>85.837641322231889</v>
      </c>
      <c r="AP45" s="17">
        <v>67.83955414727636</v>
      </c>
      <c r="AQ45" s="17">
        <v>2008.4688419653276</v>
      </c>
      <c r="AR45" s="17">
        <v>1698.9187367589689</v>
      </c>
      <c r="AS45" s="17">
        <v>113.95356407657761</v>
      </c>
      <c r="AT45" s="17">
        <v>303.22557779513528</v>
      </c>
      <c r="AU45" s="17">
        <v>0</v>
      </c>
      <c r="AV45" s="17">
        <v>778.63461296802211</v>
      </c>
      <c r="AW45" s="17">
        <v>25.475642247420929</v>
      </c>
      <c r="AX45" s="17">
        <v>8.4338558443774918</v>
      </c>
      <c r="AY45" s="17">
        <v>10.989644509018389</v>
      </c>
      <c r="AZ45" s="17">
        <v>5.6596102140581124</v>
      </c>
      <c r="BA45" s="17">
        <v>48.653090996076536</v>
      </c>
      <c r="BB45" s="17">
        <v>13.248626140514927</v>
      </c>
      <c r="BC45" s="17">
        <v>2.4798577256715091</v>
      </c>
      <c r="BD45" s="17">
        <v>36.174492273166607</v>
      </c>
      <c r="BE45" s="17">
        <v>6.1063399696578244</v>
      </c>
      <c r="BF45" s="17">
        <v>4.3189877298718748</v>
      </c>
      <c r="BG45" s="17">
        <v>66.504781524601128</v>
      </c>
      <c r="BH45" s="17">
        <v>27.898720648779165</v>
      </c>
      <c r="BI45" s="17">
        <v>5.2193077850542497</v>
      </c>
      <c r="BJ45" s="17">
        <v>12.495932327249822</v>
      </c>
      <c r="BK45" s="17">
        <v>18.448635495764321</v>
      </c>
      <c r="BL45" s="17">
        <v>0.9124832579255463</v>
      </c>
      <c r="BM45" s="17">
        <v>6.100863747069142</v>
      </c>
      <c r="BN45" s="17">
        <v>0</v>
      </c>
      <c r="BO45" s="18">
        <f t="shared" si="0"/>
        <v>6875.9736440989827</v>
      </c>
      <c r="BP45" s="17">
        <v>1583.1894216026326</v>
      </c>
      <c r="BQ45" s="17">
        <v>3.8295295373961596E-3</v>
      </c>
      <c r="BR45" s="17">
        <v>4.8032378108256779</v>
      </c>
      <c r="BS45" s="17">
        <v>72.689691775993722</v>
      </c>
      <c r="BT45" s="17">
        <v>0</v>
      </c>
      <c r="BU45" s="17">
        <v>1528.1617843438803</v>
      </c>
      <c r="BV45" s="17">
        <v>452.99918312580797</v>
      </c>
      <c r="BW45" s="17">
        <v>1691.9792077123386</v>
      </c>
      <c r="BX45" s="18">
        <f t="shared" si="1"/>
        <v>12209.8</v>
      </c>
    </row>
    <row r="46" spans="1:76" x14ac:dyDescent="0.2">
      <c r="A46" s="32" t="s">
        <v>130</v>
      </c>
      <c r="B46" s="16"/>
      <c r="C46" s="17">
        <v>14.87411018830319</v>
      </c>
      <c r="D46" s="17">
        <v>6.3929959054921479E-2</v>
      </c>
      <c r="E46" s="17">
        <v>3.6829838526892596E-2</v>
      </c>
      <c r="F46" s="17">
        <v>3.9120524308857574</v>
      </c>
      <c r="G46" s="17">
        <v>385.03747158899131</v>
      </c>
      <c r="H46" s="17">
        <v>31.702151342862294</v>
      </c>
      <c r="I46" s="17">
        <v>17.379922889997331</v>
      </c>
      <c r="J46" s="17">
        <v>23.807392664686052</v>
      </c>
      <c r="K46" s="17">
        <v>16.904408904708745</v>
      </c>
      <c r="L46" s="17">
        <v>38.992702765581853</v>
      </c>
      <c r="M46" s="17">
        <v>59.319360494744267</v>
      </c>
      <c r="N46" s="17">
        <v>18.594514527470729</v>
      </c>
      <c r="O46" s="17">
        <v>29.893672531057117</v>
      </c>
      <c r="P46" s="17">
        <v>40.94747378960512</v>
      </c>
      <c r="Q46" s="17">
        <v>44.733465303048597</v>
      </c>
      <c r="R46" s="17">
        <v>80.100769817958565</v>
      </c>
      <c r="S46" s="17">
        <v>10.496222730793052</v>
      </c>
      <c r="T46" s="17">
        <v>7.3608112487379929</v>
      </c>
      <c r="U46" s="17">
        <v>29.88399089589624</v>
      </c>
      <c r="V46" s="17">
        <v>31.027002030769729</v>
      </c>
      <c r="W46" s="17">
        <v>14.891609544884725</v>
      </c>
      <c r="X46" s="17">
        <v>51.556386002694609</v>
      </c>
      <c r="Y46" s="17">
        <v>53.597649225536045</v>
      </c>
      <c r="Z46" s="17">
        <v>23.494239063754787</v>
      </c>
      <c r="AA46" s="17">
        <v>2.4726973979173916</v>
      </c>
      <c r="AB46" s="17">
        <v>30.06145769637229</v>
      </c>
      <c r="AC46" s="17">
        <v>597.77709174224697</v>
      </c>
      <c r="AD46" s="17">
        <v>225.51036316436648</v>
      </c>
      <c r="AE46" s="17">
        <v>536.04314791859838</v>
      </c>
      <c r="AF46" s="17">
        <v>1433.3132861148879</v>
      </c>
      <c r="AG46" s="17">
        <v>660.14113977887177</v>
      </c>
      <c r="AH46" s="17">
        <v>5.2206629567428298</v>
      </c>
      <c r="AI46" s="17">
        <v>17.614630086519728</v>
      </c>
      <c r="AJ46" s="17">
        <v>646.23590435148662</v>
      </c>
      <c r="AK46" s="17">
        <v>23.646866126287811</v>
      </c>
      <c r="AL46" s="17">
        <v>664.61798105672608</v>
      </c>
      <c r="AM46" s="17">
        <v>22.895920577887729</v>
      </c>
      <c r="AN46" s="17">
        <v>59.578616289105433</v>
      </c>
      <c r="AO46" s="17">
        <v>176.84363639146446</v>
      </c>
      <c r="AP46" s="17">
        <v>174.52866025487327</v>
      </c>
      <c r="AQ46" s="17">
        <v>253.33736579017506</v>
      </c>
      <c r="AR46" s="17">
        <v>59.714824008927359</v>
      </c>
      <c r="AS46" s="17">
        <v>512.51457880038765</v>
      </c>
      <c r="AT46" s="17">
        <v>705.07999346799579</v>
      </c>
      <c r="AU46" s="17">
        <v>0.5548905045881366</v>
      </c>
      <c r="AV46" s="17">
        <v>884.83765398857531</v>
      </c>
      <c r="AW46" s="17">
        <v>168.02626320818356</v>
      </c>
      <c r="AX46" s="17">
        <v>84.281152456212524</v>
      </c>
      <c r="AY46" s="17">
        <v>60.363899851590133</v>
      </c>
      <c r="AZ46" s="17">
        <v>69.954667752506595</v>
      </c>
      <c r="BA46" s="17">
        <v>178.80481935317943</v>
      </c>
      <c r="BB46" s="17">
        <v>71.709189803033226</v>
      </c>
      <c r="BC46" s="17">
        <v>13.043978418674305</v>
      </c>
      <c r="BD46" s="17">
        <v>216.4335051476786</v>
      </c>
      <c r="BE46" s="17">
        <v>591.01200631800907</v>
      </c>
      <c r="BF46" s="17">
        <v>242.76545213729787</v>
      </c>
      <c r="BG46" s="17">
        <v>548.05842604174848</v>
      </c>
      <c r="BH46" s="17">
        <v>440.2558312716767</v>
      </c>
      <c r="BI46" s="17">
        <v>76.885974309275397</v>
      </c>
      <c r="BJ46" s="17">
        <v>141.98497632519877</v>
      </c>
      <c r="BK46" s="17">
        <v>282.04890109406062</v>
      </c>
      <c r="BL46" s="17">
        <v>20.069089272155502</v>
      </c>
      <c r="BM46" s="17">
        <v>328.71581566865768</v>
      </c>
      <c r="BN46" s="17">
        <v>0</v>
      </c>
      <c r="BO46" s="18">
        <f t="shared" si="0"/>
        <v>12255.563456674696</v>
      </c>
      <c r="BP46" s="17">
        <v>12600.225197464579</v>
      </c>
      <c r="BQ46" s="17">
        <v>2.6349973881166237E-5</v>
      </c>
      <c r="BR46" s="17">
        <v>50.759608013919511</v>
      </c>
      <c r="BS46" s="17">
        <v>34.585403223438618</v>
      </c>
      <c r="BT46" s="17">
        <v>0.47112434754557608</v>
      </c>
      <c r="BU46" s="17">
        <v>91.303226576284175</v>
      </c>
      <c r="BV46" s="17">
        <v>441.00254947355603</v>
      </c>
      <c r="BW46" s="17">
        <v>55.889409756851698</v>
      </c>
      <c r="BX46" s="18">
        <f t="shared" si="1"/>
        <v>25529.800001880845</v>
      </c>
    </row>
    <row r="47" spans="1:76" x14ac:dyDescent="0.2">
      <c r="A47" s="32" t="s">
        <v>122</v>
      </c>
      <c r="B47" s="16"/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7">
        <v>0</v>
      </c>
      <c r="AJ47" s="17">
        <v>0</v>
      </c>
      <c r="AK47" s="17">
        <v>0</v>
      </c>
      <c r="AL47" s="17">
        <v>0</v>
      </c>
      <c r="AM47" s="17">
        <v>0</v>
      </c>
      <c r="AN47" s="17">
        <v>0</v>
      </c>
      <c r="AO47" s="17">
        <v>0</v>
      </c>
      <c r="AP47" s="17">
        <v>0</v>
      </c>
      <c r="AQ47" s="17">
        <v>0</v>
      </c>
      <c r="AR47" s="17">
        <v>0</v>
      </c>
      <c r="AS47" s="17">
        <v>0</v>
      </c>
      <c r="AT47" s="17">
        <v>0</v>
      </c>
      <c r="AU47" s="17">
        <v>0</v>
      </c>
      <c r="AV47" s="17">
        <v>0</v>
      </c>
      <c r="AW47" s="17">
        <v>0</v>
      </c>
      <c r="AX47" s="17">
        <v>0</v>
      </c>
      <c r="AY47" s="17">
        <v>0</v>
      </c>
      <c r="AZ47" s="17">
        <v>0</v>
      </c>
      <c r="BA47" s="17">
        <v>0</v>
      </c>
      <c r="BB47" s="17">
        <v>0</v>
      </c>
      <c r="BC47" s="17">
        <v>0</v>
      </c>
      <c r="BD47" s="17">
        <v>0</v>
      </c>
      <c r="BE47" s="17">
        <v>0</v>
      </c>
      <c r="BF47" s="17">
        <v>0</v>
      </c>
      <c r="BG47" s="17">
        <v>0</v>
      </c>
      <c r="BH47" s="17">
        <v>0</v>
      </c>
      <c r="BI47" s="17">
        <v>0</v>
      </c>
      <c r="BJ47" s="17">
        <v>0</v>
      </c>
      <c r="BK47" s="17">
        <v>0</v>
      </c>
      <c r="BL47" s="17">
        <v>0</v>
      </c>
      <c r="BM47" s="17">
        <v>0</v>
      </c>
      <c r="BN47" s="17">
        <v>0</v>
      </c>
      <c r="BO47" s="18">
        <f t="shared" si="0"/>
        <v>0</v>
      </c>
      <c r="BP47" s="17">
        <v>27778.400000000001</v>
      </c>
      <c r="BQ47" s="17">
        <v>0</v>
      </c>
      <c r="BR47" s="17">
        <v>0</v>
      </c>
      <c r="BS47" s="17">
        <v>0</v>
      </c>
      <c r="BT47" s="17">
        <v>0</v>
      </c>
      <c r="BU47" s="17">
        <v>0</v>
      </c>
      <c r="BV47" s="17">
        <v>0</v>
      </c>
      <c r="BW47" s="17">
        <v>0</v>
      </c>
      <c r="BX47" s="18">
        <f t="shared" si="1"/>
        <v>27778.400000000001</v>
      </c>
    </row>
    <row r="48" spans="1:76" x14ac:dyDescent="0.2">
      <c r="A48" s="32" t="s">
        <v>100</v>
      </c>
      <c r="B48" s="16"/>
      <c r="C48" s="17">
        <v>115.02171622270588</v>
      </c>
      <c r="D48" s="17">
        <v>4.2345264988603386</v>
      </c>
      <c r="E48" s="17">
        <v>1.9597600759768581</v>
      </c>
      <c r="F48" s="17">
        <v>71.98034639795894</v>
      </c>
      <c r="G48" s="17">
        <v>567.61974285039128</v>
      </c>
      <c r="H48" s="17">
        <v>125.18668424699929</v>
      </c>
      <c r="I48" s="17">
        <v>111.47609008952446</v>
      </c>
      <c r="J48" s="17">
        <v>107.55035761084696</v>
      </c>
      <c r="K48" s="17">
        <v>93.800190947502301</v>
      </c>
      <c r="L48" s="17">
        <v>286.02463253297071</v>
      </c>
      <c r="M48" s="17">
        <v>317.40750369200862</v>
      </c>
      <c r="N48" s="17">
        <v>96.993883349959361</v>
      </c>
      <c r="O48" s="17">
        <v>144.41159710373751</v>
      </c>
      <c r="P48" s="17">
        <v>182.68383643630222</v>
      </c>
      <c r="Q48" s="17">
        <v>160.04536275198996</v>
      </c>
      <c r="R48" s="17">
        <v>454.5470942795539</v>
      </c>
      <c r="S48" s="17">
        <v>25.788040359209948</v>
      </c>
      <c r="T48" s="17">
        <v>46.429532731224853</v>
      </c>
      <c r="U48" s="17">
        <v>143.92476063142158</v>
      </c>
      <c r="V48" s="17">
        <v>91.286150237396129</v>
      </c>
      <c r="W48" s="17">
        <v>45.984175302780201</v>
      </c>
      <c r="X48" s="17">
        <v>112.94049906020771</v>
      </c>
      <c r="Y48" s="17">
        <v>104.6449502038631</v>
      </c>
      <c r="Z48" s="17">
        <v>931.70532298766591</v>
      </c>
      <c r="AA48" s="17">
        <v>10.920860810865989</v>
      </c>
      <c r="AB48" s="17">
        <v>307.75899183544374</v>
      </c>
      <c r="AC48" s="17">
        <v>2009.6717405761497</v>
      </c>
      <c r="AD48" s="17">
        <v>260.72230890543915</v>
      </c>
      <c r="AE48" s="17">
        <v>2200.0160914446242</v>
      </c>
      <c r="AF48" s="17">
        <v>1850.4136585324861</v>
      </c>
      <c r="AG48" s="17">
        <v>334.47462975646482</v>
      </c>
      <c r="AH48" s="17">
        <v>7.4427034614468965</v>
      </c>
      <c r="AI48" s="17">
        <v>53.642883844978599</v>
      </c>
      <c r="AJ48" s="17">
        <v>1228.035793495465</v>
      </c>
      <c r="AK48" s="17">
        <v>141.10444853080514</v>
      </c>
      <c r="AL48" s="17">
        <v>697.57427048286604</v>
      </c>
      <c r="AM48" s="17">
        <v>134.40893914192679</v>
      </c>
      <c r="AN48" s="17">
        <v>280.64447274966079</v>
      </c>
      <c r="AO48" s="17">
        <v>321.20758829225781</v>
      </c>
      <c r="AP48" s="17">
        <v>845.49553519651943</v>
      </c>
      <c r="AQ48" s="17">
        <v>1116.4252629862792</v>
      </c>
      <c r="AR48" s="17">
        <v>348.19200589405017</v>
      </c>
      <c r="AS48" s="17">
        <v>557.18245337070789</v>
      </c>
      <c r="AT48" s="17">
        <v>964.70181010797501</v>
      </c>
      <c r="AU48" s="17">
        <v>15.069298186329805</v>
      </c>
      <c r="AV48" s="17">
        <v>8993.7378549725763</v>
      </c>
      <c r="AW48" s="17">
        <v>802.94963801428833</v>
      </c>
      <c r="AX48" s="17">
        <v>58.521373887185078</v>
      </c>
      <c r="AY48" s="17">
        <v>744.43366150998691</v>
      </c>
      <c r="AZ48" s="17">
        <v>205.78720700504735</v>
      </c>
      <c r="BA48" s="17">
        <v>579.34898439158098</v>
      </c>
      <c r="BB48" s="17">
        <v>448.89165425400046</v>
      </c>
      <c r="BC48" s="17">
        <v>43.03358387854194</v>
      </c>
      <c r="BD48" s="17">
        <v>1587.264011662849</v>
      </c>
      <c r="BE48" s="17">
        <v>1675.7006054885114</v>
      </c>
      <c r="BF48" s="17">
        <v>280.60384914131566</v>
      </c>
      <c r="BG48" s="17">
        <v>1246.590925885268</v>
      </c>
      <c r="BH48" s="17">
        <v>296.98922992719952</v>
      </c>
      <c r="BI48" s="17">
        <v>195.21393829470043</v>
      </c>
      <c r="BJ48" s="17">
        <v>214.11280888743676</v>
      </c>
      <c r="BK48" s="17">
        <v>521.51702100406249</v>
      </c>
      <c r="BL48" s="17">
        <v>27.06490663405539</v>
      </c>
      <c r="BM48" s="17">
        <v>213.76424012454009</v>
      </c>
      <c r="BN48" s="17">
        <v>0</v>
      </c>
      <c r="BO48" s="18">
        <f t="shared" si="0"/>
        <v>36164.277999166938</v>
      </c>
      <c r="BP48" s="17">
        <v>899.17699955946034</v>
      </c>
      <c r="BQ48" s="17">
        <v>6.942339785224598E-2</v>
      </c>
      <c r="BR48" s="17">
        <v>103.0718821677367</v>
      </c>
      <c r="BS48" s="17">
        <v>2262.0823915727128</v>
      </c>
      <c r="BT48" s="17">
        <v>4.945474747696208</v>
      </c>
      <c r="BU48" s="17">
        <v>10339.107109145016</v>
      </c>
      <c r="BV48" s="17">
        <v>2660.6351911397078</v>
      </c>
      <c r="BW48" s="17">
        <v>9431.7335174982964</v>
      </c>
      <c r="BX48" s="18">
        <f t="shared" si="1"/>
        <v>61865.099988395414</v>
      </c>
    </row>
    <row r="49" spans="1:76" x14ac:dyDescent="0.2">
      <c r="A49" s="32" t="s">
        <v>101</v>
      </c>
      <c r="B49" s="16"/>
      <c r="C49" s="17">
        <v>13.67778405955344</v>
      </c>
      <c r="D49" s="17">
        <v>1.0238945166354572</v>
      </c>
      <c r="E49" s="17">
        <v>7.4990203407614031E-2</v>
      </c>
      <c r="F49" s="17">
        <v>2.0717425348209408</v>
      </c>
      <c r="G49" s="17">
        <v>45.322437291486835</v>
      </c>
      <c r="H49" s="17">
        <v>4.1304681509460357</v>
      </c>
      <c r="I49" s="17">
        <v>1.9332955892249513</v>
      </c>
      <c r="J49" s="17">
        <v>5.7303155719557317</v>
      </c>
      <c r="K49" s="17">
        <v>1.6878430260945005</v>
      </c>
      <c r="L49" s="17">
        <v>923.70804528419205</v>
      </c>
      <c r="M49" s="17">
        <v>288.93266004326978</v>
      </c>
      <c r="N49" s="17">
        <v>19.815137178548007</v>
      </c>
      <c r="O49" s="17">
        <v>11.136591542076498</v>
      </c>
      <c r="P49" s="17">
        <v>20.514829682173524</v>
      </c>
      <c r="Q49" s="17">
        <v>65.641870711897752</v>
      </c>
      <c r="R49" s="17">
        <v>165.31855074930741</v>
      </c>
      <c r="S49" s="17">
        <v>1.9128847986481474</v>
      </c>
      <c r="T49" s="17">
        <v>12.486537881650825</v>
      </c>
      <c r="U49" s="17">
        <v>114.92737741203825</v>
      </c>
      <c r="V49" s="17">
        <v>33.182766116710482</v>
      </c>
      <c r="W49" s="17">
        <v>0.8298845850229879</v>
      </c>
      <c r="X49" s="17">
        <v>5.7432383303009917</v>
      </c>
      <c r="Y49" s="17">
        <v>95.419493648997914</v>
      </c>
      <c r="Z49" s="17">
        <v>46.458767112949445</v>
      </c>
      <c r="AA49" s="17">
        <v>172.71051173423069</v>
      </c>
      <c r="AB49" s="17">
        <v>123.58518361905308</v>
      </c>
      <c r="AC49" s="17">
        <v>575.27642076264749</v>
      </c>
      <c r="AD49" s="17">
        <v>51.03279453140982</v>
      </c>
      <c r="AE49" s="17">
        <v>321.27211879590277</v>
      </c>
      <c r="AF49" s="17">
        <v>34.495516580082707</v>
      </c>
      <c r="AG49" s="17">
        <v>5.2715998913828042</v>
      </c>
      <c r="AH49" s="17">
        <v>0.42073072900445452</v>
      </c>
      <c r="AI49" s="17">
        <v>12.789952183408825</v>
      </c>
      <c r="AJ49" s="17">
        <v>51.329425975494715</v>
      </c>
      <c r="AK49" s="17">
        <v>36.646520357971781</v>
      </c>
      <c r="AL49" s="17">
        <v>8.8177062431717843</v>
      </c>
      <c r="AM49" s="17">
        <v>9.5305160462855394</v>
      </c>
      <c r="AN49" s="17">
        <v>0.9251644262488592</v>
      </c>
      <c r="AO49" s="17">
        <v>46.937131981113012</v>
      </c>
      <c r="AP49" s="17">
        <v>429.33543488848653</v>
      </c>
      <c r="AQ49" s="17">
        <v>157.04555808534928</v>
      </c>
      <c r="AR49" s="17">
        <v>19.535189669739367</v>
      </c>
      <c r="AS49" s="17">
        <v>58.392353985754788</v>
      </c>
      <c r="AT49" s="17">
        <v>20.111310208917494</v>
      </c>
      <c r="AU49" s="17">
        <v>0</v>
      </c>
      <c r="AV49" s="17">
        <v>294.19013020334006</v>
      </c>
      <c r="AW49" s="17">
        <v>2721.076471071779</v>
      </c>
      <c r="AX49" s="17">
        <v>31.623513637139432</v>
      </c>
      <c r="AY49" s="17">
        <v>15.632731530182431</v>
      </c>
      <c r="AZ49" s="17">
        <v>34.244309471481159</v>
      </c>
      <c r="BA49" s="17">
        <v>32.21901524509942</v>
      </c>
      <c r="BB49" s="17">
        <v>21.823636571160094</v>
      </c>
      <c r="BC49" s="17">
        <v>0.30263888784030096</v>
      </c>
      <c r="BD49" s="17">
        <v>11.306947112383401</v>
      </c>
      <c r="BE49" s="17">
        <v>88.999666260018145</v>
      </c>
      <c r="BF49" s="17">
        <v>49.065671182459106</v>
      </c>
      <c r="BG49" s="17">
        <v>58.11682252453344</v>
      </c>
      <c r="BH49" s="17">
        <v>7.631425165158257</v>
      </c>
      <c r="BI49" s="17">
        <v>234.99349214113937</v>
      </c>
      <c r="BJ49" s="17">
        <v>21.003763727667536</v>
      </c>
      <c r="BK49" s="17">
        <v>1.958027090236089</v>
      </c>
      <c r="BL49" s="17">
        <v>1.3518891759295257</v>
      </c>
      <c r="BM49" s="17">
        <v>4.1437385622992986</v>
      </c>
      <c r="BN49" s="17">
        <v>0</v>
      </c>
      <c r="BO49" s="18">
        <f t="shared" si="0"/>
        <v>7646.8264362774107</v>
      </c>
      <c r="BP49" s="17">
        <v>88.975084036828278</v>
      </c>
      <c r="BQ49" s="17">
        <v>0.54332141150042124</v>
      </c>
      <c r="BR49" s="17">
        <v>102.20471654661691</v>
      </c>
      <c r="BS49" s="17">
        <v>2400.2921123419696</v>
      </c>
      <c r="BT49" s="17">
        <v>0</v>
      </c>
      <c r="BU49" s="17">
        <v>990.85434053403878</v>
      </c>
      <c r="BV49" s="17">
        <v>155.36797690327069</v>
      </c>
      <c r="BW49" s="17">
        <v>1053.1360124443502</v>
      </c>
      <c r="BX49" s="18">
        <f t="shared" si="1"/>
        <v>12438.200000495986</v>
      </c>
    </row>
    <row r="50" spans="1:76" x14ac:dyDescent="0.2">
      <c r="A50" s="32" t="s">
        <v>102</v>
      </c>
      <c r="B50" s="16"/>
      <c r="C50" s="17">
        <v>1.2153484528702287</v>
      </c>
      <c r="D50" s="17">
        <v>2.8507914464832366E-2</v>
      </c>
      <c r="E50" s="17">
        <v>4.0851955684815039E-3</v>
      </c>
      <c r="F50" s="17">
        <v>0.42646467875821592</v>
      </c>
      <c r="G50" s="17">
        <v>11.779331339931364</v>
      </c>
      <c r="H50" s="17">
        <v>1.0986459395881243</v>
      </c>
      <c r="I50" s="17">
        <v>1.4298546735500239</v>
      </c>
      <c r="J50" s="17">
        <v>2.2770464810742275</v>
      </c>
      <c r="K50" s="17">
        <v>1.0371853893537186</v>
      </c>
      <c r="L50" s="17">
        <v>3.7112292774518929</v>
      </c>
      <c r="M50" s="17">
        <v>9.143745919000267</v>
      </c>
      <c r="N50" s="17">
        <v>75.271199151183367</v>
      </c>
      <c r="O50" s="17">
        <v>1.3891527596287474</v>
      </c>
      <c r="P50" s="17">
        <v>2.8648953488342768</v>
      </c>
      <c r="Q50" s="17">
        <v>3.6456902807684526</v>
      </c>
      <c r="R50" s="17">
        <v>5.8926752745439535</v>
      </c>
      <c r="S50" s="17">
        <v>0.47987772905775689</v>
      </c>
      <c r="T50" s="17">
        <v>0.86370571024748</v>
      </c>
      <c r="U50" s="17">
        <v>1.9371548458623544</v>
      </c>
      <c r="V50" s="17">
        <v>1.0130112959418252</v>
      </c>
      <c r="W50" s="17">
        <v>0.44104016019754438</v>
      </c>
      <c r="X50" s="17">
        <v>1.0396561252898113</v>
      </c>
      <c r="Y50" s="17">
        <v>3.8695612891480091</v>
      </c>
      <c r="Z50" s="17">
        <v>6.1670398417865906</v>
      </c>
      <c r="AA50" s="17">
        <v>0.25302265435860477</v>
      </c>
      <c r="AB50" s="17">
        <v>5.1716205238328046</v>
      </c>
      <c r="AC50" s="17">
        <v>43.631799104259059</v>
      </c>
      <c r="AD50" s="17">
        <v>3.993240476210183</v>
      </c>
      <c r="AE50" s="17">
        <v>30.091345406631959</v>
      </c>
      <c r="AF50" s="17">
        <v>18.237500413779749</v>
      </c>
      <c r="AG50" s="17">
        <v>6.1356313640428892</v>
      </c>
      <c r="AH50" s="17">
        <v>3.2289993436537769</v>
      </c>
      <c r="AI50" s="17">
        <v>4.6405877761767051</v>
      </c>
      <c r="AJ50" s="17">
        <v>12.569540133233406</v>
      </c>
      <c r="AK50" s="17">
        <v>0.93626521704987498</v>
      </c>
      <c r="AL50" s="17">
        <v>11.495034770104031</v>
      </c>
      <c r="AM50" s="17">
        <v>4.0141546625086475</v>
      </c>
      <c r="AN50" s="17">
        <v>7.8821245510137894</v>
      </c>
      <c r="AO50" s="17">
        <v>5.947774788884149</v>
      </c>
      <c r="AP50" s="17">
        <v>17.383882121589917</v>
      </c>
      <c r="AQ50" s="17">
        <v>8.5139348372037382</v>
      </c>
      <c r="AR50" s="17">
        <v>1.7291592868341568</v>
      </c>
      <c r="AS50" s="17">
        <v>4.5983073994192312</v>
      </c>
      <c r="AT50" s="17">
        <v>7.5191190256296476</v>
      </c>
      <c r="AU50" s="17">
        <v>0.17206442794825158</v>
      </c>
      <c r="AV50" s="17">
        <v>67.71437768917356</v>
      </c>
      <c r="AW50" s="17">
        <v>8.7550387157184719</v>
      </c>
      <c r="AX50" s="17">
        <v>30.424566594372951</v>
      </c>
      <c r="AY50" s="17">
        <v>8.062008513569678</v>
      </c>
      <c r="AZ50" s="17">
        <v>2.0744345232623571</v>
      </c>
      <c r="BA50" s="17">
        <v>30.143510966136095</v>
      </c>
      <c r="BB50" s="17">
        <v>3.1063427431264929</v>
      </c>
      <c r="BC50" s="17">
        <v>0.30811868855931152</v>
      </c>
      <c r="BD50" s="17">
        <v>13.218824807480614</v>
      </c>
      <c r="BE50" s="17">
        <v>11.173593404561297</v>
      </c>
      <c r="BF50" s="17">
        <v>4.8131694783332302</v>
      </c>
      <c r="BG50" s="17">
        <v>9.2842060221186582</v>
      </c>
      <c r="BH50" s="17">
        <v>3.1691430333563151</v>
      </c>
      <c r="BI50" s="17">
        <v>5.4736439178907652</v>
      </c>
      <c r="BJ50" s="17">
        <v>1.9778059086231041</v>
      </c>
      <c r="BK50" s="17">
        <v>4.0448211114995134</v>
      </c>
      <c r="BL50" s="17">
        <v>0.27172137063335339</v>
      </c>
      <c r="BM50" s="17">
        <v>1.5335727065420441</v>
      </c>
      <c r="BN50" s="17">
        <v>0</v>
      </c>
      <c r="BO50" s="18">
        <f t="shared" si="0"/>
        <v>540.72011355342386</v>
      </c>
      <c r="BP50" s="17">
        <v>4.0534557964376328</v>
      </c>
      <c r="BQ50" s="17">
        <v>0.46922975374630443</v>
      </c>
      <c r="BR50" s="17">
        <v>387.23222844496684</v>
      </c>
      <c r="BS50" s="17">
        <v>1793.7089947768936</v>
      </c>
      <c r="BT50" s="17">
        <v>0.12470487148429513</v>
      </c>
      <c r="BU50" s="17">
        <v>465.60506983951268</v>
      </c>
      <c r="BV50" s="17">
        <v>117.71956049509197</v>
      </c>
      <c r="BW50" s="17">
        <v>886.56664214479417</v>
      </c>
      <c r="BX50" s="18">
        <f t="shared" si="1"/>
        <v>4196.1999996763516</v>
      </c>
    </row>
    <row r="51" spans="1:76" x14ac:dyDescent="0.2">
      <c r="A51" s="32" t="s">
        <v>103</v>
      </c>
      <c r="B51" s="16"/>
      <c r="C51" s="17">
        <v>3.2264064867622486</v>
      </c>
      <c r="D51" s="17">
        <v>0.4139946215784257</v>
      </c>
      <c r="E51" s="17">
        <v>6.0791022013567796E-3</v>
      </c>
      <c r="F51" s="17">
        <v>0.86328450147850178</v>
      </c>
      <c r="G51" s="17">
        <v>80.108933048975885</v>
      </c>
      <c r="H51" s="17">
        <v>10.816837433838963</v>
      </c>
      <c r="I51" s="17">
        <v>2.3894946749540948</v>
      </c>
      <c r="J51" s="17">
        <v>2.3553932550757994</v>
      </c>
      <c r="K51" s="17">
        <v>1.450202730502463</v>
      </c>
      <c r="L51" s="17">
        <v>5.2068561866413559</v>
      </c>
      <c r="M51" s="17">
        <v>16.733271599333495</v>
      </c>
      <c r="N51" s="17">
        <v>245.80174373809999</v>
      </c>
      <c r="O51" s="17">
        <v>2.0199291651176483</v>
      </c>
      <c r="P51" s="17">
        <v>20.627726579351112</v>
      </c>
      <c r="Q51" s="17">
        <v>2.674133275405405</v>
      </c>
      <c r="R51" s="17">
        <v>10.075871696194412</v>
      </c>
      <c r="S51" s="17">
        <v>7.2273500822206307</v>
      </c>
      <c r="T51" s="17">
        <v>3.6828948331711118</v>
      </c>
      <c r="U51" s="17">
        <v>6.663222615101116</v>
      </c>
      <c r="V51" s="17">
        <v>6.1517903604982713</v>
      </c>
      <c r="W51" s="17">
        <v>0.69592707917884522</v>
      </c>
      <c r="X51" s="17">
        <v>22.621481931146867</v>
      </c>
      <c r="Y51" s="17">
        <v>2.5694915698439003</v>
      </c>
      <c r="Z51" s="17">
        <v>13.346402126183563</v>
      </c>
      <c r="AA51" s="17">
        <v>0.11667695436760732</v>
      </c>
      <c r="AB51" s="17">
        <v>2.467336985642905</v>
      </c>
      <c r="AC51" s="17">
        <v>91.38165551691975</v>
      </c>
      <c r="AD51" s="17">
        <v>186.13897274330171</v>
      </c>
      <c r="AE51" s="17">
        <v>426.20495689814993</v>
      </c>
      <c r="AF51" s="17">
        <v>257.75188512100135</v>
      </c>
      <c r="AG51" s="17">
        <v>3.8285689654285462</v>
      </c>
      <c r="AH51" s="17">
        <v>8.5795277104397397E-2</v>
      </c>
      <c r="AI51" s="17">
        <v>10.681813489390318</v>
      </c>
      <c r="AJ51" s="17">
        <v>42.100172915657126</v>
      </c>
      <c r="AK51" s="17">
        <v>2.5376523506926536</v>
      </c>
      <c r="AL51" s="17">
        <v>52.180990432944867</v>
      </c>
      <c r="AM51" s="17">
        <v>24.093321508944456</v>
      </c>
      <c r="AN51" s="17">
        <v>80.48412685713005</v>
      </c>
      <c r="AO51" s="17">
        <v>96.42126854545657</v>
      </c>
      <c r="AP51" s="17">
        <v>96.872611807961178</v>
      </c>
      <c r="AQ51" s="17">
        <v>107.07162741438486</v>
      </c>
      <c r="AR51" s="17">
        <v>81.551195672950925</v>
      </c>
      <c r="AS51" s="17">
        <v>15.389347963570783</v>
      </c>
      <c r="AT51" s="17">
        <v>27.001156204177441</v>
      </c>
      <c r="AU51" s="17">
        <v>0.26258828361580566</v>
      </c>
      <c r="AV51" s="17">
        <v>56.037672488662828</v>
      </c>
      <c r="AW51" s="17">
        <v>31.651091764068052</v>
      </c>
      <c r="AX51" s="17">
        <v>21.672448611519876</v>
      </c>
      <c r="AY51" s="17">
        <v>887.19586841242358</v>
      </c>
      <c r="AZ51" s="17">
        <v>6.4606744152562694</v>
      </c>
      <c r="BA51" s="17">
        <v>19.038169530501225</v>
      </c>
      <c r="BB51" s="17">
        <v>17.838000750403125</v>
      </c>
      <c r="BC51" s="17">
        <v>2.0202819390987017</v>
      </c>
      <c r="BD51" s="17">
        <v>59.976060242071981</v>
      </c>
      <c r="BE51" s="17">
        <v>46.748610187298112</v>
      </c>
      <c r="BF51" s="17">
        <v>26.252289217117777</v>
      </c>
      <c r="BG51" s="17">
        <v>29.072200632078204</v>
      </c>
      <c r="BH51" s="17">
        <v>7.6704357526143481</v>
      </c>
      <c r="BI51" s="17">
        <v>27.316413022822005</v>
      </c>
      <c r="BJ51" s="17">
        <v>18.591349880823103</v>
      </c>
      <c r="BK51" s="17">
        <v>50.532874821576549</v>
      </c>
      <c r="BL51" s="17">
        <v>0.22689600350506056</v>
      </c>
      <c r="BM51" s="17">
        <v>8.659767291239433</v>
      </c>
      <c r="BN51" s="17">
        <v>0</v>
      </c>
      <c r="BO51" s="18">
        <f t="shared" si="0"/>
        <v>3389.3135455647289</v>
      </c>
      <c r="BP51" s="17">
        <v>7.7197223717997048</v>
      </c>
      <c r="BQ51" s="17">
        <v>3.9261461082937699E-3</v>
      </c>
      <c r="BR51" s="17">
        <v>5.1953453679481161</v>
      </c>
      <c r="BS51" s="17">
        <v>39.351321371138532</v>
      </c>
      <c r="BT51" s="17">
        <v>0.19031265527723756</v>
      </c>
      <c r="BU51" s="17">
        <v>1667.7199914050946</v>
      </c>
      <c r="BV51" s="17">
        <v>28.863774137669363</v>
      </c>
      <c r="BW51" s="17">
        <v>534.14206048631456</v>
      </c>
      <c r="BX51" s="18">
        <f t="shared" si="1"/>
        <v>5672.4999995060789</v>
      </c>
    </row>
    <row r="52" spans="1:76" x14ac:dyDescent="0.2">
      <c r="A52" s="32" t="s">
        <v>104</v>
      </c>
      <c r="B52" s="16"/>
      <c r="C52" s="17">
        <v>356.82903249327921</v>
      </c>
      <c r="D52" s="17">
        <v>0.82801363024357433</v>
      </c>
      <c r="E52" s="17">
        <v>8.256531668719324E-3</v>
      </c>
      <c r="F52" s="17">
        <v>0.38659237499733862</v>
      </c>
      <c r="G52" s="17">
        <v>54.741614150213522</v>
      </c>
      <c r="H52" s="17">
        <v>9.8146393043151861</v>
      </c>
      <c r="I52" s="17">
        <v>0.24495829488849546</v>
      </c>
      <c r="J52" s="17">
        <v>1.4908088353020328</v>
      </c>
      <c r="K52" s="17">
        <v>4.597121770988517</v>
      </c>
      <c r="L52" s="17">
        <v>3.0841741854687927</v>
      </c>
      <c r="M52" s="17">
        <v>20.718862649534753</v>
      </c>
      <c r="N52" s="17">
        <v>3.9766508811956331</v>
      </c>
      <c r="O52" s="17">
        <v>2.6633811364504973</v>
      </c>
      <c r="P52" s="17">
        <v>6.1204441682767481</v>
      </c>
      <c r="Q52" s="17">
        <v>5.6458970458215072</v>
      </c>
      <c r="R52" s="17">
        <v>6.4551489828610649</v>
      </c>
      <c r="S52" s="17">
        <v>2.1994647860682335</v>
      </c>
      <c r="T52" s="17">
        <v>2.9768069032367355</v>
      </c>
      <c r="U52" s="17">
        <v>6.3238034795021072</v>
      </c>
      <c r="V52" s="17">
        <v>6.0513416816693821</v>
      </c>
      <c r="W52" s="17">
        <v>0.15022766040912883</v>
      </c>
      <c r="X52" s="17">
        <v>1.5737451562219276</v>
      </c>
      <c r="Y52" s="17">
        <v>27.338127784806058</v>
      </c>
      <c r="Z52" s="17">
        <v>19.922225377931149</v>
      </c>
      <c r="AA52" s="17">
        <v>2.2909642584633988E-2</v>
      </c>
      <c r="AB52" s="17">
        <v>0.38229981101881533</v>
      </c>
      <c r="AC52" s="17">
        <v>87.225171760807555</v>
      </c>
      <c r="AD52" s="17">
        <v>6.0423329711037344</v>
      </c>
      <c r="AE52" s="17">
        <v>118.9445447911412</v>
      </c>
      <c r="AF52" s="17">
        <v>13.223076341039086</v>
      </c>
      <c r="AG52" s="17">
        <v>20.996678051232234</v>
      </c>
      <c r="AH52" s="17">
        <v>3.3070593039734586E-2</v>
      </c>
      <c r="AI52" s="17">
        <v>0.20667443342006919</v>
      </c>
      <c r="AJ52" s="17">
        <v>3.3316196495968153</v>
      </c>
      <c r="AK52" s="17">
        <v>5.0859060452028757</v>
      </c>
      <c r="AL52" s="17">
        <v>9.0597560604748928</v>
      </c>
      <c r="AM52" s="17">
        <v>64.172564359464587</v>
      </c>
      <c r="AN52" s="17">
        <v>14.6368833610099</v>
      </c>
      <c r="AO52" s="17">
        <v>11.762282391914646</v>
      </c>
      <c r="AP52" s="17">
        <v>37.641389489088382</v>
      </c>
      <c r="AQ52" s="17">
        <v>1.4515163494114254</v>
      </c>
      <c r="AR52" s="17">
        <v>92.933242741238857</v>
      </c>
      <c r="AS52" s="17">
        <v>3.3030397351216028</v>
      </c>
      <c r="AT52" s="17">
        <v>90.273499133858749</v>
      </c>
      <c r="AU52" s="17">
        <v>0.10482038908190476</v>
      </c>
      <c r="AV52" s="17">
        <v>85.911989148557382</v>
      </c>
      <c r="AW52" s="17">
        <v>48.528489936815163</v>
      </c>
      <c r="AX52" s="17">
        <v>6.073252786721218</v>
      </c>
      <c r="AY52" s="17">
        <v>6.35843811653465</v>
      </c>
      <c r="AZ52" s="17">
        <v>427.75254827553499</v>
      </c>
      <c r="BA52" s="17">
        <v>27.492752237618994</v>
      </c>
      <c r="BB52" s="17">
        <v>3.0890915808778354</v>
      </c>
      <c r="BC52" s="17">
        <v>1.4154491194143526</v>
      </c>
      <c r="BD52" s="17">
        <v>74.404561121144454</v>
      </c>
      <c r="BE52" s="17">
        <v>290.11316341718526</v>
      </c>
      <c r="BF52" s="17">
        <v>199.03562276817107</v>
      </c>
      <c r="BG52" s="17">
        <v>18.927799626735975</v>
      </c>
      <c r="BH52" s="17">
        <v>5.8016418691855032</v>
      </c>
      <c r="BI52" s="17">
        <v>21.779229509322995</v>
      </c>
      <c r="BJ52" s="17">
        <v>10.60698693096224</v>
      </c>
      <c r="BK52" s="17">
        <v>8.3859614588146147</v>
      </c>
      <c r="BL52" s="17">
        <v>1.6167843421898493</v>
      </c>
      <c r="BM52" s="17">
        <v>2.8294876914162668</v>
      </c>
      <c r="BN52" s="17">
        <v>0</v>
      </c>
      <c r="BO52" s="18">
        <f t="shared" si="0"/>
        <v>2365.0978673034051</v>
      </c>
      <c r="BP52" s="17">
        <v>465.08146063732187</v>
      </c>
      <c r="BQ52" s="17">
        <v>3.8383128620232154E-3</v>
      </c>
      <c r="BR52" s="17">
        <v>5.9088517316518701</v>
      </c>
      <c r="BS52" s="17">
        <v>37.1350700551681</v>
      </c>
      <c r="BT52" s="17">
        <v>-0.32339567771274907</v>
      </c>
      <c r="BU52" s="17">
        <v>247.30576668852896</v>
      </c>
      <c r="BV52" s="17">
        <v>77.612717592548833</v>
      </c>
      <c r="BW52" s="17">
        <v>160.27782307888509</v>
      </c>
      <c r="BX52" s="18">
        <f t="shared" si="1"/>
        <v>3358.099999722659</v>
      </c>
    </row>
    <row r="53" spans="1:76" x14ac:dyDescent="0.2">
      <c r="A53" s="32" t="s">
        <v>105</v>
      </c>
      <c r="B53" s="16"/>
      <c r="C53" s="17">
        <v>17.77161494622235</v>
      </c>
      <c r="D53" s="17">
        <v>0.25104353044030675</v>
      </c>
      <c r="E53" s="17">
        <v>0.22206887312982812</v>
      </c>
      <c r="F53" s="17">
        <v>1.2188620659708258</v>
      </c>
      <c r="G53" s="17">
        <v>159.8161071411908</v>
      </c>
      <c r="H53" s="17">
        <v>9.7803365451637614</v>
      </c>
      <c r="I53" s="17">
        <v>16.651813693892905</v>
      </c>
      <c r="J53" s="17">
        <v>31.778186919448451</v>
      </c>
      <c r="K53" s="17">
        <v>10.509756644466623</v>
      </c>
      <c r="L53" s="17">
        <v>34.914106869038129</v>
      </c>
      <c r="M53" s="17">
        <v>140.68202367285329</v>
      </c>
      <c r="N53" s="17">
        <v>843.96850651239231</v>
      </c>
      <c r="O53" s="17">
        <v>13.921476656379605</v>
      </c>
      <c r="P53" s="17">
        <v>38.985132322025052</v>
      </c>
      <c r="Q53" s="17">
        <v>68.508503731216621</v>
      </c>
      <c r="R53" s="17">
        <v>59.733011846969944</v>
      </c>
      <c r="S53" s="17">
        <v>8.1975636329685742</v>
      </c>
      <c r="T53" s="17">
        <v>12.340420787373803</v>
      </c>
      <c r="U53" s="17">
        <v>18.421089963325883</v>
      </c>
      <c r="V53" s="17">
        <v>15.209420011986907</v>
      </c>
      <c r="W53" s="17">
        <v>5.6711554243566322</v>
      </c>
      <c r="X53" s="17">
        <v>10.441547502062296</v>
      </c>
      <c r="Y53" s="17">
        <v>76.629714834299662</v>
      </c>
      <c r="Z53" s="17">
        <v>14.568618655141449</v>
      </c>
      <c r="AA53" s="17">
        <v>3.3991933268881538</v>
      </c>
      <c r="AB53" s="17">
        <v>79.598257162313701</v>
      </c>
      <c r="AC53" s="17">
        <v>695.04073132261499</v>
      </c>
      <c r="AD53" s="17">
        <v>104.71974674275823</v>
      </c>
      <c r="AE53" s="17">
        <v>335.55295949068756</v>
      </c>
      <c r="AF53" s="17">
        <v>161.6198354097759</v>
      </c>
      <c r="AG53" s="17">
        <v>91.138804895873974</v>
      </c>
      <c r="AH53" s="17">
        <v>59.410536432996373</v>
      </c>
      <c r="AI53" s="17">
        <v>84.451394845716862</v>
      </c>
      <c r="AJ53" s="17">
        <v>173.82023908557653</v>
      </c>
      <c r="AK53" s="17">
        <v>1.2395680287615689</v>
      </c>
      <c r="AL53" s="17">
        <v>165.60925543510677</v>
      </c>
      <c r="AM53" s="17">
        <v>59.250613454633864</v>
      </c>
      <c r="AN53" s="17">
        <v>116.61801406132697</v>
      </c>
      <c r="AO53" s="17">
        <v>69.574809338061257</v>
      </c>
      <c r="AP53" s="17">
        <v>271.78183224880166</v>
      </c>
      <c r="AQ53" s="17">
        <v>65.129873114969357</v>
      </c>
      <c r="AR53" s="17">
        <v>11.230525780873522</v>
      </c>
      <c r="AS53" s="17">
        <v>58.53036800484427</v>
      </c>
      <c r="AT53" s="17">
        <v>51.773904924615806</v>
      </c>
      <c r="AU53" s="17">
        <v>0.46876347833136667</v>
      </c>
      <c r="AV53" s="17">
        <v>746.1228551463056</v>
      </c>
      <c r="AW53" s="17">
        <v>95.656085724232923</v>
      </c>
      <c r="AX53" s="17">
        <v>51.326199676140583</v>
      </c>
      <c r="AY53" s="17">
        <v>74.442948250488698</v>
      </c>
      <c r="AZ53" s="17">
        <v>30.439732236027364</v>
      </c>
      <c r="BA53" s="17">
        <v>867.67890029801436</v>
      </c>
      <c r="BB53" s="17">
        <v>12.652262907462685</v>
      </c>
      <c r="BC53" s="17">
        <v>0.99313092804730063</v>
      </c>
      <c r="BD53" s="17">
        <v>100.30913863657489</v>
      </c>
      <c r="BE53" s="17">
        <v>143.39160252275897</v>
      </c>
      <c r="BF53" s="17">
        <v>60.046262165972934</v>
      </c>
      <c r="BG53" s="17">
        <v>72.389211943839598</v>
      </c>
      <c r="BH53" s="17">
        <v>36.396194062448281</v>
      </c>
      <c r="BI53" s="17">
        <v>86.573845828111757</v>
      </c>
      <c r="BJ53" s="17">
        <v>16.302554360062089</v>
      </c>
      <c r="BK53" s="17">
        <v>37.389303238427118</v>
      </c>
      <c r="BL53" s="17">
        <v>3.9531622603157852</v>
      </c>
      <c r="BM53" s="17">
        <v>10.564635904197235</v>
      </c>
      <c r="BN53" s="17">
        <v>0</v>
      </c>
      <c r="BO53" s="18">
        <f t="shared" si="0"/>
        <v>6716.7793354572714</v>
      </c>
      <c r="BP53" s="17">
        <v>3751.1325419730915</v>
      </c>
      <c r="BQ53" s="17">
        <v>3.9437127575478799E-2</v>
      </c>
      <c r="BR53" s="17">
        <v>49.948181979778148</v>
      </c>
      <c r="BS53" s="17">
        <v>270.35333601071272</v>
      </c>
      <c r="BT53" s="17">
        <v>0.39966299519559478</v>
      </c>
      <c r="BU53" s="17">
        <v>1708.1987592735225</v>
      </c>
      <c r="BV53" s="17">
        <v>266.77086881006704</v>
      </c>
      <c r="BW53" s="17">
        <v>830.37787770686407</v>
      </c>
      <c r="BX53" s="18">
        <f t="shared" si="1"/>
        <v>13594.000001334078</v>
      </c>
    </row>
    <row r="54" spans="1:76" x14ac:dyDescent="0.2">
      <c r="A54" s="32" t="s">
        <v>106</v>
      </c>
      <c r="B54" s="16"/>
      <c r="C54" s="17">
        <v>24.010942121336878</v>
      </c>
      <c r="D54" s="17">
        <v>0.46652495177884956</v>
      </c>
      <c r="E54" s="17">
        <v>9.492432255537174E-2</v>
      </c>
      <c r="F54" s="17">
        <v>10.458542845983978</v>
      </c>
      <c r="G54" s="17">
        <v>562.3132026864198</v>
      </c>
      <c r="H54" s="17">
        <v>41.426841684009922</v>
      </c>
      <c r="I54" s="17">
        <v>30.416719349410151</v>
      </c>
      <c r="J54" s="17">
        <v>54.606048540127084</v>
      </c>
      <c r="K54" s="17">
        <v>27.30641682241113</v>
      </c>
      <c r="L54" s="17">
        <v>43.051214541702059</v>
      </c>
      <c r="M54" s="17">
        <v>137.72192512705931</v>
      </c>
      <c r="N54" s="17">
        <v>709.27846810731353</v>
      </c>
      <c r="O54" s="17">
        <v>119.65130155562947</v>
      </c>
      <c r="P54" s="17">
        <v>119.62054204950576</v>
      </c>
      <c r="Q54" s="17">
        <v>77.879561932426753</v>
      </c>
      <c r="R54" s="17">
        <v>147.61376497543372</v>
      </c>
      <c r="S54" s="17">
        <v>13.237210468152851</v>
      </c>
      <c r="T54" s="17">
        <v>40.481314773720143</v>
      </c>
      <c r="U54" s="17">
        <v>64.879333271950941</v>
      </c>
      <c r="V54" s="17">
        <v>109.69613863251985</v>
      </c>
      <c r="W54" s="17">
        <v>23.104231174824893</v>
      </c>
      <c r="X54" s="17">
        <v>51.406978655367865</v>
      </c>
      <c r="Y54" s="17">
        <v>69.643550292414659</v>
      </c>
      <c r="Z54" s="17">
        <v>29.56528414826434</v>
      </c>
      <c r="AA54" s="17">
        <v>3.5886321034790689</v>
      </c>
      <c r="AB54" s="17">
        <v>107.5266205222707</v>
      </c>
      <c r="AC54" s="17">
        <v>583.341738350387</v>
      </c>
      <c r="AD54" s="17">
        <v>140.70839224171095</v>
      </c>
      <c r="AE54" s="17">
        <v>497.49019844015987</v>
      </c>
      <c r="AF54" s="17">
        <v>236.07142900485579</v>
      </c>
      <c r="AG54" s="17">
        <v>211.87448904990777</v>
      </c>
      <c r="AH54" s="17">
        <v>20.975497737004506</v>
      </c>
      <c r="AI54" s="17">
        <v>2.2206708933896686</v>
      </c>
      <c r="AJ54" s="17">
        <v>756.78798493037311</v>
      </c>
      <c r="AK54" s="17">
        <v>73.422815256163872</v>
      </c>
      <c r="AL54" s="17">
        <v>296.61445928003297</v>
      </c>
      <c r="AM54" s="17">
        <v>15.290024964235631</v>
      </c>
      <c r="AN54" s="17">
        <v>50.684870691902724</v>
      </c>
      <c r="AO54" s="17">
        <v>39.565684561514942</v>
      </c>
      <c r="AP54" s="17">
        <v>290.76430634302005</v>
      </c>
      <c r="AQ54" s="17">
        <v>35.786059952953124</v>
      </c>
      <c r="AR54" s="17">
        <v>11.895230461398816</v>
      </c>
      <c r="AS54" s="17">
        <v>137.84477458182101</v>
      </c>
      <c r="AT54" s="17">
        <v>52.008252481006764</v>
      </c>
      <c r="AU54" s="17">
        <v>4.8371525929227352E-3</v>
      </c>
      <c r="AV54" s="17">
        <v>335.91119781676832</v>
      </c>
      <c r="AW54" s="17">
        <v>309.29355285651098</v>
      </c>
      <c r="AX54" s="17">
        <v>28.084443424680103</v>
      </c>
      <c r="AY54" s="17">
        <v>12.397200950185219</v>
      </c>
      <c r="AZ54" s="17">
        <v>27.729086237732318</v>
      </c>
      <c r="BA54" s="17">
        <v>107.74189708620271</v>
      </c>
      <c r="BB54" s="17">
        <v>284.06090828622735</v>
      </c>
      <c r="BC54" s="17">
        <v>3.5587358443684933</v>
      </c>
      <c r="BD54" s="17">
        <v>431.51009496903913</v>
      </c>
      <c r="BE54" s="17">
        <v>74.604793713885286</v>
      </c>
      <c r="BF54" s="17">
        <v>46.557822434583741</v>
      </c>
      <c r="BG54" s="17">
        <v>243.8884631366561</v>
      </c>
      <c r="BH54" s="17">
        <v>80.579862939737197</v>
      </c>
      <c r="BI54" s="17">
        <v>25.082904970647199</v>
      </c>
      <c r="BJ54" s="17">
        <v>25.818136495769139</v>
      </c>
      <c r="BK54" s="17">
        <v>44.870180270906651</v>
      </c>
      <c r="BL54" s="17">
        <v>7.7015961514859725</v>
      </c>
      <c r="BM54" s="17">
        <v>40.741160621862221</v>
      </c>
      <c r="BN54" s="17">
        <v>0</v>
      </c>
      <c r="BO54" s="18">
        <f t="shared" si="0"/>
        <v>8202.5299902377465</v>
      </c>
      <c r="BP54" s="17">
        <v>8.2758244961036606E-2</v>
      </c>
      <c r="BQ54" s="17">
        <v>8.6954913807848588E-4</v>
      </c>
      <c r="BR54" s="17">
        <v>1.0956341706673476</v>
      </c>
      <c r="BS54" s="17">
        <v>35.848139263903064</v>
      </c>
      <c r="BT54" s="17">
        <v>3.505759439317534E-3</v>
      </c>
      <c r="BU54" s="17">
        <v>61.823878646643784</v>
      </c>
      <c r="BV54" s="17">
        <v>34.526474002675862</v>
      </c>
      <c r="BW54" s="17">
        <v>15.288750115723978</v>
      </c>
      <c r="BX54" s="18">
        <f t="shared" si="1"/>
        <v>8351.1999999908985</v>
      </c>
    </row>
    <row r="55" spans="1:76" x14ac:dyDescent="0.2">
      <c r="A55" s="32" t="s">
        <v>107</v>
      </c>
      <c r="B55" s="16"/>
      <c r="C55" s="17">
        <v>0.28902633761253205</v>
      </c>
      <c r="D55" s="17">
        <v>7.9613896706004343E-5</v>
      </c>
      <c r="E55" s="17">
        <v>1.4171092084816801E-5</v>
      </c>
      <c r="F55" s="17">
        <v>0.18667120758393449</v>
      </c>
      <c r="G55" s="17">
        <v>2.8789244345612977</v>
      </c>
      <c r="H55" s="17">
        <v>0.5801853721646707</v>
      </c>
      <c r="I55" s="17">
        <v>4.5180383787900633E-4</v>
      </c>
      <c r="J55" s="17">
        <v>0.19229191666179099</v>
      </c>
      <c r="K55" s="17">
        <v>3.4431840209857918E-4</v>
      </c>
      <c r="L55" s="17">
        <v>2.6887308137103451E-3</v>
      </c>
      <c r="M55" s="17">
        <v>0.87356142026327033</v>
      </c>
      <c r="N55" s="17">
        <v>3.1702797465517634</v>
      </c>
      <c r="O55" s="17">
        <v>0.95976880662601149</v>
      </c>
      <c r="P55" s="17">
        <v>0.86765038276925566</v>
      </c>
      <c r="Q55" s="17">
        <v>0.37464727558213651</v>
      </c>
      <c r="R55" s="17">
        <v>0.76886025694017157</v>
      </c>
      <c r="S55" s="17">
        <v>0.58040984891992053</v>
      </c>
      <c r="T55" s="17">
        <v>0.67169134926376461</v>
      </c>
      <c r="U55" s="17">
        <v>5.1756520992324919</v>
      </c>
      <c r="V55" s="17">
        <v>0.38971187037349447</v>
      </c>
      <c r="W55" s="17">
        <v>0.95855426642757957</v>
      </c>
      <c r="X55" s="17">
        <v>9.6438182134643294E-2</v>
      </c>
      <c r="Y55" s="17">
        <v>5.4777806771602253E-3</v>
      </c>
      <c r="Z55" s="17">
        <v>0.30773310869125481</v>
      </c>
      <c r="AA55" s="17">
        <v>3.17194785444576E-5</v>
      </c>
      <c r="AB55" s="17">
        <v>0.19281361404494421</v>
      </c>
      <c r="AC55" s="17">
        <v>2.7793415307150622</v>
      </c>
      <c r="AD55" s="17">
        <v>4.0164181385044886</v>
      </c>
      <c r="AE55" s="17">
        <v>22.137468112018404</v>
      </c>
      <c r="AF55" s="17">
        <v>1.8391429852614636</v>
      </c>
      <c r="AG55" s="17">
        <v>6.0149873931377833</v>
      </c>
      <c r="AH55" s="17">
        <v>5.1424970265805732E-7</v>
      </c>
      <c r="AI55" s="17">
        <v>23.937702852036601</v>
      </c>
      <c r="AJ55" s="17">
        <v>7.2235111257296482E-4</v>
      </c>
      <c r="AK55" s="17">
        <v>9.4693916091090582E-2</v>
      </c>
      <c r="AL55" s="17">
        <v>2.7040737606059264</v>
      </c>
      <c r="AM55" s="17">
        <v>1.4471246870943359</v>
      </c>
      <c r="AN55" s="17">
        <v>6.3269045869308463E-3</v>
      </c>
      <c r="AO55" s="17">
        <v>0.31160573009891424</v>
      </c>
      <c r="AP55" s="17">
        <v>4.4479505019495633</v>
      </c>
      <c r="AQ55" s="17">
        <v>4.376109352447882</v>
      </c>
      <c r="AR55" s="17">
        <v>0.27859091283617116</v>
      </c>
      <c r="AS55" s="17">
        <v>2.273833424693176</v>
      </c>
      <c r="AT55" s="17">
        <v>9.592933171702106E-2</v>
      </c>
      <c r="AU55" s="17">
        <v>6.9102179898896212E-4</v>
      </c>
      <c r="AV55" s="17">
        <v>9.548360276849488</v>
      </c>
      <c r="AW55" s="17">
        <v>6.0779667464610831</v>
      </c>
      <c r="AX55" s="17">
        <v>0.38708126359427358</v>
      </c>
      <c r="AY55" s="17">
        <v>0.48838581125738334</v>
      </c>
      <c r="AZ55" s="17">
        <v>0.86594440577761222</v>
      </c>
      <c r="BA55" s="17">
        <v>2.2514505467755024</v>
      </c>
      <c r="BB55" s="17">
        <v>0.68251912568025541</v>
      </c>
      <c r="BC55" s="17">
        <v>15.924772302732944</v>
      </c>
      <c r="BD55" s="17">
        <v>0.38288436955282734</v>
      </c>
      <c r="BE55" s="17">
        <v>8.5858469429628215E-2</v>
      </c>
      <c r="BF55" s="17">
        <v>21.298910938965772</v>
      </c>
      <c r="BG55" s="17">
        <v>0.22416802682963827</v>
      </c>
      <c r="BH55" s="17">
        <v>1.1349284911024169</v>
      </c>
      <c r="BI55" s="17">
        <v>2.6831379706115035</v>
      </c>
      <c r="BJ55" s="17">
        <v>0.96029146900247442</v>
      </c>
      <c r="BK55" s="17">
        <v>9.1925628694997332</v>
      </c>
      <c r="BL55" s="17">
        <v>1.3649783907266184E-3</v>
      </c>
      <c r="BM55" s="17">
        <v>0.48348920921116495</v>
      </c>
      <c r="BN55" s="17">
        <v>0</v>
      </c>
      <c r="BO55" s="18">
        <f t="shared" si="0"/>
        <v>168.96075032728365</v>
      </c>
      <c r="BP55" s="17">
        <v>707.3835182864392</v>
      </c>
      <c r="BQ55" s="17">
        <v>0</v>
      </c>
      <c r="BR55" s="17">
        <v>7.1296039948273693E-4</v>
      </c>
      <c r="BS55" s="17">
        <v>0.81232668260351792</v>
      </c>
      <c r="BT55" s="17">
        <v>5.0082277704536203E-4</v>
      </c>
      <c r="BU55" s="17">
        <v>0.46753822745371798</v>
      </c>
      <c r="BV55" s="17">
        <v>1.4320228527124501</v>
      </c>
      <c r="BW55" s="17">
        <v>0.34262983903114369</v>
      </c>
      <c r="BX55" s="18">
        <f t="shared" si="1"/>
        <v>879.3999999987002</v>
      </c>
    </row>
    <row r="56" spans="1:76" x14ac:dyDescent="0.2">
      <c r="A56" s="32" t="s">
        <v>108</v>
      </c>
      <c r="B56" s="16"/>
      <c r="C56" s="17">
        <v>177.925734471461</v>
      </c>
      <c r="D56" s="17">
        <v>0.88460705357534197</v>
      </c>
      <c r="E56" s="17">
        <v>0.61524733007607801</v>
      </c>
      <c r="F56" s="17">
        <v>9.0456909536758978</v>
      </c>
      <c r="G56" s="17">
        <v>214.97589262881334</v>
      </c>
      <c r="H56" s="17">
        <v>12.333916579688839</v>
      </c>
      <c r="I56" s="17">
        <v>13.218696279699891</v>
      </c>
      <c r="J56" s="17">
        <v>16.791983972645944</v>
      </c>
      <c r="K56" s="17">
        <v>28.020969152076127</v>
      </c>
      <c r="L56" s="17">
        <v>246.67452614236782</v>
      </c>
      <c r="M56" s="17">
        <v>221.36835618472139</v>
      </c>
      <c r="N56" s="17">
        <v>511.39862816609298</v>
      </c>
      <c r="O56" s="17">
        <v>28.916121406217549</v>
      </c>
      <c r="P56" s="17">
        <v>68.986708343363802</v>
      </c>
      <c r="Q56" s="17">
        <v>169.68969048233677</v>
      </c>
      <c r="R56" s="17">
        <v>42.24379235041058</v>
      </c>
      <c r="S56" s="17">
        <v>20.02207053008755</v>
      </c>
      <c r="T56" s="17">
        <v>31.237017652994805</v>
      </c>
      <c r="U56" s="17">
        <v>117.92051759824638</v>
      </c>
      <c r="V56" s="17">
        <v>33.929687880974456</v>
      </c>
      <c r="W56" s="17">
        <v>26.592486054886567</v>
      </c>
      <c r="X56" s="17">
        <v>67.97375261178631</v>
      </c>
      <c r="Y56" s="17">
        <v>33.998312540198867</v>
      </c>
      <c r="Z56" s="17">
        <v>55.065528125457618</v>
      </c>
      <c r="AA56" s="17">
        <v>9.8565480387758608</v>
      </c>
      <c r="AB56" s="17">
        <v>70.611963896017585</v>
      </c>
      <c r="AC56" s="17">
        <v>863.30543391574906</v>
      </c>
      <c r="AD56" s="17">
        <v>312.12530171459008</v>
      </c>
      <c r="AE56" s="17">
        <v>301.81596245759602</v>
      </c>
      <c r="AF56" s="17">
        <v>364.45708170671111</v>
      </c>
      <c r="AG56" s="17">
        <v>110.66963202359568</v>
      </c>
      <c r="AH56" s="17">
        <v>6.2674920007006305</v>
      </c>
      <c r="AI56" s="17">
        <v>36.040883920621177</v>
      </c>
      <c r="AJ56" s="17">
        <v>591.07481529696918</v>
      </c>
      <c r="AK56" s="17">
        <v>23.883588943292672</v>
      </c>
      <c r="AL56" s="17">
        <v>219.5449664354791</v>
      </c>
      <c r="AM56" s="17">
        <v>36.326105205156196</v>
      </c>
      <c r="AN56" s="17">
        <v>45.140475772394048</v>
      </c>
      <c r="AO56" s="17">
        <v>149.28744972931867</v>
      </c>
      <c r="AP56" s="17">
        <v>349.75961732596392</v>
      </c>
      <c r="AQ56" s="17">
        <v>93.440817530286211</v>
      </c>
      <c r="AR56" s="17">
        <v>51.243523884947784</v>
      </c>
      <c r="AS56" s="17">
        <v>253.49601383003252</v>
      </c>
      <c r="AT56" s="17">
        <v>569.79568728555898</v>
      </c>
      <c r="AU56" s="17">
        <v>130.76245541745848</v>
      </c>
      <c r="AV56" s="17">
        <v>925.56459169247182</v>
      </c>
      <c r="AW56" s="17">
        <v>167.25321067391607</v>
      </c>
      <c r="AX56" s="17">
        <v>110.8938477607105</v>
      </c>
      <c r="AY56" s="17">
        <v>69.608802262448663</v>
      </c>
      <c r="AZ56" s="17">
        <v>48.321190203365205</v>
      </c>
      <c r="BA56" s="17">
        <v>160.24360315503912</v>
      </c>
      <c r="BB56" s="17">
        <v>69.204611415382459</v>
      </c>
      <c r="BC56" s="17">
        <v>10.668974429438087</v>
      </c>
      <c r="BD56" s="17">
        <v>1870.8092745641138</v>
      </c>
      <c r="BE56" s="17">
        <v>356.71759793194474</v>
      </c>
      <c r="BF56" s="17">
        <v>149.11481369633628</v>
      </c>
      <c r="BG56" s="17">
        <v>794.58828197841171</v>
      </c>
      <c r="BH56" s="17">
        <v>114.95303454586866</v>
      </c>
      <c r="BI56" s="17">
        <v>20.707622143393984</v>
      </c>
      <c r="BJ56" s="17">
        <v>60.777166110379127</v>
      </c>
      <c r="BK56" s="17">
        <v>97.868373995821599</v>
      </c>
      <c r="BL56" s="17">
        <v>5.8245146608406042</v>
      </c>
      <c r="BM56" s="17">
        <v>45.018062546548776</v>
      </c>
      <c r="BN56" s="17">
        <v>0</v>
      </c>
      <c r="BO56" s="18">
        <f t="shared" si="0"/>
        <v>11816.873324589502</v>
      </c>
      <c r="BP56" s="17">
        <v>1316.214644594196</v>
      </c>
      <c r="BQ56" s="17">
        <v>11.72160428474692</v>
      </c>
      <c r="BR56" s="17">
        <v>20.969028371210833</v>
      </c>
      <c r="BS56" s="17">
        <v>908.97059438036104</v>
      </c>
      <c r="BT56" s="17">
        <v>2.1241245855546218</v>
      </c>
      <c r="BU56" s="17">
        <v>1382.6857527467034</v>
      </c>
      <c r="BV56" s="17">
        <v>305.02927962396171</v>
      </c>
      <c r="BW56" s="17">
        <v>517.61177678661784</v>
      </c>
      <c r="BX56" s="18">
        <f t="shared" si="1"/>
        <v>16282.200129962855</v>
      </c>
    </row>
    <row r="57" spans="1:76" x14ac:dyDescent="0.2">
      <c r="A57" s="32" t="s">
        <v>109</v>
      </c>
      <c r="B57" s="16"/>
      <c r="C57" s="17">
        <v>5.4291574407293224</v>
      </c>
      <c r="D57" s="17">
        <v>0.21659753993905126</v>
      </c>
      <c r="E57" s="17">
        <v>5.5270263690891275E-2</v>
      </c>
      <c r="F57" s="17">
        <v>1.3741642613405973</v>
      </c>
      <c r="G57" s="17">
        <v>47.61768837083693</v>
      </c>
      <c r="H57" s="17">
        <v>2.8510500458226278</v>
      </c>
      <c r="I57" s="17">
        <v>19.168088603420493</v>
      </c>
      <c r="J57" s="17">
        <v>4.7654108972298097</v>
      </c>
      <c r="K57" s="17">
        <v>1.2122202665794604</v>
      </c>
      <c r="L57" s="17">
        <v>9.6154795326503368</v>
      </c>
      <c r="M57" s="17">
        <v>16.525452085578635</v>
      </c>
      <c r="N57" s="17">
        <v>19.17990311440164</v>
      </c>
      <c r="O57" s="17">
        <v>5.5390221621048159</v>
      </c>
      <c r="P57" s="17">
        <v>6.6462329178977395</v>
      </c>
      <c r="Q57" s="17">
        <v>10.78182367185398</v>
      </c>
      <c r="R57" s="17">
        <v>12.934141743208992</v>
      </c>
      <c r="S57" s="17">
        <v>5.4966656402789127</v>
      </c>
      <c r="T57" s="17">
        <v>2.2161168658108017</v>
      </c>
      <c r="U57" s="17">
        <v>5.7359455745189525</v>
      </c>
      <c r="V57" s="17">
        <v>4.9663163879039089</v>
      </c>
      <c r="W57" s="17">
        <v>4.7519879713059785</v>
      </c>
      <c r="X57" s="17">
        <v>3.9727923376497181</v>
      </c>
      <c r="Y57" s="17">
        <v>5.1109819200550577</v>
      </c>
      <c r="Z57" s="17">
        <v>27.289199265978596</v>
      </c>
      <c r="AA57" s="17">
        <v>19.121705758915255</v>
      </c>
      <c r="AB57" s="17">
        <v>43.524675197235155</v>
      </c>
      <c r="AC57" s="17">
        <v>77.236996004124649</v>
      </c>
      <c r="AD57" s="17">
        <v>26.96020908830927</v>
      </c>
      <c r="AE57" s="17">
        <v>100.30804449925103</v>
      </c>
      <c r="AF57" s="17">
        <v>92.187701959465727</v>
      </c>
      <c r="AG57" s="17">
        <v>60.123310183588842</v>
      </c>
      <c r="AH57" s="17">
        <v>1.3918198637778314</v>
      </c>
      <c r="AI57" s="17">
        <v>4.7034785485641777</v>
      </c>
      <c r="AJ57" s="17">
        <v>76.898034338894988</v>
      </c>
      <c r="AK57" s="17">
        <v>3.4580087665599759</v>
      </c>
      <c r="AL57" s="17">
        <v>40.517629007793701</v>
      </c>
      <c r="AM57" s="17">
        <v>8.9952794860356207</v>
      </c>
      <c r="AN57" s="17">
        <v>14.814477861835613</v>
      </c>
      <c r="AO57" s="17">
        <v>29.049054500985587</v>
      </c>
      <c r="AP57" s="17">
        <v>111.06542158698947</v>
      </c>
      <c r="AQ57" s="17">
        <v>66.31958543152011</v>
      </c>
      <c r="AR57" s="17">
        <v>8.4319855984125933</v>
      </c>
      <c r="AS57" s="17">
        <v>73.851319337353701</v>
      </c>
      <c r="AT57" s="17">
        <v>32.288480811930192</v>
      </c>
      <c r="AU57" s="17">
        <v>1.4391842232069034</v>
      </c>
      <c r="AV57" s="17">
        <v>130.29254552947594</v>
      </c>
      <c r="AW57" s="17">
        <v>27.263454160569008</v>
      </c>
      <c r="AX57" s="17">
        <v>20.089592255372629</v>
      </c>
      <c r="AY57" s="17">
        <v>24.201616490877992</v>
      </c>
      <c r="AZ57" s="17">
        <v>5.7718547990957987</v>
      </c>
      <c r="BA57" s="17">
        <v>32.602363155198276</v>
      </c>
      <c r="BB57" s="17">
        <v>14.564546252830048</v>
      </c>
      <c r="BC57" s="17">
        <v>2.8341717036480323</v>
      </c>
      <c r="BD57" s="17">
        <v>35.014506964902644</v>
      </c>
      <c r="BE57" s="17">
        <v>89.959470864979934</v>
      </c>
      <c r="BF57" s="17">
        <v>29.377000439988787</v>
      </c>
      <c r="BG57" s="17">
        <v>70.012490550158944</v>
      </c>
      <c r="BH57" s="17">
        <v>23.276113229178442</v>
      </c>
      <c r="BI57" s="17">
        <v>21.425496412618795</v>
      </c>
      <c r="BJ57" s="17">
        <v>62.224644195553132</v>
      </c>
      <c r="BK57" s="17">
        <v>180.44440958496892</v>
      </c>
      <c r="BL57" s="17">
        <v>1.2859195047224341</v>
      </c>
      <c r="BM57" s="17">
        <v>16.303501497600259</v>
      </c>
      <c r="BN57" s="17">
        <v>0</v>
      </c>
      <c r="BO57" s="18">
        <f t="shared" si="0"/>
        <v>1903.0818085272774</v>
      </c>
      <c r="BP57" s="17">
        <v>3946.4690077312489</v>
      </c>
      <c r="BQ57" s="17">
        <v>207.60221825487949</v>
      </c>
      <c r="BR57" s="17">
        <v>35551.01880741991</v>
      </c>
      <c r="BS57" s="17">
        <v>789.56442900445438</v>
      </c>
      <c r="BT57" s="17">
        <v>-0.10181650954242356</v>
      </c>
      <c r="BU57" s="17">
        <v>238.92526637093744</v>
      </c>
      <c r="BV57" s="17">
        <v>553.45547990191517</v>
      </c>
      <c r="BW57" s="17">
        <v>392.28481019068909</v>
      </c>
      <c r="BX57" s="18">
        <f t="shared" si="1"/>
        <v>43582.300010891762</v>
      </c>
    </row>
    <row r="58" spans="1:76" x14ac:dyDescent="0.2">
      <c r="A58" s="32" t="s">
        <v>110</v>
      </c>
      <c r="B58" s="16"/>
      <c r="C58" s="17">
        <v>0.26805734235556661</v>
      </c>
      <c r="D58" s="17">
        <v>3.1527103095577722E-3</v>
      </c>
      <c r="E58" s="17">
        <v>5.6117524655874534E-4</v>
      </c>
      <c r="F58" s="17">
        <v>0.48746709416048228</v>
      </c>
      <c r="G58" s="17">
        <v>4.9322554643545979</v>
      </c>
      <c r="H58" s="17">
        <v>0.6383643560798381</v>
      </c>
      <c r="I58" s="17">
        <v>0.22842911824667578</v>
      </c>
      <c r="J58" s="17">
        <v>1.0053367535757662</v>
      </c>
      <c r="K58" s="17">
        <v>0.73303806024397533</v>
      </c>
      <c r="L58" s="17">
        <v>2.9286569628701828</v>
      </c>
      <c r="M58" s="17">
        <v>7.0768750439567585</v>
      </c>
      <c r="N58" s="17">
        <v>54.92686572941637</v>
      </c>
      <c r="O58" s="17">
        <v>2.0168886711211127</v>
      </c>
      <c r="P58" s="17">
        <v>3.6724850461168881</v>
      </c>
      <c r="Q58" s="17">
        <v>5.7066042880058703</v>
      </c>
      <c r="R58" s="17">
        <v>5.2645838095995954</v>
      </c>
      <c r="S58" s="17">
        <v>2.3655837454472826</v>
      </c>
      <c r="T58" s="17">
        <v>0.74814649886060414</v>
      </c>
      <c r="U58" s="17">
        <v>4.0488620297289515</v>
      </c>
      <c r="V58" s="17">
        <v>2.2595622587835935</v>
      </c>
      <c r="W58" s="17">
        <v>0.592640785589578</v>
      </c>
      <c r="X58" s="17">
        <v>3.7139746070723976</v>
      </c>
      <c r="Y58" s="17">
        <v>2.3334363637347755</v>
      </c>
      <c r="Z58" s="17">
        <v>4.5407186746150696</v>
      </c>
      <c r="AA58" s="17">
        <v>0.49617244032758834</v>
      </c>
      <c r="AB58" s="17">
        <v>1.3041861011512956</v>
      </c>
      <c r="AC58" s="17">
        <v>24.266915676182109</v>
      </c>
      <c r="AD58" s="17">
        <v>9.4089361683008708</v>
      </c>
      <c r="AE58" s="17">
        <v>7.2120739104868381</v>
      </c>
      <c r="AF58" s="17">
        <v>9.9995643864209693</v>
      </c>
      <c r="AG58" s="17">
        <v>8.6736341718290024</v>
      </c>
      <c r="AH58" s="17">
        <v>0.26737333886806225</v>
      </c>
      <c r="AI58" s="17">
        <v>3.9554577371710207</v>
      </c>
      <c r="AJ58" s="17">
        <v>9.5636046361452092</v>
      </c>
      <c r="AK58" s="17">
        <v>0.54108765815079285</v>
      </c>
      <c r="AL58" s="17">
        <v>3.9456788480334968</v>
      </c>
      <c r="AM58" s="17">
        <v>1.7180714117138567</v>
      </c>
      <c r="AN58" s="17">
        <v>2.4113347833142971</v>
      </c>
      <c r="AO58" s="17">
        <v>7.2719194230566089</v>
      </c>
      <c r="AP58" s="17">
        <v>73.018731835130922</v>
      </c>
      <c r="AQ58" s="17">
        <v>18.672012139807325</v>
      </c>
      <c r="AR58" s="17">
        <v>16.918602626081913</v>
      </c>
      <c r="AS58" s="17">
        <v>39.048295976973037</v>
      </c>
      <c r="AT58" s="17">
        <v>5.751364110392239</v>
      </c>
      <c r="AU58" s="17">
        <v>2.7364463239962902E-2</v>
      </c>
      <c r="AV58" s="17">
        <v>74.313206028650626</v>
      </c>
      <c r="AW58" s="17">
        <v>21.842404565594297</v>
      </c>
      <c r="AX58" s="17">
        <v>53.456798269639592</v>
      </c>
      <c r="AY58" s="17">
        <v>4.2146277141158102</v>
      </c>
      <c r="AZ58" s="17">
        <v>3.8687283359303564</v>
      </c>
      <c r="BA58" s="17">
        <v>6.8797286599813292</v>
      </c>
      <c r="BB58" s="17">
        <v>6.2903954993558333</v>
      </c>
      <c r="BC58" s="17">
        <v>0.92927908541811333</v>
      </c>
      <c r="BD58" s="17">
        <v>22.522584034079919</v>
      </c>
      <c r="BE58" s="17">
        <v>56.48539088824257</v>
      </c>
      <c r="BF58" s="17">
        <v>376.27207708330621</v>
      </c>
      <c r="BG58" s="17">
        <v>18.914874328427288</v>
      </c>
      <c r="BH58" s="17">
        <v>14.773101233129221</v>
      </c>
      <c r="BI58" s="17">
        <v>3.6860138293874138</v>
      </c>
      <c r="BJ58" s="17">
        <v>1.994909338627878</v>
      </c>
      <c r="BK58" s="17">
        <v>14.783306819036394</v>
      </c>
      <c r="BL58" s="17">
        <v>0.98958015513082853</v>
      </c>
      <c r="BM58" s="17">
        <v>2.9129676990353186</v>
      </c>
      <c r="BN58" s="17">
        <v>0</v>
      </c>
      <c r="BO58" s="18">
        <f t="shared" si="0"/>
        <v>1040.0949019993582</v>
      </c>
      <c r="BP58" s="17">
        <v>1330.5135316937162</v>
      </c>
      <c r="BQ58" s="17">
        <v>401.93261857233176</v>
      </c>
      <c r="BR58" s="17">
        <v>28192.354152656098</v>
      </c>
      <c r="BS58" s="17">
        <v>2465.4893077316965</v>
      </c>
      <c r="BT58" s="17">
        <v>1.9832581970996337E-2</v>
      </c>
      <c r="BU58" s="17">
        <v>509.62708554237645</v>
      </c>
      <c r="BV58" s="17">
        <v>152.68503139261173</v>
      </c>
      <c r="BW58" s="17">
        <v>1161.7835377527542</v>
      </c>
      <c r="BX58" s="18">
        <f t="shared" si="1"/>
        <v>35254.499999922919</v>
      </c>
    </row>
    <row r="59" spans="1:76" x14ac:dyDescent="0.2">
      <c r="A59" s="32" t="s">
        <v>111</v>
      </c>
      <c r="B59" s="16"/>
      <c r="C59" s="17">
        <v>0.10825973871689805</v>
      </c>
      <c r="D59" s="17">
        <v>0</v>
      </c>
      <c r="E59" s="17">
        <v>0</v>
      </c>
      <c r="F59" s="17">
        <v>9.902554042023369E-2</v>
      </c>
      <c r="G59" s="17">
        <v>3.8639253186253248</v>
      </c>
      <c r="H59" s="17">
        <v>1.6994592544614568</v>
      </c>
      <c r="I59" s="17">
        <v>9.6803074398897335E-2</v>
      </c>
      <c r="J59" s="17">
        <v>0.44403924298972763</v>
      </c>
      <c r="K59" s="17">
        <v>0.69641192841121657</v>
      </c>
      <c r="L59" s="17">
        <v>0.21441712868786988</v>
      </c>
      <c r="M59" s="17">
        <v>5.26317256810239</v>
      </c>
      <c r="N59" s="17">
        <v>2.3158800661183672</v>
      </c>
      <c r="O59" s="17">
        <v>1.3106160094500559</v>
      </c>
      <c r="P59" s="17">
        <v>1.3898098627705782</v>
      </c>
      <c r="Q59" s="17">
        <v>2.6190177325485653</v>
      </c>
      <c r="R59" s="17">
        <v>1.8212126310009751</v>
      </c>
      <c r="S59" s="17">
        <v>0.92943094074322219</v>
      </c>
      <c r="T59" s="17">
        <v>1.209623167109251</v>
      </c>
      <c r="U59" s="17">
        <v>2.4814287989276975</v>
      </c>
      <c r="V59" s="17">
        <v>2.0251018347824967</v>
      </c>
      <c r="W59" s="17">
        <v>0.53025449556537485</v>
      </c>
      <c r="X59" s="17">
        <v>2.3792054934708062</v>
      </c>
      <c r="Y59" s="17">
        <v>1.0376264391357972</v>
      </c>
      <c r="Z59" s="17">
        <v>0.95834399751490873</v>
      </c>
      <c r="AA59" s="17">
        <v>0.59546424247154706</v>
      </c>
      <c r="AB59" s="17">
        <v>0.69072465405469274</v>
      </c>
      <c r="AC59" s="17">
        <v>10.080579885263944</v>
      </c>
      <c r="AD59" s="17">
        <v>2.6804992328407224</v>
      </c>
      <c r="AE59" s="17">
        <v>8.8931774250903324</v>
      </c>
      <c r="AF59" s="17">
        <v>3.3263426917005305</v>
      </c>
      <c r="AG59" s="17">
        <v>8.409368801955841</v>
      </c>
      <c r="AH59" s="17">
        <v>0.19919981988191079</v>
      </c>
      <c r="AI59" s="17">
        <v>5.397986269856659E-2</v>
      </c>
      <c r="AJ59" s="17">
        <v>1.835289413057918</v>
      </c>
      <c r="AK59" s="17">
        <v>3.1048990793127236</v>
      </c>
      <c r="AL59" s="17">
        <v>4.0193690043719137</v>
      </c>
      <c r="AM59" s="17">
        <v>0.76315704357093195</v>
      </c>
      <c r="AN59" s="17">
        <v>0.51385182271736152</v>
      </c>
      <c r="AO59" s="17">
        <v>2.8199327703076569</v>
      </c>
      <c r="AP59" s="17">
        <v>24.593140729108718</v>
      </c>
      <c r="AQ59" s="17">
        <v>2.5679109173844026</v>
      </c>
      <c r="AR59" s="17">
        <v>1.0366760999816949</v>
      </c>
      <c r="AS59" s="17">
        <v>0.792463965569845</v>
      </c>
      <c r="AT59" s="17">
        <v>3.4546889779595329</v>
      </c>
      <c r="AU59" s="17">
        <v>0</v>
      </c>
      <c r="AV59" s="17">
        <v>11.10513078307069</v>
      </c>
      <c r="AW59" s="17">
        <v>4.5029903520364334</v>
      </c>
      <c r="AX59" s="17">
        <v>11.133385428417554</v>
      </c>
      <c r="AY59" s="17">
        <v>0.67356960247268494</v>
      </c>
      <c r="AZ59" s="17">
        <v>1.1797242530828893</v>
      </c>
      <c r="BA59" s="17">
        <v>1.7920579387020394</v>
      </c>
      <c r="BB59" s="17">
        <v>2.0584817793754642</v>
      </c>
      <c r="BC59" s="17">
        <v>0.12466814251665621</v>
      </c>
      <c r="BD59" s="17">
        <v>6.4684983105112321</v>
      </c>
      <c r="BE59" s="17">
        <v>61.264776374916281</v>
      </c>
      <c r="BF59" s="17">
        <v>0.16067092477995604</v>
      </c>
      <c r="BG59" s="17">
        <v>3192.9440305275398</v>
      </c>
      <c r="BH59" s="17">
        <v>70.599420388256235</v>
      </c>
      <c r="BI59" s="17">
        <v>0.42702955269264387</v>
      </c>
      <c r="BJ59" s="17">
        <v>17.197708047793579</v>
      </c>
      <c r="BK59" s="17">
        <v>5.3102715536711358</v>
      </c>
      <c r="BL59" s="17">
        <v>6.5941341751590374E-2</v>
      </c>
      <c r="BM59" s="17">
        <v>1.6296757261812158</v>
      </c>
      <c r="BN59" s="17">
        <v>0</v>
      </c>
      <c r="BO59" s="18">
        <f t="shared" si="0"/>
        <v>3502.5618127310208</v>
      </c>
      <c r="BP59" s="17">
        <v>8287.6604412420857</v>
      </c>
      <c r="BQ59" s="17">
        <v>112.33414170613102</v>
      </c>
      <c r="BR59" s="17">
        <v>25056.684019890654</v>
      </c>
      <c r="BS59" s="17">
        <v>104.10097593431004</v>
      </c>
      <c r="BT59" s="17">
        <v>0</v>
      </c>
      <c r="BU59" s="17">
        <v>33.96665856261577</v>
      </c>
      <c r="BV59" s="17">
        <v>6.7873384854461385</v>
      </c>
      <c r="BW59" s="17">
        <v>44.904611447733913</v>
      </c>
      <c r="BX59" s="18">
        <f t="shared" si="1"/>
        <v>37148.999999999993</v>
      </c>
    </row>
    <row r="60" spans="1:76" x14ac:dyDescent="0.2">
      <c r="A60" s="32" t="s">
        <v>112</v>
      </c>
      <c r="B60" s="16"/>
      <c r="C60" s="17">
        <v>4.4604591495748892E-2</v>
      </c>
      <c r="D60" s="17">
        <v>0</v>
      </c>
      <c r="E60" s="17">
        <v>0</v>
      </c>
      <c r="F60" s="17">
        <v>0.18207488699290306</v>
      </c>
      <c r="G60" s="17">
        <v>1.7544836149408858</v>
      </c>
      <c r="H60" s="17">
        <v>5.002390209819027E-2</v>
      </c>
      <c r="I60" s="17">
        <v>2.1011076718996685E-2</v>
      </c>
      <c r="J60" s="17">
        <v>0.12976513956375213</v>
      </c>
      <c r="K60" s="17">
        <v>0.14974276875373266</v>
      </c>
      <c r="L60" s="17">
        <v>0.59491348059168836</v>
      </c>
      <c r="M60" s="17">
        <v>2.0847078584451424</v>
      </c>
      <c r="N60" s="17">
        <v>2.1034077117032206</v>
      </c>
      <c r="O60" s="17">
        <v>6.8484432202372769E-2</v>
      </c>
      <c r="P60" s="17">
        <v>0.66359340823611612</v>
      </c>
      <c r="Q60" s="17">
        <v>1.4878621333320226</v>
      </c>
      <c r="R60" s="17">
        <v>0.27086680878378772</v>
      </c>
      <c r="S60" s="17">
        <v>0.21782275209851565</v>
      </c>
      <c r="T60" s="17">
        <v>0.30047470709722035</v>
      </c>
      <c r="U60" s="17">
        <v>0.59071683406041209</v>
      </c>
      <c r="V60" s="17">
        <v>0.17823850628135085</v>
      </c>
      <c r="W60" s="17">
        <v>0.22563894266302439</v>
      </c>
      <c r="X60" s="17">
        <v>0.19365287662985614</v>
      </c>
      <c r="Y60" s="17">
        <v>0.14484084062820757</v>
      </c>
      <c r="Z60" s="17">
        <v>0.23326243062772603</v>
      </c>
      <c r="AA60" s="17">
        <v>4.5998686694909634E-2</v>
      </c>
      <c r="AB60" s="17">
        <v>0.73253711673668165</v>
      </c>
      <c r="AC60" s="17">
        <v>6.9861874369622772</v>
      </c>
      <c r="AD60" s="17">
        <v>0.35906217724107187</v>
      </c>
      <c r="AE60" s="17">
        <v>1.2616064415798576</v>
      </c>
      <c r="AF60" s="17">
        <v>3.8017349421693294</v>
      </c>
      <c r="AG60" s="17">
        <v>1.3826557334522815</v>
      </c>
      <c r="AH60" s="17">
        <v>6.6426422955009343E-3</v>
      </c>
      <c r="AI60" s="17">
        <v>0.17525223029490655</v>
      </c>
      <c r="AJ60" s="17">
        <v>3.3884174278255568</v>
      </c>
      <c r="AK60" s="17">
        <v>0.10768097487437794</v>
      </c>
      <c r="AL60" s="17">
        <v>2.5866115166446964</v>
      </c>
      <c r="AM60" s="17">
        <v>0.33564543303274275</v>
      </c>
      <c r="AN60" s="17">
        <v>0.55817531241848828</v>
      </c>
      <c r="AO60" s="17">
        <v>0.61828492514330868</v>
      </c>
      <c r="AP60" s="17">
        <v>6.1697736543351454</v>
      </c>
      <c r="AQ60" s="17">
        <v>1.0408057337252954</v>
      </c>
      <c r="AR60" s="17">
        <v>0.76827871061459196</v>
      </c>
      <c r="AS60" s="17">
        <v>2.4237425726351902</v>
      </c>
      <c r="AT60" s="17">
        <v>5.7251969767100013</v>
      </c>
      <c r="AU60" s="17">
        <v>0</v>
      </c>
      <c r="AV60" s="17">
        <v>6.8188098023462951</v>
      </c>
      <c r="AW60" s="17">
        <v>1.8080539416466899</v>
      </c>
      <c r="AX60" s="17">
        <v>0.31456472654741219</v>
      </c>
      <c r="AY60" s="17">
        <v>0.57052839221595397</v>
      </c>
      <c r="AZ60" s="17">
        <v>0.24583450564733988</v>
      </c>
      <c r="BA60" s="17">
        <v>0.56823970460750095</v>
      </c>
      <c r="BB60" s="17">
        <v>0.38230284412832211</v>
      </c>
      <c r="BC60" s="17">
        <v>0.14355697767091988</v>
      </c>
      <c r="BD60" s="17">
        <v>9.0535572128289612</v>
      </c>
      <c r="BE60" s="17">
        <v>3.2405219465413269</v>
      </c>
      <c r="BF60" s="17">
        <v>1.5589165523595243</v>
      </c>
      <c r="BG60" s="17">
        <v>19.815542277101375</v>
      </c>
      <c r="BH60" s="17">
        <v>1.6240484440089176</v>
      </c>
      <c r="BI60" s="17">
        <v>0.28917886657140479</v>
      </c>
      <c r="BJ60" s="17">
        <v>1.0022640213273728</v>
      </c>
      <c r="BK60" s="17">
        <v>0.7302752328762786</v>
      </c>
      <c r="BL60" s="17">
        <v>5.3537976013626407E-2</v>
      </c>
      <c r="BM60" s="17">
        <v>0.61691498873157702</v>
      </c>
      <c r="BN60" s="17">
        <v>0</v>
      </c>
      <c r="BO60" s="18">
        <f t="shared" si="0"/>
        <v>99.001128762501878</v>
      </c>
      <c r="BP60" s="17">
        <v>5293.8540823845069</v>
      </c>
      <c r="BQ60" s="17">
        <v>2125.8586651733199</v>
      </c>
      <c r="BR60" s="17">
        <v>7106.530641861099</v>
      </c>
      <c r="BS60" s="17">
        <v>9.6205892295272832</v>
      </c>
      <c r="BT60" s="17">
        <v>0</v>
      </c>
      <c r="BU60" s="17">
        <v>13.322145305486856</v>
      </c>
      <c r="BV60" s="17">
        <v>2.5168549754324219</v>
      </c>
      <c r="BW60" s="17">
        <v>9.5958960789823973</v>
      </c>
      <c r="BX60" s="18">
        <f t="shared" si="1"/>
        <v>14660.300003770859</v>
      </c>
    </row>
    <row r="61" spans="1:76" x14ac:dyDescent="0.2">
      <c r="A61" s="32" t="s">
        <v>113</v>
      </c>
      <c r="B61" s="16"/>
      <c r="C61" s="17">
        <v>0.45542381878810001</v>
      </c>
      <c r="D61" s="17">
        <v>3.3486528586533205E-3</v>
      </c>
      <c r="E61" s="17">
        <v>5.8491122651437987E-4</v>
      </c>
      <c r="F61" s="17">
        <v>2.7750373462948921E-2</v>
      </c>
      <c r="G61" s="17">
        <v>10.740923196857169</v>
      </c>
      <c r="H61" s="17">
        <v>0.2937010472179874</v>
      </c>
      <c r="I61" s="17">
        <v>2.1940115428021634</v>
      </c>
      <c r="J61" s="17">
        <v>1.0490585599894691</v>
      </c>
      <c r="K61" s="17">
        <v>0.19893181597272946</v>
      </c>
      <c r="L61" s="17">
        <v>0.79934357896964592</v>
      </c>
      <c r="M61" s="17">
        <v>3.5765817490714515</v>
      </c>
      <c r="N61" s="17">
        <v>17.827797759851467</v>
      </c>
      <c r="O61" s="17">
        <v>0.26289960023303316</v>
      </c>
      <c r="P61" s="17">
        <v>1.2778292675271952</v>
      </c>
      <c r="Q61" s="17">
        <v>1.3058395309699442</v>
      </c>
      <c r="R61" s="17">
        <v>3.4392779125800175</v>
      </c>
      <c r="S61" s="17">
        <v>2.8868647178612696</v>
      </c>
      <c r="T61" s="17">
        <v>0.44581782305833606</v>
      </c>
      <c r="U61" s="17">
        <v>0.56696996311034642</v>
      </c>
      <c r="V61" s="17">
        <v>0.47037200274203617</v>
      </c>
      <c r="W61" s="17">
        <v>0.94684429519860847</v>
      </c>
      <c r="X61" s="17">
        <v>0.38359744444852617</v>
      </c>
      <c r="Y61" s="17">
        <v>1.2556399883506779</v>
      </c>
      <c r="Z61" s="17">
        <v>0.48555909594993302</v>
      </c>
      <c r="AA61" s="17">
        <v>0.28397946047872519</v>
      </c>
      <c r="AB61" s="17">
        <v>1.6385354393630003</v>
      </c>
      <c r="AC61" s="17">
        <v>17.854521524297127</v>
      </c>
      <c r="AD61" s="17">
        <v>8.290525306246959</v>
      </c>
      <c r="AE61" s="17">
        <v>26.736152615318311</v>
      </c>
      <c r="AF61" s="17">
        <v>3.9551964591550046</v>
      </c>
      <c r="AG61" s="17">
        <v>3.6640772753089839</v>
      </c>
      <c r="AH61" s="17">
        <v>1.1965545548251999</v>
      </c>
      <c r="AI61" s="17">
        <v>1.7603892263425651</v>
      </c>
      <c r="AJ61" s="17">
        <v>3.1845401740790122</v>
      </c>
      <c r="AK61" s="17">
        <v>0.41886439281963345</v>
      </c>
      <c r="AL61" s="17">
        <v>13.985178947429889</v>
      </c>
      <c r="AM61" s="17">
        <v>12.543676472250411</v>
      </c>
      <c r="AN61" s="17">
        <v>26.478482479218311</v>
      </c>
      <c r="AO61" s="17">
        <v>10.045763885738907</v>
      </c>
      <c r="AP61" s="17">
        <v>7.3799478157738454</v>
      </c>
      <c r="AQ61" s="17">
        <v>5.4585768010464522</v>
      </c>
      <c r="AR61" s="17">
        <v>0.47187065141896251</v>
      </c>
      <c r="AS61" s="17">
        <v>3.2011074573324585</v>
      </c>
      <c r="AT61" s="17">
        <v>1.2797328735714979</v>
      </c>
      <c r="AU61" s="17">
        <v>2.8297342668598E-2</v>
      </c>
      <c r="AV61" s="17">
        <v>28.01189362209389</v>
      </c>
      <c r="AW61" s="17">
        <v>5.3370136834751776</v>
      </c>
      <c r="AX61" s="17">
        <v>2.5732108898214379</v>
      </c>
      <c r="AY61" s="17">
        <v>21.24057868671273</v>
      </c>
      <c r="AZ61" s="17">
        <v>0.53339826332071505</v>
      </c>
      <c r="BA61" s="17">
        <v>11.155998362427429</v>
      </c>
      <c r="BB61" s="17">
        <v>1.4132405289071959</v>
      </c>
      <c r="BC61" s="17">
        <v>1.4102967898670065</v>
      </c>
      <c r="BD61" s="17">
        <v>7.5156352180249115</v>
      </c>
      <c r="BE61" s="17">
        <v>60.305861787980525</v>
      </c>
      <c r="BF61" s="17">
        <v>13.752614749000228</v>
      </c>
      <c r="BG61" s="17">
        <v>10.956972376343352</v>
      </c>
      <c r="BH61" s="17">
        <v>1.6967878314515747</v>
      </c>
      <c r="BI61" s="17">
        <v>394.36816409360694</v>
      </c>
      <c r="BJ61" s="17">
        <v>6.6364272197062588</v>
      </c>
      <c r="BK61" s="17">
        <v>8.6177337434574266</v>
      </c>
      <c r="BL61" s="17">
        <v>6.6912567104192244E-2</v>
      </c>
      <c r="BM61" s="17">
        <v>0.72288494486801758</v>
      </c>
      <c r="BN61" s="17">
        <v>0</v>
      </c>
      <c r="BO61" s="18">
        <f t="shared" si="0"/>
        <v>777.06656516195096</v>
      </c>
      <c r="BP61" s="17">
        <v>1657.6730725337411</v>
      </c>
      <c r="BQ61" s="17">
        <v>142.11360846036462</v>
      </c>
      <c r="BR61" s="17">
        <v>520.62495032117624</v>
      </c>
      <c r="BS61" s="17">
        <v>156.24697109759268</v>
      </c>
      <c r="BT61" s="17">
        <v>2.0508692720007569E-2</v>
      </c>
      <c r="BU61" s="17">
        <v>104.80454867948559</v>
      </c>
      <c r="BV61" s="17">
        <v>6.1625968210922215</v>
      </c>
      <c r="BW61" s="17">
        <v>80.987177907235008</v>
      </c>
      <c r="BX61" s="18">
        <f t="shared" si="1"/>
        <v>3445.6999996753584</v>
      </c>
    </row>
    <row r="62" spans="1:76" x14ac:dyDescent="0.2">
      <c r="A62" s="32" t="s">
        <v>114</v>
      </c>
      <c r="B62" s="16"/>
      <c r="C62" s="17">
        <v>10.096111459204778</v>
      </c>
      <c r="D62" s="17">
        <v>0.3763999735778748</v>
      </c>
      <c r="E62" s="17">
        <v>7.5770725230622823E-2</v>
      </c>
      <c r="F62" s="17">
        <v>0.45816416916128971</v>
      </c>
      <c r="G62" s="17">
        <v>37.668752569933616</v>
      </c>
      <c r="H62" s="17">
        <v>3.7748476652252672</v>
      </c>
      <c r="I62" s="17">
        <v>2.8040900372993822</v>
      </c>
      <c r="J62" s="17">
        <v>2.8481869355263658</v>
      </c>
      <c r="K62" s="17">
        <v>1.3309586217616622</v>
      </c>
      <c r="L62" s="17">
        <v>15.66528030637431</v>
      </c>
      <c r="M62" s="17">
        <v>22.308816382464208</v>
      </c>
      <c r="N62" s="17">
        <v>21.537055443906596</v>
      </c>
      <c r="O62" s="17">
        <v>5.7257881143115279</v>
      </c>
      <c r="P62" s="17">
        <v>5.5149106118255791</v>
      </c>
      <c r="Q62" s="17">
        <v>23.392809059836647</v>
      </c>
      <c r="R62" s="17">
        <v>9.412843851716044</v>
      </c>
      <c r="S62" s="17">
        <v>4.4415105610424215</v>
      </c>
      <c r="T62" s="17">
        <v>2.2198187082706329</v>
      </c>
      <c r="U62" s="17">
        <v>5.9288920615604255</v>
      </c>
      <c r="V62" s="17">
        <v>8.3518773372079096</v>
      </c>
      <c r="W62" s="17">
        <v>3.2907313412952854</v>
      </c>
      <c r="X62" s="17">
        <v>2.4537503999581514</v>
      </c>
      <c r="Y62" s="17">
        <v>3.9846293229891425</v>
      </c>
      <c r="Z62" s="17">
        <v>10.209307683551438</v>
      </c>
      <c r="AA62" s="17">
        <v>1.5127235830720247</v>
      </c>
      <c r="AB62" s="17">
        <v>6.0284832224869822</v>
      </c>
      <c r="AC62" s="17">
        <v>72.421003645043569</v>
      </c>
      <c r="AD62" s="17">
        <v>6.3763581720866789</v>
      </c>
      <c r="AE62" s="17">
        <v>39.628212500470809</v>
      </c>
      <c r="AF62" s="17">
        <v>11.030743225872973</v>
      </c>
      <c r="AG62" s="17">
        <v>13.861314291868036</v>
      </c>
      <c r="AH62" s="17">
        <v>1.2526514320102984</v>
      </c>
      <c r="AI62" s="17">
        <v>2.8564461899352338</v>
      </c>
      <c r="AJ62" s="17">
        <v>48.177909677545543</v>
      </c>
      <c r="AK62" s="17">
        <v>2.1595728397163225</v>
      </c>
      <c r="AL62" s="17">
        <v>16.23226947629276</v>
      </c>
      <c r="AM62" s="17">
        <v>3.4607159213734442</v>
      </c>
      <c r="AN62" s="17">
        <v>11.728377576703554</v>
      </c>
      <c r="AO62" s="17">
        <v>23.18657075592311</v>
      </c>
      <c r="AP62" s="17">
        <v>12.984069658435846</v>
      </c>
      <c r="AQ62" s="17">
        <v>34.256257143406962</v>
      </c>
      <c r="AR62" s="17">
        <v>8.2633012719658012</v>
      </c>
      <c r="AS62" s="17">
        <v>11.641439223916089</v>
      </c>
      <c r="AT62" s="17">
        <v>9.3330811095331345</v>
      </c>
      <c r="AU62" s="17">
        <v>4.6131594745766842</v>
      </c>
      <c r="AV62" s="17">
        <v>50.653451202109238</v>
      </c>
      <c r="AW62" s="17">
        <v>9.5854290393415464</v>
      </c>
      <c r="AX62" s="17">
        <v>3.0768062915540639</v>
      </c>
      <c r="AY62" s="17">
        <v>11.37163786676458</v>
      </c>
      <c r="AZ62" s="17">
        <v>2.2047894760395184</v>
      </c>
      <c r="BA62" s="17">
        <v>12.264635327530383</v>
      </c>
      <c r="BB62" s="17">
        <v>3.1249674047951297</v>
      </c>
      <c r="BC62" s="17">
        <v>0.20260738834118991</v>
      </c>
      <c r="BD62" s="17">
        <v>10.426008524909866</v>
      </c>
      <c r="BE62" s="17">
        <v>67.386511287805718</v>
      </c>
      <c r="BF62" s="17">
        <v>27.957658920621931</v>
      </c>
      <c r="BG62" s="17">
        <v>66.287326900498385</v>
      </c>
      <c r="BH62" s="17">
        <v>4.5886813647011007</v>
      </c>
      <c r="BI62" s="17">
        <v>18.648670178344688</v>
      </c>
      <c r="BJ62" s="17">
        <v>150.93543491259572</v>
      </c>
      <c r="BK62" s="17">
        <v>12.392220057934624</v>
      </c>
      <c r="BL62" s="17">
        <v>0.33430430384718962</v>
      </c>
      <c r="BM62" s="17">
        <v>1.9808741959666276</v>
      </c>
      <c r="BN62" s="17">
        <v>0</v>
      </c>
      <c r="BO62" s="18">
        <f t="shared" si="0"/>
        <v>998.29797837916851</v>
      </c>
      <c r="BP62" s="17">
        <v>725.41006496372859</v>
      </c>
      <c r="BQ62" s="17">
        <v>38.509572653162309</v>
      </c>
      <c r="BR62" s="17">
        <v>508.2918190796421</v>
      </c>
      <c r="BS62" s="17">
        <v>2.5026113545690922</v>
      </c>
      <c r="BT62" s="17">
        <v>5.6342562417603222E-2</v>
      </c>
      <c r="BU62" s="17">
        <v>57.946726140518585</v>
      </c>
      <c r="BV62" s="17">
        <v>2.6014317092836587</v>
      </c>
      <c r="BW62" s="17">
        <v>37.583452938509659</v>
      </c>
      <c r="BX62" s="18">
        <f t="shared" si="1"/>
        <v>2371.1999997810003</v>
      </c>
    </row>
    <row r="63" spans="1:76" x14ac:dyDescent="0.2">
      <c r="A63" s="32" t="s">
        <v>115</v>
      </c>
      <c r="B63" s="16"/>
      <c r="C63" s="17">
        <v>15.564104422308835</v>
      </c>
      <c r="D63" s="17">
        <v>0.59942840167494438</v>
      </c>
      <c r="E63" s="17">
        <v>0.20036844839420523</v>
      </c>
      <c r="F63" s="17">
        <v>1.0232451243945426</v>
      </c>
      <c r="G63" s="17">
        <v>89.795175932006472</v>
      </c>
      <c r="H63" s="17">
        <v>5.632879026298359</v>
      </c>
      <c r="I63" s="17">
        <v>7.5619694544489224</v>
      </c>
      <c r="J63" s="17">
        <v>11.931051570008007</v>
      </c>
      <c r="K63" s="17">
        <v>3.4191303930932024</v>
      </c>
      <c r="L63" s="17">
        <v>41.110675484313667</v>
      </c>
      <c r="M63" s="17">
        <v>47.208377128333211</v>
      </c>
      <c r="N63" s="17">
        <v>37.009890050669405</v>
      </c>
      <c r="O63" s="17">
        <v>8.0274113341858016</v>
      </c>
      <c r="P63" s="17">
        <v>17.267177018507486</v>
      </c>
      <c r="Q63" s="17">
        <v>109.26607516149323</v>
      </c>
      <c r="R63" s="17">
        <v>23.85215388834018</v>
      </c>
      <c r="S63" s="17">
        <v>5.4597068009441561</v>
      </c>
      <c r="T63" s="17">
        <v>6.4522523220918835</v>
      </c>
      <c r="U63" s="17">
        <v>15.205267057230959</v>
      </c>
      <c r="V63" s="17">
        <v>16.258869104921075</v>
      </c>
      <c r="W63" s="17">
        <v>2.3381001604641458</v>
      </c>
      <c r="X63" s="17">
        <v>6.3114830671540973</v>
      </c>
      <c r="Y63" s="17">
        <v>8.2538885676366878</v>
      </c>
      <c r="Z63" s="17">
        <v>67.422457381238061</v>
      </c>
      <c r="AA63" s="17">
        <v>3.5304424672432368</v>
      </c>
      <c r="AB63" s="17">
        <v>13.620363105033992</v>
      </c>
      <c r="AC63" s="17">
        <v>136.01859309252092</v>
      </c>
      <c r="AD63" s="17">
        <v>15.909452145261445</v>
      </c>
      <c r="AE63" s="17">
        <v>111.15151908202125</v>
      </c>
      <c r="AF63" s="17">
        <v>29.401325975206625</v>
      </c>
      <c r="AG63" s="17">
        <v>34.197225936324635</v>
      </c>
      <c r="AH63" s="17">
        <v>2.9588429490879813</v>
      </c>
      <c r="AI63" s="17">
        <v>5.59512989611894</v>
      </c>
      <c r="AJ63" s="17">
        <v>40.884183506465597</v>
      </c>
      <c r="AK63" s="17">
        <v>5.5134776717773253</v>
      </c>
      <c r="AL63" s="17">
        <v>22.292615249844594</v>
      </c>
      <c r="AM63" s="17">
        <v>5.039126956477384</v>
      </c>
      <c r="AN63" s="17">
        <v>7.4523906030903522</v>
      </c>
      <c r="AO63" s="17">
        <v>13.002517240078772</v>
      </c>
      <c r="AP63" s="17">
        <v>38.710196934145351</v>
      </c>
      <c r="AQ63" s="17">
        <v>74.529676541337125</v>
      </c>
      <c r="AR63" s="17">
        <v>49.682503097852099</v>
      </c>
      <c r="AS63" s="17">
        <v>240.43670554269082</v>
      </c>
      <c r="AT63" s="17">
        <v>24.553032464807764</v>
      </c>
      <c r="AU63" s="17">
        <v>11.617966566773713</v>
      </c>
      <c r="AV63" s="17">
        <v>74.901264226227639</v>
      </c>
      <c r="AW63" s="17">
        <v>121.46621344988748</v>
      </c>
      <c r="AX63" s="17">
        <v>16.285669214496298</v>
      </c>
      <c r="AY63" s="17">
        <v>17.51453937830281</v>
      </c>
      <c r="AZ63" s="17">
        <v>28.066706509675885</v>
      </c>
      <c r="BA63" s="17">
        <v>54.553545903349381</v>
      </c>
      <c r="BB63" s="17">
        <v>10.359131334199224</v>
      </c>
      <c r="BC63" s="17">
        <v>2.7060837775299613</v>
      </c>
      <c r="BD63" s="17">
        <v>44.645310447771401</v>
      </c>
      <c r="BE63" s="17">
        <v>14.664162660226916</v>
      </c>
      <c r="BF63" s="17">
        <v>167.53618336448181</v>
      </c>
      <c r="BG63" s="17">
        <v>539.74082168721634</v>
      </c>
      <c r="BH63" s="17">
        <v>106.44314793696083</v>
      </c>
      <c r="BI63" s="17">
        <v>7.661697192005855</v>
      </c>
      <c r="BJ63" s="17">
        <v>14.488907249512645</v>
      </c>
      <c r="BK63" s="17">
        <v>653.46278006940361</v>
      </c>
      <c r="BL63" s="17">
        <v>0.87195107714371278</v>
      </c>
      <c r="BM63" s="17">
        <v>5.4440405625910007</v>
      </c>
      <c r="BN63" s="17">
        <v>0</v>
      </c>
      <c r="BO63" s="18">
        <f t="shared" si="0"/>
        <v>3314.0805803652943</v>
      </c>
      <c r="BP63" s="17">
        <v>769.66348044022504</v>
      </c>
      <c r="BQ63" s="17">
        <v>1941.2884702360914</v>
      </c>
      <c r="BR63" s="17">
        <v>64.650171363258011</v>
      </c>
      <c r="BS63" s="17">
        <v>31.431324613551041</v>
      </c>
      <c r="BT63" s="17">
        <v>1.6636086790404275E-2</v>
      </c>
      <c r="BU63" s="17">
        <v>214.97971421357138</v>
      </c>
      <c r="BV63" s="17">
        <v>19.435965778223338</v>
      </c>
      <c r="BW63" s="17">
        <v>182.95365536572939</v>
      </c>
      <c r="BX63" s="18">
        <f t="shared" si="1"/>
        <v>6538.4999984627339</v>
      </c>
    </row>
    <row r="64" spans="1:76" x14ac:dyDescent="0.2">
      <c r="A64" s="32" t="s">
        <v>116</v>
      </c>
      <c r="B64" s="16"/>
      <c r="C64" s="17">
        <v>0.86238334976033981</v>
      </c>
      <c r="D64" s="17">
        <v>0.17402531786226777</v>
      </c>
      <c r="E64" s="17">
        <v>1.2141177575289298E-3</v>
      </c>
      <c r="F64" s="17">
        <v>1.8868371508260349E-2</v>
      </c>
      <c r="G64" s="17">
        <v>2.7150482528436837</v>
      </c>
      <c r="H64" s="17">
        <v>0.59080328249315173</v>
      </c>
      <c r="I64" s="17">
        <v>0.75280601840299399</v>
      </c>
      <c r="J64" s="17">
        <v>7.2584316515478059E-2</v>
      </c>
      <c r="K64" s="17">
        <v>0.53749373157605296</v>
      </c>
      <c r="L64" s="17">
        <v>0.50488666041447394</v>
      </c>
      <c r="M64" s="17">
        <v>1.2452002276166816</v>
      </c>
      <c r="N64" s="17">
        <v>0.76516653171010707</v>
      </c>
      <c r="O64" s="17">
        <v>0.43801619942046077</v>
      </c>
      <c r="P64" s="17">
        <v>2.2437958223927099</v>
      </c>
      <c r="Q64" s="17">
        <v>2.6750527894149116</v>
      </c>
      <c r="R64" s="17">
        <v>2.4720821634380479</v>
      </c>
      <c r="S64" s="17">
        <v>0.31327073668990812</v>
      </c>
      <c r="T64" s="17">
        <v>0.64383425085571433</v>
      </c>
      <c r="U64" s="17">
        <v>1.5633303815089756</v>
      </c>
      <c r="V64" s="17">
        <v>0.18942027614743057</v>
      </c>
      <c r="W64" s="17">
        <v>0.31558708585678302</v>
      </c>
      <c r="X64" s="17">
        <v>1.3795971995912506</v>
      </c>
      <c r="Y64" s="17">
        <v>1.2937131129976238</v>
      </c>
      <c r="Z64" s="17">
        <v>0.22500545081932671</v>
      </c>
      <c r="AA64" s="17">
        <v>3.968590736670452E-2</v>
      </c>
      <c r="AB64" s="17">
        <v>1.1820011308954019</v>
      </c>
      <c r="AC64" s="17">
        <v>14.016151637812994</v>
      </c>
      <c r="AD64" s="17">
        <v>0.74562527361381703</v>
      </c>
      <c r="AE64" s="17">
        <v>1.0828980677166682</v>
      </c>
      <c r="AF64" s="17">
        <v>6.5976892080488962</v>
      </c>
      <c r="AG64" s="17">
        <v>4.0849514249428269</v>
      </c>
      <c r="AH64" s="17">
        <v>1.9956704496342979E-2</v>
      </c>
      <c r="AI64" s="17">
        <v>0.15785157857808732</v>
      </c>
      <c r="AJ64" s="17">
        <v>7.7770334822841107</v>
      </c>
      <c r="AK64" s="17">
        <v>0.318814845644734</v>
      </c>
      <c r="AL64" s="17">
        <v>4.0187461655022743</v>
      </c>
      <c r="AM64" s="17">
        <v>0.11436480472857197</v>
      </c>
      <c r="AN64" s="17">
        <v>0.2360297040983205</v>
      </c>
      <c r="AO64" s="17">
        <v>0.38354047140916059</v>
      </c>
      <c r="AP64" s="17">
        <v>2.1163805160473523</v>
      </c>
      <c r="AQ64" s="17">
        <v>22.815742687531458</v>
      </c>
      <c r="AR64" s="17">
        <v>0.10212788580035739</v>
      </c>
      <c r="AS64" s="17">
        <v>2.8639581887255265</v>
      </c>
      <c r="AT64" s="17">
        <v>12.491443605615698</v>
      </c>
      <c r="AU64" s="17">
        <v>2.5526539185304284</v>
      </c>
      <c r="AV64" s="17">
        <v>39.459083918368229</v>
      </c>
      <c r="AW64" s="17">
        <v>8.9609552283366565</v>
      </c>
      <c r="AX64" s="17">
        <v>0.17151955196519247</v>
      </c>
      <c r="AY64" s="17">
        <v>0.24167691729361235</v>
      </c>
      <c r="AZ64" s="17">
        <v>1.1184736136727171</v>
      </c>
      <c r="BA64" s="17">
        <v>0.66718918632879598</v>
      </c>
      <c r="BB64" s="17">
        <v>0.10091041228233008</v>
      </c>
      <c r="BC64" s="17">
        <v>4.0874890750376945E-2</v>
      </c>
      <c r="BD64" s="17">
        <v>8.7807931731337767</v>
      </c>
      <c r="BE64" s="17">
        <v>0.91017753030294068</v>
      </c>
      <c r="BF64" s="17">
        <v>7.6223592472790074</v>
      </c>
      <c r="BG64" s="17">
        <v>4.852855789789623</v>
      </c>
      <c r="BH64" s="17">
        <v>2.3297727476297112</v>
      </c>
      <c r="BI64" s="17">
        <v>0.80189574782706452</v>
      </c>
      <c r="BJ64" s="17">
        <v>1.2481015563856528</v>
      </c>
      <c r="BK64" s="17">
        <v>1.0298368679565921</v>
      </c>
      <c r="BL64" s="17">
        <v>2.5154805076184794</v>
      </c>
      <c r="BM64" s="17">
        <v>1.0106499344462117</v>
      </c>
      <c r="BN64" s="17">
        <v>0</v>
      </c>
      <c r="BO64" s="18">
        <f t="shared" si="0"/>
        <v>187.57343967835087</v>
      </c>
      <c r="BP64" s="17">
        <v>344.84942193615802</v>
      </c>
      <c r="BQ64" s="17">
        <v>8.7833246270554128E-6</v>
      </c>
      <c r="BR64" s="17">
        <v>0.68225730335029233</v>
      </c>
      <c r="BS64" s="17">
        <v>2.8971940728078573</v>
      </c>
      <c r="BT64" s="17">
        <v>8.2635758212484724E-3</v>
      </c>
      <c r="BU64" s="17">
        <v>15.747340044552997</v>
      </c>
      <c r="BV64" s="17">
        <v>1.3907901018566853</v>
      </c>
      <c r="BW64" s="17">
        <v>5.7509907916624599</v>
      </c>
      <c r="BX64" s="18">
        <f t="shared" si="1"/>
        <v>558.89970628788512</v>
      </c>
    </row>
    <row r="65" spans="1:76" x14ac:dyDescent="0.2">
      <c r="A65" s="32" t="s">
        <v>117</v>
      </c>
      <c r="B65" s="16"/>
      <c r="C65" s="17">
        <v>0.7348008847957157</v>
      </c>
      <c r="D65" s="17">
        <v>3.9422146636865453E-3</v>
      </c>
      <c r="E65" s="17">
        <v>7.2654118533850142E-4</v>
      </c>
      <c r="F65" s="17">
        <v>4.0554492689078611E-2</v>
      </c>
      <c r="G65" s="17">
        <v>8.3909357754229923</v>
      </c>
      <c r="H65" s="17">
        <v>0.18881581382384743</v>
      </c>
      <c r="I65" s="17">
        <v>0.35994882317670063</v>
      </c>
      <c r="J65" s="17">
        <v>0.65234759192819558</v>
      </c>
      <c r="K65" s="17">
        <v>0.69992002055428859</v>
      </c>
      <c r="L65" s="17">
        <v>0.44876562256810609</v>
      </c>
      <c r="M65" s="17">
        <v>5.7801723162323615</v>
      </c>
      <c r="N65" s="17">
        <v>0.95877034728575827</v>
      </c>
      <c r="O65" s="17">
        <v>5.0131369902761058</v>
      </c>
      <c r="P65" s="17">
        <v>2.2250693680837639</v>
      </c>
      <c r="Q65" s="17">
        <v>2.0296855115106935</v>
      </c>
      <c r="R65" s="17">
        <v>1.6379020579780639</v>
      </c>
      <c r="S65" s="17">
        <v>0.36822830023651371</v>
      </c>
      <c r="T65" s="17">
        <v>0.43024836416965878</v>
      </c>
      <c r="U65" s="17">
        <v>3.3091323710218172</v>
      </c>
      <c r="V65" s="17">
        <v>1.1458280057050907</v>
      </c>
      <c r="W65" s="17">
        <v>0.85924025161836126</v>
      </c>
      <c r="X65" s="17">
        <v>0.60275427329731313</v>
      </c>
      <c r="Y65" s="17">
        <v>0.41127942971218823</v>
      </c>
      <c r="Z65" s="17">
        <v>1.1395139708718631</v>
      </c>
      <c r="AA65" s="17">
        <v>8.9367115068695966E-3</v>
      </c>
      <c r="AB65" s="17">
        <v>5.9943924141933635</v>
      </c>
      <c r="AC65" s="17">
        <v>15.958278881751319</v>
      </c>
      <c r="AD65" s="17">
        <v>2.7931235666302108</v>
      </c>
      <c r="AE65" s="17">
        <v>10.040819492805031</v>
      </c>
      <c r="AF65" s="17">
        <v>4.2441586340082171</v>
      </c>
      <c r="AG65" s="17">
        <v>2.3324058117298976</v>
      </c>
      <c r="AH65" s="17">
        <v>1.9474275933881106E-3</v>
      </c>
      <c r="AI65" s="17">
        <v>13.304282682344027</v>
      </c>
      <c r="AJ65" s="17">
        <v>1.3908093622441655</v>
      </c>
      <c r="AK65" s="17">
        <v>0.35936424262777361</v>
      </c>
      <c r="AL65" s="17">
        <v>41.445560325387596</v>
      </c>
      <c r="AM65" s="17">
        <v>4.2296251916173977E-2</v>
      </c>
      <c r="AN65" s="17">
        <v>0.30778054205934935</v>
      </c>
      <c r="AO65" s="17">
        <v>8.9269466395109187E-2</v>
      </c>
      <c r="AP65" s="17">
        <v>0.3167944752638025</v>
      </c>
      <c r="AQ65" s="17">
        <v>0.48590933259739788</v>
      </c>
      <c r="AR65" s="17">
        <v>5.8961258288253549E-2</v>
      </c>
      <c r="AS65" s="17">
        <v>1.0203909444122647</v>
      </c>
      <c r="AT65" s="17">
        <v>6.3121547495086539</v>
      </c>
      <c r="AU65" s="17">
        <v>3.8028206415420748E-2</v>
      </c>
      <c r="AV65" s="17">
        <v>3.6087516566068003</v>
      </c>
      <c r="AW65" s="17">
        <v>1.860821911059573</v>
      </c>
      <c r="AX65" s="17">
        <v>0.19751916317726356</v>
      </c>
      <c r="AY65" s="17">
        <v>9.3589721956184341E-2</v>
      </c>
      <c r="AZ65" s="17">
        <v>0.61586934918679836</v>
      </c>
      <c r="BA65" s="17">
        <v>13.257687202967482</v>
      </c>
      <c r="BB65" s="17">
        <v>0.53359970372404986</v>
      </c>
      <c r="BC65" s="17">
        <v>0.2267990612011011</v>
      </c>
      <c r="BD65" s="17">
        <v>16.106780750979194</v>
      </c>
      <c r="BE65" s="17">
        <v>23.093508540277604</v>
      </c>
      <c r="BF65" s="17">
        <v>2.4129808668692618</v>
      </c>
      <c r="BG65" s="17">
        <v>110.98058008294635</v>
      </c>
      <c r="BH65" s="17">
        <v>178.82586766894724</v>
      </c>
      <c r="BI65" s="17">
        <v>0.64253253872143445</v>
      </c>
      <c r="BJ65" s="17">
        <v>1.2567624238298432</v>
      </c>
      <c r="BK65" s="17">
        <v>3.4115762136180465</v>
      </c>
      <c r="BL65" s="17">
        <v>0.5185966011716775</v>
      </c>
      <c r="BM65" s="17">
        <v>118.76203572567348</v>
      </c>
      <c r="BN65" s="17">
        <v>0</v>
      </c>
      <c r="BO65" s="18">
        <f t="shared" si="0"/>
        <v>620.38324330139926</v>
      </c>
      <c r="BP65" s="17">
        <v>3045.3301021659518</v>
      </c>
      <c r="BQ65" s="17">
        <v>0.10920177021869303</v>
      </c>
      <c r="BR65" s="17">
        <v>1.9275094793160794</v>
      </c>
      <c r="BS65" s="17">
        <v>1.6977207135983214</v>
      </c>
      <c r="BT65" s="17">
        <v>1.825499022330344E-2</v>
      </c>
      <c r="BU65" s="17">
        <v>30.717300160568453</v>
      </c>
      <c r="BV65" s="17">
        <v>2.3444524439082142</v>
      </c>
      <c r="BW65" s="17">
        <v>12.072214903860431</v>
      </c>
      <c r="BX65" s="18">
        <f t="shared" si="1"/>
        <v>3714.5999999290448</v>
      </c>
    </row>
    <row r="66" spans="1:76" x14ac:dyDescent="0.2">
      <c r="A66" s="32" t="s">
        <v>129</v>
      </c>
      <c r="B66" s="16"/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  <c r="W66" s="17">
        <v>0</v>
      </c>
      <c r="X66" s="17">
        <v>0</v>
      </c>
      <c r="Y66" s="17">
        <v>0</v>
      </c>
      <c r="Z66" s="17">
        <v>0</v>
      </c>
      <c r="AA66" s="17">
        <v>0</v>
      </c>
      <c r="AB66" s="17">
        <v>0</v>
      </c>
      <c r="AC66" s="17">
        <v>0</v>
      </c>
      <c r="AD66" s="17">
        <v>0</v>
      </c>
      <c r="AE66" s="17">
        <v>0</v>
      </c>
      <c r="AF66" s="17">
        <v>0</v>
      </c>
      <c r="AG66" s="17">
        <v>0</v>
      </c>
      <c r="AH66" s="17">
        <v>0</v>
      </c>
      <c r="AI66" s="17">
        <v>0</v>
      </c>
      <c r="AJ66" s="17">
        <v>0</v>
      </c>
      <c r="AK66" s="17">
        <v>0</v>
      </c>
      <c r="AL66" s="17">
        <v>0</v>
      </c>
      <c r="AM66" s="17">
        <v>0</v>
      </c>
      <c r="AN66" s="17">
        <v>0</v>
      </c>
      <c r="AO66" s="17">
        <v>0</v>
      </c>
      <c r="AP66" s="17">
        <v>0</v>
      </c>
      <c r="AQ66" s="17">
        <v>0</v>
      </c>
      <c r="AR66" s="17">
        <v>0</v>
      </c>
      <c r="AS66" s="17">
        <v>0</v>
      </c>
      <c r="AT66" s="17">
        <v>0</v>
      </c>
      <c r="AU66" s="17">
        <v>0</v>
      </c>
      <c r="AV66" s="17">
        <v>0</v>
      </c>
      <c r="AW66" s="17">
        <v>0</v>
      </c>
      <c r="AX66" s="17">
        <v>0</v>
      </c>
      <c r="AY66" s="17">
        <v>0</v>
      </c>
      <c r="AZ66" s="17">
        <v>0</v>
      </c>
      <c r="BA66" s="17">
        <v>0</v>
      </c>
      <c r="BB66" s="17">
        <v>0</v>
      </c>
      <c r="BC66" s="17">
        <v>0</v>
      </c>
      <c r="BD66" s="17">
        <v>0</v>
      </c>
      <c r="BE66" s="17">
        <v>0</v>
      </c>
      <c r="BF66" s="17">
        <v>0</v>
      </c>
      <c r="BG66" s="17">
        <v>0</v>
      </c>
      <c r="BH66" s="17">
        <v>0</v>
      </c>
      <c r="BI66" s="17">
        <v>0</v>
      </c>
      <c r="BJ66" s="17">
        <v>0</v>
      </c>
      <c r="BK66" s="17">
        <v>0</v>
      </c>
      <c r="BL66" s="17">
        <v>0</v>
      </c>
      <c r="BM66" s="17">
        <v>0</v>
      </c>
      <c r="BN66" s="17">
        <v>0</v>
      </c>
      <c r="BO66" s="18">
        <f t="shared" si="0"/>
        <v>0</v>
      </c>
      <c r="BP66" s="17">
        <v>457</v>
      </c>
      <c r="BQ66" s="17">
        <v>0</v>
      </c>
      <c r="BR66" s="17">
        <v>0</v>
      </c>
      <c r="BS66" s="17">
        <v>0</v>
      </c>
      <c r="BT66" s="17">
        <v>0</v>
      </c>
      <c r="BU66" s="17">
        <v>0</v>
      </c>
      <c r="BV66" s="17">
        <v>0</v>
      </c>
      <c r="BW66" s="17">
        <v>0</v>
      </c>
      <c r="BX66" s="18">
        <f t="shared" si="1"/>
        <v>457</v>
      </c>
    </row>
    <row r="67" spans="1:76" x14ac:dyDescent="0.2">
      <c r="A67" s="24"/>
      <c r="B67" s="18" t="s">
        <v>45</v>
      </c>
      <c r="C67" s="18">
        <f t="shared" ref="C67:BN67" si="2">SUM(C3:C66)</f>
        <v>6158.3486858493789</v>
      </c>
      <c r="D67" s="18">
        <f t="shared" si="2"/>
        <v>200.85034419229524</v>
      </c>
      <c r="E67" s="18">
        <f t="shared" si="2"/>
        <v>54.384297248164721</v>
      </c>
      <c r="F67" s="18">
        <f t="shared" si="2"/>
        <v>306.47290020911925</v>
      </c>
      <c r="G67" s="18">
        <f t="shared" si="2"/>
        <v>19893.295954785361</v>
      </c>
      <c r="H67" s="18">
        <f t="shared" si="2"/>
        <v>1375.9468342410853</v>
      </c>
      <c r="I67" s="18">
        <f t="shared" si="2"/>
        <v>1561.8527553648528</v>
      </c>
      <c r="J67" s="18">
        <f t="shared" si="2"/>
        <v>1215.7209164108763</v>
      </c>
      <c r="K67" s="18">
        <f t="shared" si="2"/>
        <v>945.78798523644912</v>
      </c>
      <c r="L67" s="18">
        <f t="shared" si="2"/>
        <v>5020.456668140544</v>
      </c>
      <c r="M67" s="18">
        <f t="shared" si="2"/>
        <v>8471.8675321922601</v>
      </c>
      <c r="N67" s="18">
        <f t="shared" si="2"/>
        <v>5754.0863091289384</v>
      </c>
      <c r="O67" s="18">
        <f t="shared" si="2"/>
        <v>2678.9461175928191</v>
      </c>
      <c r="P67" s="18">
        <f t="shared" si="2"/>
        <v>3380.7175178777939</v>
      </c>
      <c r="Q67" s="18">
        <f t="shared" si="2"/>
        <v>8314.9197454246332</v>
      </c>
      <c r="R67" s="18">
        <f t="shared" si="2"/>
        <v>5343.2786264235237</v>
      </c>
      <c r="S67" s="18">
        <f t="shared" si="2"/>
        <v>774.78361856575395</v>
      </c>
      <c r="T67" s="18">
        <f t="shared" si="2"/>
        <v>1003.6681485839878</v>
      </c>
      <c r="U67" s="18">
        <f t="shared" si="2"/>
        <v>3180.5873975071099</v>
      </c>
      <c r="V67" s="18">
        <f t="shared" si="2"/>
        <v>2021.3000112706961</v>
      </c>
      <c r="W67" s="18">
        <f t="shared" si="2"/>
        <v>622.51075375726725</v>
      </c>
      <c r="X67" s="18">
        <f t="shared" si="2"/>
        <v>1496.8018794660238</v>
      </c>
      <c r="Y67" s="18">
        <f t="shared" si="2"/>
        <v>1918.7436826697372</v>
      </c>
      <c r="Z67" s="18">
        <f t="shared" si="2"/>
        <v>5581.1754306025905</v>
      </c>
      <c r="AA67" s="18">
        <f t="shared" si="2"/>
        <v>1573.2645274603319</v>
      </c>
      <c r="AB67" s="18">
        <f t="shared" si="2"/>
        <v>3655.2904277175057</v>
      </c>
      <c r="AC67" s="18">
        <f t="shared" si="2"/>
        <v>50985.364938821447</v>
      </c>
      <c r="AD67" s="18">
        <f t="shared" si="2"/>
        <v>2780.5306729605927</v>
      </c>
      <c r="AE67" s="18">
        <f t="shared" si="2"/>
        <v>10197.40645608056</v>
      </c>
      <c r="AF67" s="18">
        <f t="shared" si="2"/>
        <v>8588.8908658570908</v>
      </c>
      <c r="AG67" s="18">
        <f t="shared" si="2"/>
        <v>8708.7692108626343</v>
      </c>
      <c r="AH67" s="18">
        <f t="shared" si="2"/>
        <v>281.23624030778973</v>
      </c>
      <c r="AI67" s="18">
        <f t="shared" si="2"/>
        <v>1230.683398693129</v>
      </c>
      <c r="AJ67" s="18">
        <f t="shared" si="2"/>
        <v>10892.907821579263</v>
      </c>
      <c r="AK67" s="18">
        <f t="shared" si="2"/>
        <v>970.7516944667575</v>
      </c>
      <c r="AL67" s="18">
        <f t="shared" si="2"/>
        <v>6432.7319373758173</v>
      </c>
      <c r="AM67" s="18">
        <f t="shared" si="2"/>
        <v>1082.1758627819447</v>
      </c>
      <c r="AN67" s="18">
        <f t="shared" si="2"/>
        <v>1708.8204593759094</v>
      </c>
      <c r="AO67" s="18">
        <f t="shared" si="2"/>
        <v>2949.3371963996728</v>
      </c>
      <c r="AP67" s="18">
        <f t="shared" si="2"/>
        <v>8184.7178582203014</v>
      </c>
      <c r="AQ67" s="18">
        <f t="shared" si="2"/>
        <v>8754.9315764378534</v>
      </c>
      <c r="AR67" s="18">
        <f t="shared" si="2"/>
        <v>4492.6016308707403</v>
      </c>
      <c r="AS67" s="18">
        <f t="shared" si="2"/>
        <v>4478.5110347585996</v>
      </c>
      <c r="AT67" s="18">
        <f t="shared" si="2"/>
        <v>7111.9797431497309</v>
      </c>
      <c r="AU67" s="18">
        <f>SUM(AU3:AU66)</f>
        <v>4741.4252811452816</v>
      </c>
      <c r="AV67" s="18">
        <f t="shared" si="2"/>
        <v>18630.498298890685</v>
      </c>
      <c r="AW67" s="18">
        <f t="shared" si="2"/>
        <v>6358.9016239078655</v>
      </c>
      <c r="AX67" s="18">
        <f t="shared" si="2"/>
        <v>1301.0420252147921</v>
      </c>
      <c r="AY67" s="18">
        <f t="shared" si="2"/>
        <v>2966.967699842332</v>
      </c>
      <c r="AZ67" s="18">
        <f t="shared" si="2"/>
        <v>1755.5900077230669</v>
      </c>
      <c r="BA67" s="18">
        <f t="shared" si="2"/>
        <v>4706.8216987873184</v>
      </c>
      <c r="BB67" s="18">
        <f t="shared" si="2"/>
        <v>1336.6955850624165</v>
      </c>
      <c r="BC67" s="18">
        <f t="shared" si="2"/>
        <v>175.45686887056499</v>
      </c>
      <c r="BD67" s="18">
        <f t="shared" si="2"/>
        <v>7050.5167237352352</v>
      </c>
      <c r="BE67" s="18">
        <f t="shared" si="2"/>
        <v>9280.9095586358835</v>
      </c>
      <c r="BF67" s="18">
        <f t="shared" si="2"/>
        <v>3637.3254829376424</v>
      </c>
      <c r="BG67" s="18">
        <f t="shared" si="2"/>
        <v>13982.589512221813</v>
      </c>
      <c r="BH67" s="18">
        <f t="shared" si="2"/>
        <v>2952.9102322310391</v>
      </c>
      <c r="BI67" s="18">
        <f t="shared" si="2"/>
        <v>1576.9900357657525</v>
      </c>
      <c r="BJ67" s="18">
        <f t="shared" si="2"/>
        <v>1186.6303301081368</v>
      </c>
      <c r="BK67" s="18">
        <f t="shared" si="2"/>
        <v>2964.1745683635149</v>
      </c>
      <c r="BL67" s="18">
        <f t="shared" si="2"/>
        <v>201.52432609045951</v>
      </c>
      <c r="BM67" s="18">
        <f t="shared" si="2"/>
        <v>1498.3777932653313</v>
      </c>
      <c r="BN67" s="18">
        <f t="shared" si="2"/>
        <v>0</v>
      </c>
      <c r="BO67" s="18">
        <f t="shared" ref="BO67:BS67" si="3">SUM(BO3:BO66)</f>
        <v>318642.75531971804</v>
      </c>
      <c r="BP67" s="18">
        <f t="shared" si="3"/>
        <v>165184.39151299754</v>
      </c>
      <c r="BQ67" s="18">
        <f t="shared" si="3"/>
        <v>4984.6000000000004</v>
      </c>
      <c r="BR67" s="18">
        <f t="shared" si="3"/>
        <v>110900.63151601465</v>
      </c>
      <c r="BS67" s="18">
        <f t="shared" si="3"/>
        <v>76341.662711977362</v>
      </c>
      <c r="BT67" s="18">
        <f>SUM(BT3:BT66)</f>
        <v>382.9444779797991</v>
      </c>
      <c r="BU67" s="18">
        <f>SUM(BU3:BU66)</f>
        <v>131055.40272649522</v>
      </c>
      <c r="BV67" s="18">
        <f>SUM(BV3:BV66)</f>
        <v>20754.552541142748</v>
      </c>
      <c r="BW67" s="18">
        <f>SUM(BW3:BW66)</f>
        <v>94695.860482054894</v>
      </c>
      <c r="BX67" s="18">
        <f t="shared" si="1"/>
        <v>922942.80128838029</v>
      </c>
    </row>
    <row r="68" spans="1:76" x14ac:dyDescent="0.2">
      <c r="A68" s="24"/>
      <c r="B68" s="18" t="s">
        <v>19</v>
      </c>
      <c r="C68" s="17">
        <v>1167.2667675975833</v>
      </c>
      <c r="D68" s="17">
        <v>61.441011703402296</v>
      </c>
      <c r="E68" s="17">
        <v>20.222892215010273</v>
      </c>
      <c r="F68" s="17">
        <v>199.93445777615383</v>
      </c>
      <c r="G68" s="17">
        <v>14628.913026277281</v>
      </c>
      <c r="H68" s="17">
        <v>1216.1383880338578</v>
      </c>
      <c r="I68" s="17">
        <v>1055.6948735551737</v>
      </c>
      <c r="J68" s="17">
        <v>1428.286356043001</v>
      </c>
      <c r="K68" s="17">
        <v>428.92133238413572</v>
      </c>
      <c r="L68" s="17">
        <v>12119.527141590588</v>
      </c>
      <c r="M68" s="17">
        <v>11625.364461539799</v>
      </c>
      <c r="N68" s="17">
        <v>8899.2690493631762</v>
      </c>
      <c r="O68" s="17">
        <v>2854.9165698112533</v>
      </c>
      <c r="P68" s="17">
        <v>1771.5301771242032</v>
      </c>
      <c r="Q68" s="17">
        <v>9207.4242850851097</v>
      </c>
      <c r="R68" s="17">
        <v>3164.1734023095487</v>
      </c>
      <c r="S68" s="17">
        <v>1556.4506088279529</v>
      </c>
      <c r="T68" s="17">
        <v>1199.2564643957517</v>
      </c>
      <c r="U68" s="17">
        <v>3252.0152412128637</v>
      </c>
      <c r="V68" s="17">
        <v>8559.4050687196213</v>
      </c>
      <c r="W68" s="17">
        <v>383.48676517965117</v>
      </c>
      <c r="X68" s="17">
        <v>1064.3337007181538</v>
      </c>
      <c r="Y68" s="17">
        <v>1575.0830180939645</v>
      </c>
      <c r="Z68" s="17">
        <v>1866.5370909555672</v>
      </c>
      <c r="AA68" s="17">
        <v>63.933161009242724</v>
      </c>
      <c r="AB68" s="17">
        <v>2162.4930218705563</v>
      </c>
      <c r="AC68" s="17">
        <v>7796.5295811329261</v>
      </c>
      <c r="AD68" s="17">
        <v>4228.158768418707</v>
      </c>
      <c r="AE68" s="17">
        <v>16236.250600141404</v>
      </c>
      <c r="AF68" s="17">
        <v>2034.164479415829</v>
      </c>
      <c r="AG68" s="17">
        <v>3276.9179462177326</v>
      </c>
      <c r="AH68" s="17">
        <v>1146.2066094706659</v>
      </c>
      <c r="AI68" s="17">
        <v>1243.0882963744189</v>
      </c>
      <c r="AJ68" s="17">
        <v>5761.5708041259059</v>
      </c>
      <c r="AK68" s="17">
        <v>1425.9833341154379</v>
      </c>
      <c r="AL68" s="17">
        <v>1233.4392248218567</v>
      </c>
      <c r="AM68" s="17">
        <v>492.82742089260171</v>
      </c>
      <c r="AN68" s="17">
        <v>579.31809798922222</v>
      </c>
      <c r="AO68" s="17">
        <v>2682.02618774852</v>
      </c>
      <c r="AP68" s="17">
        <v>4685.0386074255875</v>
      </c>
      <c r="AQ68" s="17">
        <v>3169.1126699638921</v>
      </c>
      <c r="AR68" s="17">
        <v>2893.6929506745446</v>
      </c>
      <c r="AS68" s="17">
        <v>2982.2690701751208</v>
      </c>
      <c r="AT68" s="17">
        <v>525.03123796895306</v>
      </c>
      <c r="AU68" s="17">
        <v>300.14659743106751</v>
      </c>
      <c r="AV68" s="17">
        <v>7873.2033278560912</v>
      </c>
      <c r="AW68" s="17">
        <v>1063.7664607837273</v>
      </c>
      <c r="AX68" s="17">
        <v>1601.7877299186325</v>
      </c>
      <c r="AY68" s="17">
        <v>1161.254680894097</v>
      </c>
      <c r="AZ68" s="17">
        <v>300.48210425901061</v>
      </c>
      <c r="BA68" s="17">
        <v>1941.1084666262557</v>
      </c>
      <c r="BB68" s="17">
        <v>297.95492424003493</v>
      </c>
      <c r="BC68" s="17">
        <v>513.23127009553934</v>
      </c>
      <c r="BD68" s="17">
        <v>1679.1008820172701</v>
      </c>
      <c r="BE68" s="17">
        <v>879.64665675267759</v>
      </c>
      <c r="BF68" s="17">
        <v>646.07508797794389</v>
      </c>
      <c r="BG68" s="17">
        <v>4330.1296405551739</v>
      </c>
      <c r="BH68" s="17">
        <v>505.97064322159537</v>
      </c>
      <c r="BI68" s="17">
        <v>296.68030923881162</v>
      </c>
      <c r="BJ68" s="17">
        <v>246.32339230044118</v>
      </c>
      <c r="BK68" s="17">
        <v>671.59330729142118</v>
      </c>
      <c r="BL68" s="17">
        <v>100.10629517419581</v>
      </c>
      <c r="BM68" s="17">
        <v>233.34412879021812</v>
      </c>
      <c r="BN68" s="17">
        <v>0</v>
      </c>
      <c r="BO68" s="18">
        <f t="shared" ref="BO68:BO79" si="4">SUM(C68:BN68)</f>
        <v>178565.55012589018</v>
      </c>
      <c r="BP68" s="17">
        <v>28835.421387106599</v>
      </c>
      <c r="BQ68" s="17">
        <v>0</v>
      </c>
      <c r="BR68" s="17">
        <v>740.18292743606582</v>
      </c>
      <c r="BS68" s="17">
        <v>24700.035131713848</v>
      </c>
      <c r="BT68" s="17">
        <v>288.3501973926127</v>
      </c>
      <c r="BU68" s="17">
        <v>62792.724661841523</v>
      </c>
      <c r="BV68" s="17">
        <v>8843.7216336221827</v>
      </c>
      <c r="BW68" s="17">
        <v>40277.812066869723</v>
      </c>
      <c r="BX68" s="18">
        <f t="shared" si="1"/>
        <v>345043.79813187267</v>
      </c>
    </row>
    <row r="69" spans="1:76" x14ac:dyDescent="0.2">
      <c r="A69" s="24" t="s">
        <v>4</v>
      </c>
      <c r="B69" s="18" t="s">
        <v>124</v>
      </c>
      <c r="C69" s="17">
        <v>165.97195862902129</v>
      </c>
      <c r="D69" s="17">
        <v>0</v>
      </c>
      <c r="E69" s="17">
        <v>0</v>
      </c>
      <c r="F69" s="17">
        <v>0.43247487770220833</v>
      </c>
      <c r="G69" s="17">
        <v>18.011693776303364</v>
      </c>
      <c r="H69" s="17">
        <v>0.99094550389522651</v>
      </c>
      <c r="I69" s="17">
        <v>1.2426268754029406</v>
      </c>
      <c r="J69" s="17">
        <v>0.6536850582740501</v>
      </c>
      <c r="K69" s="17">
        <v>0.45199777942860803</v>
      </c>
      <c r="L69" s="17">
        <v>0.91363852719550853</v>
      </c>
      <c r="M69" s="17">
        <v>3.4554335646068828</v>
      </c>
      <c r="N69" s="17">
        <v>6.2527633821254849</v>
      </c>
      <c r="O69" s="17">
        <v>1.1280737933194867</v>
      </c>
      <c r="P69" s="17">
        <v>6.7898673489802821</v>
      </c>
      <c r="Q69" s="17">
        <v>2.6942968786095589</v>
      </c>
      <c r="R69" s="17">
        <v>3.6505087460857681</v>
      </c>
      <c r="S69" s="17">
        <v>1.0606016910862475</v>
      </c>
      <c r="T69" s="17">
        <v>0.9468588296355307</v>
      </c>
      <c r="U69" s="17">
        <v>2.3331022756598885</v>
      </c>
      <c r="V69" s="17">
        <v>4.5294566714096858</v>
      </c>
      <c r="W69" s="17">
        <v>0.42444910639440658</v>
      </c>
      <c r="X69" s="17">
        <v>1.0131523646017819</v>
      </c>
      <c r="Y69" s="17">
        <v>4.7446565262496243</v>
      </c>
      <c r="Z69" s="17">
        <v>1.5577438941727051</v>
      </c>
      <c r="AA69" s="17">
        <v>0.5230832111522401</v>
      </c>
      <c r="AB69" s="17">
        <v>6.0336111606174887</v>
      </c>
      <c r="AC69" s="17">
        <v>46.994755147706258</v>
      </c>
      <c r="AD69" s="17">
        <v>14.36009554187957</v>
      </c>
      <c r="AE69" s="17">
        <v>33.408215168983197</v>
      </c>
      <c r="AF69" s="17">
        <v>14.927530622274201</v>
      </c>
      <c r="AG69" s="17">
        <v>30.960496924566254</v>
      </c>
      <c r="AH69" s="17">
        <v>0.53736790274707302</v>
      </c>
      <c r="AI69" s="17">
        <v>2.0194022287253248</v>
      </c>
      <c r="AJ69" s="17">
        <v>41.218342359056713</v>
      </c>
      <c r="AK69" s="17">
        <v>219.25073147120992</v>
      </c>
      <c r="AL69" s="17">
        <v>1.5767641391416565</v>
      </c>
      <c r="AM69" s="17">
        <v>1.0082969194512286</v>
      </c>
      <c r="AN69" s="17">
        <v>6.6956825306185079</v>
      </c>
      <c r="AO69" s="17">
        <v>3.5078271071491511</v>
      </c>
      <c r="AP69" s="17">
        <v>31.036044158208824</v>
      </c>
      <c r="AQ69" s="17">
        <v>292.65333098706856</v>
      </c>
      <c r="AR69" s="17">
        <v>401.35542136522542</v>
      </c>
      <c r="AS69" s="17">
        <v>270.73663435789797</v>
      </c>
      <c r="AT69" s="17">
        <v>399.96329110162384</v>
      </c>
      <c r="AU69" s="17">
        <v>278.27582543597794</v>
      </c>
      <c r="AV69" s="17">
        <v>892.47472735679435</v>
      </c>
      <c r="AW69" s="17">
        <v>14.12164986390632</v>
      </c>
      <c r="AX69" s="17">
        <v>1.9717711249216927</v>
      </c>
      <c r="AY69" s="17">
        <v>1.8073790220955679</v>
      </c>
      <c r="AZ69" s="17">
        <v>2.7388679866401562</v>
      </c>
      <c r="BA69" s="17">
        <v>31.009506371735135</v>
      </c>
      <c r="BB69" s="17">
        <v>20.020092112391794</v>
      </c>
      <c r="BC69" s="17">
        <v>51.044842753471713</v>
      </c>
      <c r="BD69" s="17">
        <v>97.6219525677664</v>
      </c>
      <c r="BE69" s="17">
        <v>967.49186579262641</v>
      </c>
      <c r="BF69" s="17">
        <v>521.6588185644024</v>
      </c>
      <c r="BG69" s="17">
        <v>1741.8894620589526</v>
      </c>
      <c r="BH69" s="17">
        <v>385.45131713380556</v>
      </c>
      <c r="BI69" s="17">
        <v>109.66616858566482</v>
      </c>
      <c r="BJ69" s="17">
        <v>11.168941632638846</v>
      </c>
      <c r="BK69" s="17">
        <v>380.37984508082815</v>
      </c>
      <c r="BL69" s="17">
        <v>0.68090695100424559</v>
      </c>
      <c r="BM69" s="17">
        <v>33.811128373837015</v>
      </c>
      <c r="BN69" s="17">
        <v>0</v>
      </c>
      <c r="BO69" s="18">
        <f t="shared" si="4"/>
        <v>7591.3019792749265</v>
      </c>
      <c r="BP69" s="17">
        <v>16299.660099770012</v>
      </c>
      <c r="BQ69" s="17">
        <v>0</v>
      </c>
      <c r="BR69" s="17">
        <v>303.3953297900282</v>
      </c>
      <c r="BS69" s="17">
        <v>5566.842591165032</v>
      </c>
      <c r="BT69" s="17">
        <v>0</v>
      </c>
      <c r="BU69" s="17">
        <v>0</v>
      </c>
      <c r="BV69" s="17">
        <v>0</v>
      </c>
      <c r="BW69" s="17">
        <v>0</v>
      </c>
      <c r="BX69" s="18">
        <f t="shared" ref="BX69:BX71" si="5">SUM(BO69:BW69)</f>
        <v>29761.199999999997</v>
      </c>
    </row>
    <row r="70" spans="1:76" x14ac:dyDescent="0.2">
      <c r="A70" s="24" t="s">
        <v>2</v>
      </c>
      <c r="B70" s="18" t="s">
        <v>246</v>
      </c>
      <c r="C70" s="17">
        <v>146.2125879240165</v>
      </c>
      <c r="D70" s="17">
        <v>44.408644104302503</v>
      </c>
      <c r="E70" s="17">
        <v>11.592810536825009</v>
      </c>
      <c r="F70" s="17">
        <v>7.0601671370247034</v>
      </c>
      <c r="G70" s="17">
        <v>78.579325161045745</v>
      </c>
      <c r="H70" s="17">
        <v>65.523832221161854</v>
      </c>
      <c r="I70" s="17">
        <v>21.009744204570822</v>
      </c>
      <c r="J70" s="17">
        <v>12.639042487849235</v>
      </c>
      <c r="K70" s="17">
        <v>6.9386845999865532</v>
      </c>
      <c r="L70" s="17">
        <v>105.30255174167478</v>
      </c>
      <c r="M70" s="17">
        <v>127.81257270333109</v>
      </c>
      <c r="N70" s="17">
        <v>24.291878125757904</v>
      </c>
      <c r="O70" s="17">
        <v>61.809238802605407</v>
      </c>
      <c r="P70" s="17">
        <v>57.462437649021837</v>
      </c>
      <c r="Q70" s="17">
        <v>28.061672611642749</v>
      </c>
      <c r="R70" s="17">
        <v>33.197462520842471</v>
      </c>
      <c r="S70" s="17">
        <v>13.105170915206465</v>
      </c>
      <c r="T70" s="17">
        <v>13.028528190624581</v>
      </c>
      <c r="U70" s="17">
        <v>22.464259004367616</v>
      </c>
      <c r="V70" s="17">
        <v>48.36546333827657</v>
      </c>
      <c r="W70" s="17">
        <v>3.2780319566873235</v>
      </c>
      <c r="X70" s="17">
        <v>19.651267451220924</v>
      </c>
      <c r="Y70" s="17">
        <v>26.028642710049098</v>
      </c>
      <c r="Z70" s="17">
        <v>91.729734547669779</v>
      </c>
      <c r="AA70" s="17">
        <v>-2.0207716807259501</v>
      </c>
      <c r="AB70" s="17">
        <v>56.982939251318626</v>
      </c>
      <c r="AC70" s="17">
        <v>396.11072489790729</v>
      </c>
      <c r="AD70" s="17">
        <v>36.95046307881973</v>
      </c>
      <c r="AE70" s="17">
        <v>121.13472860905043</v>
      </c>
      <c r="AF70" s="17">
        <v>55.617124104804404</v>
      </c>
      <c r="AG70" s="17">
        <v>613.55234599506787</v>
      </c>
      <c r="AH70" s="17">
        <v>6.8197823187972197</v>
      </c>
      <c r="AI70" s="17">
        <v>12.708902703727022</v>
      </c>
      <c r="AJ70" s="17">
        <v>105.403031935778</v>
      </c>
      <c r="AK70" s="17">
        <v>9.914239946594499</v>
      </c>
      <c r="AL70" s="17">
        <v>371.25207366318421</v>
      </c>
      <c r="AM70" s="17">
        <v>0.88841940600248837</v>
      </c>
      <c r="AN70" s="17">
        <v>13.265760104249701</v>
      </c>
      <c r="AO70" s="17">
        <v>-0.1712112553422287</v>
      </c>
      <c r="AP70" s="17">
        <v>42.207490195902317</v>
      </c>
      <c r="AQ70" s="17">
        <v>171.50242261118299</v>
      </c>
      <c r="AR70" s="17">
        <v>59.84999708948898</v>
      </c>
      <c r="AS70" s="17">
        <v>66.383260708383418</v>
      </c>
      <c r="AT70" s="17">
        <v>94.325727779694176</v>
      </c>
      <c r="AU70" s="17">
        <v>136.85229598767182</v>
      </c>
      <c r="AV70" s="17">
        <v>201.72364589643047</v>
      </c>
      <c r="AW70" s="17">
        <v>41.910265444503878</v>
      </c>
      <c r="AX70" s="17">
        <v>9.5984737416536454</v>
      </c>
      <c r="AY70" s="17">
        <v>6.3702402414752548</v>
      </c>
      <c r="AZ70" s="17">
        <v>7.7890200312821651</v>
      </c>
      <c r="BA70" s="17">
        <v>224.26032821468888</v>
      </c>
      <c r="BB70" s="17">
        <v>8.4293985851569264</v>
      </c>
      <c r="BC70" s="17">
        <v>1.5670182804240003</v>
      </c>
      <c r="BD70" s="17">
        <v>77.06044167972783</v>
      </c>
      <c r="BE70" s="17">
        <v>6.0519188188123394</v>
      </c>
      <c r="BF70" s="17">
        <v>51.140610520011478</v>
      </c>
      <c r="BG70" s="17">
        <v>316.1913851640561</v>
      </c>
      <c r="BH70" s="17">
        <v>46.46780741356033</v>
      </c>
      <c r="BI70" s="17">
        <v>9.6634864097710178</v>
      </c>
      <c r="BJ70" s="17">
        <v>26.077335958782918</v>
      </c>
      <c r="BK70" s="17">
        <v>17.152279264234885</v>
      </c>
      <c r="BL70" s="17">
        <v>7.8884717843404433</v>
      </c>
      <c r="BM70" s="17">
        <v>23.866949570614214</v>
      </c>
      <c r="BN70" s="17">
        <v>0</v>
      </c>
      <c r="BO70" s="18">
        <f t="shared" si="4"/>
        <v>4522.2925751168432</v>
      </c>
      <c r="BP70" s="17">
        <v>7505.4270001257937</v>
      </c>
      <c r="BQ70" s="17">
        <v>0</v>
      </c>
      <c r="BR70" s="17">
        <v>500.69022675928426</v>
      </c>
      <c r="BS70" s="17">
        <v>4334.7595651437668</v>
      </c>
      <c r="BT70" s="17">
        <v>1.605324627588109</v>
      </c>
      <c r="BU70" s="17">
        <v>360.0726116632697</v>
      </c>
      <c r="BV70" s="17">
        <v>46.525825235075288</v>
      </c>
      <c r="BW70" s="17">
        <v>94.227451075385403</v>
      </c>
      <c r="BX70" s="18">
        <f t="shared" si="5"/>
        <v>17365.600579747006</v>
      </c>
    </row>
    <row r="71" spans="1:76" x14ac:dyDescent="0.2">
      <c r="A71" s="24"/>
      <c r="B71" s="18" t="s">
        <v>18</v>
      </c>
      <c r="C71" s="18">
        <f>SUM(C67:C70)</f>
        <v>7637.8</v>
      </c>
      <c r="D71" s="18">
        <f>SUM(D67:D70)</f>
        <v>306.7</v>
      </c>
      <c r="E71" s="18">
        <f t="shared" ref="E71:BN71" si="6">SUM(E67:E70)</f>
        <v>86.2</v>
      </c>
      <c r="F71" s="18">
        <f t="shared" si="6"/>
        <v>513.9</v>
      </c>
      <c r="G71" s="18">
        <f t="shared" si="6"/>
        <v>34618.799999999988</v>
      </c>
      <c r="H71" s="18">
        <f t="shared" si="6"/>
        <v>2658.6</v>
      </c>
      <c r="I71" s="18">
        <f t="shared" si="6"/>
        <v>2639.8</v>
      </c>
      <c r="J71" s="18">
        <f t="shared" si="6"/>
        <v>2657.3000000000006</v>
      </c>
      <c r="K71" s="18">
        <f t="shared" si="6"/>
        <v>1382.1000000000001</v>
      </c>
      <c r="L71" s="18">
        <f t="shared" si="6"/>
        <v>17246.200000000004</v>
      </c>
      <c r="M71" s="18">
        <f t="shared" si="6"/>
        <v>20228.499999999993</v>
      </c>
      <c r="N71" s="18">
        <f t="shared" si="6"/>
        <v>14683.899999999996</v>
      </c>
      <c r="O71" s="18">
        <f t="shared" si="6"/>
        <v>5596.7999999999975</v>
      </c>
      <c r="P71" s="18">
        <f t="shared" si="6"/>
        <v>5216.4999999999991</v>
      </c>
      <c r="Q71" s="18">
        <f t="shared" si="6"/>
        <v>17553.099999999995</v>
      </c>
      <c r="R71" s="18">
        <f t="shared" si="6"/>
        <v>8544.3000000000011</v>
      </c>
      <c r="S71" s="18">
        <f t="shared" si="6"/>
        <v>2345.3999999999996</v>
      </c>
      <c r="T71" s="18">
        <f t="shared" si="6"/>
        <v>2216.8999999999992</v>
      </c>
      <c r="U71" s="18">
        <f t="shared" si="6"/>
        <v>6457.4000000000015</v>
      </c>
      <c r="V71" s="18">
        <f t="shared" si="6"/>
        <v>10633.600000000002</v>
      </c>
      <c r="W71" s="18">
        <f t="shared" si="6"/>
        <v>1009.7</v>
      </c>
      <c r="X71" s="18">
        <f t="shared" si="6"/>
        <v>2581.8000000000002</v>
      </c>
      <c r="Y71" s="18">
        <f t="shared" si="6"/>
        <v>3524.6</v>
      </c>
      <c r="Z71" s="18">
        <f t="shared" si="6"/>
        <v>7541.0000000000009</v>
      </c>
      <c r="AA71" s="18">
        <f t="shared" si="6"/>
        <v>1635.7000000000007</v>
      </c>
      <c r="AB71" s="18">
        <f t="shared" si="6"/>
        <v>5880.7999999999975</v>
      </c>
      <c r="AC71" s="18">
        <f t="shared" si="6"/>
        <v>59224.999999999993</v>
      </c>
      <c r="AD71" s="18">
        <f t="shared" si="6"/>
        <v>7059.9999999999991</v>
      </c>
      <c r="AE71" s="18">
        <f t="shared" si="6"/>
        <v>26588.199999999997</v>
      </c>
      <c r="AF71" s="18">
        <f t="shared" si="6"/>
        <v>10693.599999999999</v>
      </c>
      <c r="AG71" s="18">
        <f t="shared" si="6"/>
        <v>12630.2</v>
      </c>
      <c r="AH71" s="18">
        <f t="shared" si="6"/>
        <v>1434.8</v>
      </c>
      <c r="AI71" s="18">
        <f t="shared" si="6"/>
        <v>2488.5</v>
      </c>
      <c r="AJ71" s="18">
        <f t="shared" si="6"/>
        <v>16801.100000000002</v>
      </c>
      <c r="AK71" s="18">
        <f t="shared" si="6"/>
        <v>2625.8999999999996</v>
      </c>
      <c r="AL71" s="18">
        <f t="shared" si="6"/>
        <v>8038.9999999999991</v>
      </c>
      <c r="AM71" s="18">
        <f t="shared" si="6"/>
        <v>1576.8999999999999</v>
      </c>
      <c r="AN71" s="18">
        <f t="shared" si="6"/>
        <v>2308.0999999999995</v>
      </c>
      <c r="AO71" s="18">
        <f t="shared" si="6"/>
        <v>5634.7</v>
      </c>
      <c r="AP71" s="18">
        <f t="shared" si="6"/>
        <v>12943</v>
      </c>
      <c r="AQ71" s="18">
        <f t="shared" si="6"/>
        <v>12388.199999999997</v>
      </c>
      <c r="AR71" s="18">
        <f t="shared" si="6"/>
        <v>7847.4999999999991</v>
      </c>
      <c r="AS71" s="18">
        <f t="shared" si="6"/>
        <v>7797.9000000000015</v>
      </c>
      <c r="AT71" s="18">
        <f t="shared" si="6"/>
        <v>8131.300000000002</v>
      </c>
      <c r="AU71" s="18">
        <f>SUM(AU67:AU70)</f>
        <v>5456.6999999999989</v>
      </c>
      <c r="AV71" s="18">
        <f t="shared" si="6"/>
        <v>27597.9</v>
      </c>
      <c r="AW71" s="18">
        <f t="shared" si="6"/>
        <v>7478.7000000000035</v>
      </c>
      <c r="AX71" s="18">
        <f t="shared" si="6"/>
        <v>2914.4</v>
      </c>
      <c r="AY71" s="18">
        <f t="shared" si="6"/>
        <v>4136.3999999999996</v>
      </c>
      <c r="AZ71" s="18">
        <f t="shared" si="6"/>
        <v>2066.6</v>
      </c>
      <c r="BA71" s="18">
        <f t="shared" si="6"/>
        <v>6903.1999999999989</v>
      </c>
      <c r="BB71" s="18">
        <f t="shared" si="6"/>
        <v>1663.1</v>
      </c>
      <c r="BC71" s="18">
        <f t="shared" si="6"/>
        <v>741.30000000000007</v>
      </c>
      <c r="BD71" s="18">
        <f t="shared" si="6"/>
        <v>8904.2999999999993</v>
      </c>
      <c r="BE71" s="18">
        <f t="shared" si="6"/>
        <v>11134.099999999999</v>
      </c>
      <c r="BF71" s="18">
        <f t="shared" si="6"/>
        <v>4856.2</v>
      </c>
      <c r="BG71" s="18">
        <f t="shared" si="6"/>
        <v>20370.799999999996</v>
      </c>
      <c r="BH71" s="18">
        <f t="shared" si="6"/>
        <v>3890.8000000000006</v>
      </c>
      <c r="BI71" s="18">
        <f t="shared" si="6"/>
        <v>1992.9999999999998</v>
      </c>
      <c r="BJ71" s="18">
        <f t="shared" si="6"/>
        <v>1470.1999999999996</v>
      </c>
      <c r="BK71" s="18">
        <f t="shared" si="6"/>
        <v>4033.2999999999993</v>
      </c>
      <c r="BL71" s="18">
        <f t="shared" si="6"/>
        <v>310.2</v>
      </c>
      <c r="BM71" s="18">
        <f t="shared" si="6"/>
        <v>1789.4000000000005</v>
      </c>
      <c r="BN71" s="18">
        <f t="shared" si="6"/>
        <v>0</v>
      </c>
      <c r="BO71" s="18">
        <f t="shared" si="4"/>
        <v>509321.9</v>
      </c>
      <c r="BP71" s="18">
        <f t="shared" ref="BP71:BW71" si="7">SUM(BP67:BP70)</f>
        <v>217824.89999999991</v>
      </c>
      <c r="BQ71" s="18">
        <f t="shared" si="7"/>
        <v>4984.6000000000004</v>
      </c>
      <c r="BR71" s="18">
        <f t="shared" si="7"/>
        <v>112444.90000000002</v>
      </c>
      <c r="BS71" s="18">
        <f t="shared" si="7"/>
        <v>110943.30000000002</v>
      </c>
      <c r="BT71" s="18">
        <f t="shared" si="7"/>
        <v>672.89999999999986</v>
      </c>
      <c r="BU71" s="18">
        <f t="shared" si="7"/>
        <v>194208.2</v>
      </c>
      <c r="BV71" s="18">
        <f>SUM(BV67:BV70)</f>
        <v>29644.800000000007</v>
      </c>
      <c r="BW71" s="18">
        <f t="shared" si="7"/>
        <v>135067.90000000002</v>
      </c>
      <c r="BX71" s="18">
        <f t="shared" si="5"/>
        <v>1315113.3999999999</v>
      </c>
    </row>
    <row r="72" spans="1:76" x14ac:dyDescent="0.2">
      <c r="A72" s="24" t="s">
        <v>5</v>
      </c>
      <c r="B72" s="18" t="s">
        <v>6</v>
      </c>
      <c r="C72" s="17">
        <v>696.40000000000009</v>
      </c>
      <c r="D72" s="17">
        <v>24.1</v>
      </c>
      <c r="E72" s="17">
        <v>27.2</v>
      </c>
      <c r="F72" s="17">
        <v>170.5</v>
      </c>
      <c r="G72" s="17">
        <v>5419</v>
      </c>
      <c r="H72" s="17">
        <v>775.60000000000014</v>
      </c>
      <c r="I72" s="17">
        <v>611</v>
      </c>
      <c r="J72" s="17">
        <v>731.3</v>
      </c>
      <c r="K72" s="17">
        <v>488.5</v>
      </c>
      <c r="L72" s="17">
        <v>794.5</v>
      </c>
      <c r="M72" s="17">
        <v>4211.5999999999995</v>
      </c>
      <c r="N72" s="17">
        <v>3116.5999999999995</v>
      </c>
      <c r="O72" s="17">
        <v>1580.1000000000001</v>
      </c>
      <c r="P72" s="17">
        <v>1770</v>
      </c>
      <c r="Q72" s="17">
        <v>2077.3000000000002</v>
      </c>
      <c r="R72" s="17">
        <v>2490.5</v>
      </c>
      <c r="S72" s="17">
        <v>856.3</v>
      </c>
      <c r="T72" s="17">
        <v>863.90000000000009</v>
      </c>
      <c r="U72" s="17">
        <v>1923.1</v>
      </c>
      <c r="V72" s="17">
        <v>1811.7999999999997</v>
      </c>
      <c r="W72" s="17">
        <v>402</v>
      </c>
      <c r="X72" s="17">
        <v>878.1</v>
      </c>
      <c r="Y72" s="17">
        <v>1294.6000000000001</v>
      </c>
      <c r="Z72" s="17">
        <v>2012.8999999999999</v>
      </c>
      <c r="AA72" s="17">
        <v>652.19999999999993</v>
      </c>
      <c r="AB72" s="17">
        <v>1577.5000000000002</v>
      </c>
      <c r="AC72" s="17">
        <v>11336.099999999999</v>
      </c>
      <c r="AD72" s="17">
        <v>3578.2999999999997</v>
      </c>
      <c r="AE72" s="17">
        <v>13562.400000000001</v>
      </c>
      <c r="AF72" s="17">
        <v>9444.7000000000007</v>
      </c>
      <c r="AG72" s="17">
        <v>6275.9</v>
      </c>
      <c r="AH72" s="17">
        <v>186.7</v>
      </c>
      <c r="AI72" s="17">
        <v>542.5</v>
      </c>
      <c r="AJ72" s="17">
        <v>5949.7</v>
      </c>
      <c r="AK72" s="17">
        <v>1671.1000000000001</v>
      </c>
      <c r="AL72" s="17">
        <v>3248.5</v>
      </c>
      <c r="AM72" s="17">
        <v>684.9</v>
      </c>
      <c r="AN72" s="17">
        <v>802.4</v>
      </c>
      <c r="AO72" s="17">
        <v>1713.9</v>
      </c>
      <c r="AP72" s="17">
        <v>6403.6</v>
      </c>
      <c r="AQ72" s="17">
        <v>5472.4</v>
      </c>
      <c r="AR72" s="17">
        <v>2185.1999999999998</v>
      </c>
      <c r="AS72" s="17">
        <v>2205</v>
      </c>
      <c r="AT72" s="17">
        <v>1183.6999999999998</v>
      </c>
      <c r="AU72" s="17">
        <v>0</v>
      </c>
      <c r="AV72" s="17">
        <v>8106.6999999999989</v>
      </c>
      <c r="AW72" s="17">
        <v>3095.0000000000005</v>
      </c>
      <c r="AX72" s="17">
        <v>1237</v>
      </c>
      <c r="AY72" s="17">
        <v>944.5</v>
      </c>
      <c r="AZ72" s="17">
        <v>369.3</v>
      </c>
      <c r="BA72" s="17">
        <v>1039.8</v>
      </c>
      <c r="BB72" s="17">
        <v>7136.7999999999993</v>
      </c>
      <c r="BC72" s="17">
        <v>227.1</v>
      </c>
      <c r="BD72" s="17">
        <v>6417.4000000000005</v>
      </c>
      <c r="BE72" s="17">
        <v>29494.5</v>
      </c>
      <c r="BF72" s="17">
        <v>27275.5</v>
      </c>
      <c r="BG72" s="17">
        <v>14093.3</v>
      </c>
      <c r="BH72" s="17">
        <v>11953.2</v>
      </c>
      <c r="BI72" s="17">
        <v>742.6</v>
      </c>
      <c r="BJ72" s="17">
        <v>595.79999999999995</v>
      </c>
      <c r="BK72" s="17">
        <v>2766.3</v>
      </c>
      <c r="BL72" s="17">
        <v>105.6</v>
      </c>
      <c r="BM72" s="17">
        <v>552.9</v>
      </c>
      <c r="BN72" s="17">
        <v>457</v>
      </c>
      <c r="BO72" s="18">
        <f t="shared" si="4"/>
        <v>230313.89999999994</v>
      </c>
      <c r="BP72" s="22"/>
      <c r="BQ72" s="22"/>
      <c r="BR72" s="22"/>
      <c r="BS72" s="22"/>
      <c r="BT72" s="22"/>
      <c r="BU72" s="22"/>
      <c r="BV72" s="22"/>
      <c r="BW72" s="22"/>
      <c r="BX72" s="22"/>
    </row>
    <row r="73" spans="1:76" x14ac:dyDescent="0.2">
      <c r="A73" s="24" t="s">
        <v>31</v>
      </c>
      <c r="B73" s="25" t="s">
        <v>42</v>
      </c>
      <c r="C73" s="17">
        <v>65.8</v>
      </c>
      <c r="D73" s="17">
        <v>3.5</v>
      </c>
      <c r="E73" s="17">
        <v>0.5</v>
      </c>
      <c r="F73" s="17">
        <v>8.6999999999999993</v>
      </c>
      <c r="G73" s="17">
        <v>98.09999999999998</v>
      </c>
      <c r="H73" s="17">
        <v>19</v>
      </c>
      <c r="I73" s="17">
        <v>14.4</v>
      </c>
      <c r="J73" s="17">
        <v>25.9</v>
      </c>
      <c r="K73" s="17">
        <v>11.4</v>
      </c>
      <c r="L73" s="17">
        <v>0</v>
      </c>
      <c r="M73" s="17">
        <v>129.19999999999999</v>
      </c>
      <c r="N73" s="17">
        <v>9.8999999999999986</v>
      </c>
      <c r="O73" s="17">
        <v>28.400000000000002</v>
      </c>
      <c r="P73" s="17">
        <v>54.8</v>
      </c>
      <c r="Q73" s="17">
        <v>74.3</v>
      </c>
      <c r="R73" s="17">
        <v>39.9</v>
      </c>
      <c r="S73" s="17">
        <v>5.7</v>
      </c>
      <c r="T73" s="17">
        <v>9.7000000000000011</v>
      </c>
      <c r="U73" s="17">
        <v>18.5</v>
      </c>
      <c r="V73" s="17">
        <v>18.599999999999998</v>
      </c>
      <c r="W73" s="17">
        <v>4.5999999999999996</v>
      </c>
      <c r="X73" s="17">
        <v>15.5</v>
      </c>
      <c r="Y73" s="17">
        <v>14.700000000000001</v>
      </c>
      <c r="Z73" s="17">
        <v>155</v>
      </c>
      <c r="AA73" s="17">
        <v>44.999999999999993</v>
      </c>
      <c r="AB73" s="17">
        <v>54.199999999999989</v>
      </c>
      <c r="AC73" s="17">
        <v>227.3</v>
      </c>
      <c r="AD73" s="17">
        <v>99.2</v>
      </c>
      <c r="AE73" s="17">
        <v>417.5</v>
      </c>
      <c r="AF73" s="17">
        <v>254.6</v>
      </c>
      <c r="AG73" s="17">
        <v>111.2</v>
      </c>
      <c r="AH73" s="17">
        <v>60.5</v>
      </c>
      <c r="AI73" s="17">
        <v>5.1999999999999993</v>
      </c>
      <c r="AJ73" s="17">
        <v>140.79999999999998</v>
      </c>
      <c r="AK73" s="17">
        <v>9.6</v>
      </c>
      <c r="AL73" s="17">
        <v>112.19999999999999</v>
      </c>
      <c r="AM73" s="17">
        <v>7.3999999999999995</v>
      </c>
      <c r="AN73" s="17">
        <v>13.1</v>
      </c>
      <c r="AO73" s="17">
        <v>22.9</v>
      </c>
      <c r="AP73" s="17">
        <v>70.099999999999994</v>
      </c>
      <c r="AQ73" s="17">
        <v>1826.7</v>
      </c>
      <c r="AR73" s="17">
        <v>169.9</v>
      </c>
      <c r="AS73" s="17">
        <v>37.1</v>
      </c>
      <c r="AT73" s="17">
        <v>1842.1000000000001</v>
      </c>
      <c r="AU73" s="17">
        <v>2659.5</v>
      </c>
      <c r="AV73" s="17">
        <v>226.29999999999998</v>
      </c>
      <c r="AW73" s="17">
        <v>34.9</v>
      </c>
      <c r="AX73" s="17">
        <v>8.5</v>
      </c>
      <c r="AY73" s="17">
        <v>45.1</v>
      </c>
      <c r="AZ73" s="17">
        <v>15.7</v>
      </c>
      <c r="BA73" s="17">
        <v>80.100000000000009</v>
      </c>
      <c r="BB73" s="17">
        <v>7.5</v>
      </c>
      <c r="BC73" s="17">
        <v>4</v>
      </c>
      <c r="BD73" s="17">
        <v>75.600000000000009</v>
      </c>
      <c r="BE73" s="17">
        <v>0</v>
      </c>
      <c r="BF73" s="17">
        <v>13.400000000000002</v>
      </c>
      <c r="BG73" s="17">
        <v>56</v>
      </c>
      <c r="BH73" s="17">
        <v>70.5</v>
      </c>
      <c r="BI73" s="17">
        <v>160.5</v>
      </c>
      <c r="BJ73" s="17">
        <v>30.6</v>
      </c>
      <c r="BK73" s="17">
        <v>201.5</v>
      </c>
      <c r="BL73" s="17">
        <v>3.9000000000000004</v>
      </c>
      <c r="BM73" s="17">
        <v>35.5</v>
      </c>
      <c r="BN73" s="17">
        <v>0</v>
      </c>
      <c r="BO73" s="18">
        <f t="shared" si="4"/>
        <v>10081.800000000001</v>
      </c>
      <c r="BP73" s="22"/>
      <c r="BQ73" s="22"/>
      <c r="BR73" s="22"/>
      <c r="BS73" s="22"/>
      <c r="BT73" s="22"/>
      <c r="BU73" s="22"/>
      <c r="BV73" s="22"/>
      <c r="BW73" s="22"/>
      <c r="BX73" s="22"/>
    </row>
    <row r="74" spans="1:76" x14ac:dyDescent="0.2">
      <c r="A74" s="24" t="s">
        <v>46</v>
      </c>
      <c r="B74" s="25" t="s">
        <v>40</v>
      </c>
      <c r="C74" s="17">
        <v>505</v>
      </c>
      <c r="D74" s="17">
        <v>9.1</v>
      </c>
      <c r="E74" s="17">
        <v>0.5</v>
      </c>
      <c r="F74" s="17">
        <v>2.6</v>
      </c>
      <c r="G74" s="17">
        <v>254.2</v>
      </c>
      <c r="H74" s="17">
        <v>74.8</v>
      </c>
      <c r="I74" s="17">
        <v>80.8</v>
      </c>
      <c r="J74" s="17">
        <v>64.900000000000006</v>
      </c>
      <c r="K74" s="17">
        <v>55.4</v>
      </c>
      <c r="L74" s="17">
        <v>34.600000000000009</v>
      </c>
      <c r="M74" s="17">
        <v>350.6</v>
      </c>
      <c r="N74" s="17">
        <v>145.39999999999998</v>
      </c>
      <c r="O74" s="17">
        <v>114.69999999999999</v>
      </c>
      <c r="P74" s="17">
        <v>84.5</v>
      </c>
      <c r="Q74" s="17">
        <v>206.4</v>
      </c>
      <c r="R74" s="17">
        <v>156.5</v>
      </c>
      <c r="S74" s="17">
        <v>186.49999999999997</v>
      </c>
      <c r="T74" s="17">
        <v>79.099999999999994</v>
      </c>
      <c r="U74" s="17">
        <v>112.7</v>
      </c>
      <c r="V74" s="17">
        <v>189.5</v>
      </c>
      <c r="W74" s="17">
        <v>66.3</v>
      </c>
      <c r="X74" s="17">
        <v>34.799999999999997</v>
      </c>
      <c r="Y74" s="17">
        <v>33.4</v>
      </c>
      <c r="Z74" s="17">
        <v>35.299999999999997</v>
      </c>
      <c r="AA74" s="17">
        <v>166.49999999999997</v>
      </c>
      <c r="AB74" s="17">
        <v>78</v>
      </c>
      <c r="AC74" s="17">
        <v>372.6</v>
      </c>
      <c r="AD74" s="17">
        <v>89.600000000000009</v>
      </c>
      <c r="AE74" s="17">
        <v>411.99999999999994</v>
      </c>
      <c r="AF74" s="17">
        <v>314.70000000000005</v>
      </c>
      <c r="AG74" s="17">
        <v>213.7</v>
      </c>
      <c r="AH74" s="17">
        <v>109.7</v>
      </c>
      <c r="AI74" s="17">
        <v>40.1</v>
      </c>
      <c r="AJ74" s="17">
        <v>383.8</v>
      </c>
      <c r="AK74" s="17">
        <v>52</v>
      </c>
      <c r="AL74" s="17">
        <v>308.5</v>
      </c>
      <c r="AM74" s="17">
        <v>35.300000000000004</v>
      </c>
      <c r="AN74" s="17">
        <v>57.2</v>
      </c>
      <c r="AO74" s="17">
        <v>18.899999999999999</v>
      </c>
      <c r="AP74" s="17">
        <v>177.6</v>
      </c>
      <c r="AQ74" s="17">
        <v>13.5</v>
      </c>
      <c r="AR74" s="17">
        <v>6.1</v>
      </c>
      <c r="AS74" s="17">
        <v>21.599999999999998</v>
      </c>
      <c r="AT74" s="17">
        <v>451.59999999999997</v>
      </c>
      <c r="AU74" s="17">
        <v>0</v>
      </c>
      <c r="AV74" s="17">
        <v>373.89999999999992</v>
      </c>
      <c r="AW74" s="17">
        <v>219.60000000000002</v>
      </c>
      <c r="AX74" s="17">
        <v>626.80000000000007</v>
      </c>
      <c r="AY74" s="17">
        <v>17.7</v>
      </c>
      <c r="AZ74" s="17">
        <v>17.399999999999999</v>
      </c>
      <c r="BA74" s="17">
        <v>19.2</v>
      </c>
      <c r="BB74" s="17">
        <v>839.2</v>
      </c>
      <c r="BC74" s="17">
        <v>13.1</v>
      </c>
      <c r="BD74" s="17">
        <v>1639.4</v>
      </c>
      <c r="BE74" s="17">
        <v>644</v>
      </c>
      <c r="BF74" s="17">
        <v>500.1</v>
      </c>
      <c r="BG74" s="17">
        <v>4037.9</v>
      </c>
      <c r="BH74" s="17">
        <v>2336.3000000000002</v>
      </c>
      <c r="BI74" s="17">
        <v>87.9</v>
      </c>
      <c r="BJ74" s="17">
        <v>420.8</v>
      </c>
      <c r="BK74" s="17">
        <v>501.3</v>
      </c>
      <c r="BL74" s="17">
        <v>4.3999999999999995</v>
      </c>
      <c r="BM74" s="17">
        <v>41</v>
      </c>
      <c r="BN74" s="17">
        <v>0</v>
      </c>
      <c r="BO74" s="18">
        <f t="shared" si="4"/>
        <v>18540.600000000002</v>
      </c>
      <c r="BP74" s="22"/>
      <c r="BQ74" s="22"/>
      <c r="BR74" s="22"/>
      <c r="BS74" s="22"/>
      <c r="BT74" s="22"/>
      <c r="BU74" s="22"/>
      <c r="BV74" s="22"/>
      <c r="BW74" s="22"/>
      <c r="BX74" s="22"/>
    </row>
    <row r="75" spans="1:76" x14ac:dyDescent="0.2">
      <c r="A75" s="24" t="s">
        <v>39</v>
      </c>
      <c r="B75" s="25" t="s">
        <v>127</v>
      </c>
      <c r="C75" s="17">
        <v>1597.3999999999965</v>
      </c>
      <c r="D75" s="17">
        <v>31.799999999999859</v>
      </c>
      <c r="E75" s="17">
        <v>2.2999999999999998</v>
      </c>
      <c r="F75" s="17">
        <v>3.8999999999998431</v>
      </c>
      <c r="G75" s="17">
        <v>1423.4999999999986</v>
      </c>
      <c r="H75" s="17">
        <v>75.400000000000034</v>
      </c>
      <c r="I75" s="17">
        <v>139.80000000000001</v>
      </c>
      <c r="J75" s="17">
        <v>73.600000000000009</v>
      </c>
      <c r="K75" s="17">
        <v>-2.3999999999986379</v>
      </c>
      <c r="L75" s="17">
        <v>-203.09999999999923</v>
      </c>
      <c r="M75" s="17">
        <v>2578.7999999999811</v>
      </c>
      <c r="N75" s="17">
        <v>5342.3999999999987</v>
      </c>
      <c r="O75" s="17">
        <v>472.5000000000004</v>
      </c>
      <c r="P75" s="17">
        <v>216.4999999999996</v>
      </c>
      <c r="Q75" s="17">
        <v>-263.39999999999912</v>
      </c>
      <c r="R75" s="17">
        <v>606.79999999999882</v>
      </c>
      <c r="S75" s="17">
        <v>42.199999999998965</v>
      </c>
      <c r="T75" s="17">
        <v>-18.999999999999872</v>
      </c>
      <c r="U75" s="17">
        <v>741.90000000000134</v>
      </c>
      <c r="V75" s="17">
        <v>-213.69999999999283</v>
      </c>
      <c r="W75" s="17">
        <v>-86.300000000000097</v>
      </c>
      <c r="X75" s="17">
        <v>333.90000000000066</v>
      </c>
      <c r="Y75" s="17">
        <v>184.20000000000178</v>
      </c>
      <c r="Z75" s="17">
        <v>2202.3999999999996</v>
      </c>
      <c r="AA75" s="17">
        <v>9.9999999999999574</v>
      </c>
      <c r="AB75" s="17">
        <v>361.40000000000146</v>
      </c>
      <c r="AC75" s="17">
        <v>7412.2000000000007</v>
      </c>
      <c r="AD75" s="17">
        <v>1657.8</v>
      </c>
      <c r="AE75" s="17">
        <v>6563.1999999999834</v>
      </c>
      <c r="AF75" s="17">
        <v>4165.9000000000005</v>
      </c>
      <c r="AG75" s="17">
        <v>247.69999999999547</v>
      </c>
      <c r="AH75" s="17">
        <v>187.79999999999998</v>
      </c>
      <c r="AI75" s="17">
        <v>-472.99999999999977</v>
      </c>
      <c r="AJ75" s="17">
        <v>610</v>
      </c>
      <c r="AK75" s="17">
        <v>341.20000000000005</v>
      </c>
      <c r="AL75" s="17">
        <v>714.59999999999764</v>
      </c>
      <c r="AM75" s="17">
        <v>212.89999999999898</v>
      </c>
      <c r="AN75" s="17">
        <v>28.10000000000057</v>
      </c>
      <c r="AO75" s="17">
        <v>1888.7</v>
      </c>
      <c r="AP75" s="17">
        <v>2259.1000000000049</v>
      </c>
      <c r="AQ75" s="17">
        <v>7093.3</v>
      </c>
      <c r="AR75" s="17">
        <v>2183</v>
      </c>
      <c r="AS75" s="17">
        <v>1572.5</v>
      </c>
      <c r="AT75" s="17">
        <v>9078.3999999999978</v>
      </c>
      <c r="AU75" s="17">
        <v>4223.1000000000031</v>
      </c>
      <c r="AV75" s="17">
        <v>22679.400000000005</v>
      </c>
      <c r="AW75" s="17">
        <v>1217.3999999999994</v>
      </c>
      <c r="AX75" s="17">
        <v>-188.29999999999998</v>
      </c>
      <c r="AY75" s="17">
        <v>284.10000000000002</v>
      </c>
      <c r="AZ75" s="17">
        <v>634.4000000000002</v>
      </c>
      <c r="BA75" s="17">
        <v>1584.0000000000016</v>
      </c>
      <c r="BB75" s="17">
        <v>217.60000000000002</v>
      </c>
      <c r="BC75" s="17">
        <v>-139.19999999999965</v>
      </c>
      <c r="BD75" s="17">
        <v>1113.5000000000005</v>
      </c>
      <c r="BE75" s="17">
        <v>48.799999999990931</v>
      </c>
      <c r="BF75" s="17">
        <v>206.09999999999945</v>
      </c>
      <c r="BG75" s="17">
        <v>4215.600000000004</v>
      </c>
      <c r="BH75" s="17">
        <v>266.90000000000362</v>
      </c>
      <c r="BI75" s="17">
        <v>308.8</v>
      </c>
      <c r="BJ75" s="17">
        <v>376.8</v>
      </c>
      <c r="BK75" s="17">
        <v>-235.8</v>
      </c>
      <c r="BL75" s="17">
        <v>103.5</v>
      </c>
      <c r="BM75" s="17">
        <v>1065.1000000000001</v>
      </c>
      <c r="BN75" s="17">
        <v>0</v>
      </c>
      <c r="BO75" s="18">
        <f t="shared" si="4"/>
        <v>99378</v>
      </c>
      <c r="BP75" s="22"/>
      <c r="BQ75" s="22"/>
      <c r="BR75" s="22"/>
      <c r="BS75" s="22"/>
      <c r="BT75" s="22"/>
      <c r="BU75" s="22"/>
      <c r="BV75" s="22"/>
      <c r="BW75" s="22"/>
      <c r="BX75" s="22"/>
    </row>
    <row r="76" spans="1:76" x14ac:dyDescent="0.2">
      <c r="A76" s="24" t="s">
        <v>36</v>
      </c>
      <c r="B76" s="25" t="s">
        <v>125</v>
      </c>
      <c r="C76" s="18">
        <f>SUM(C72:C75)-2*C74</f>
        <v>1854.5999999999967</v>
      </c>
      <c r="D76" s="18">
        <f>SUM(D72:D75)-2*D74</f>
        <v>50.299999999999855</v>
      </c>
      <c r="E76" s="18">
        <f t="shared" ref="E76:BN76" si="8">SUM(E72:E75)-2*E74</f>
        <v>29.5</v>
      </c>
      <c r="F76" s="18">
        <f t="shared" si="8"/>
        <v>180.49999999999983</v>
      </c>
      <c r="G76" s="18">
        <f t="shared" si="8"/>
        <v>6686.4</v>
      </c>
      <c r="H76" s="18">
        <f t="shared" si="8"/>
        <v>795.20000000000016</v>
      </c>
      <c r="I76" s="18">
        <f t="shared" si="8"/>
        <v>684.4</v>
      </c>
      <c r="J76" s="18">
        <f t="shared" si="8"/>
        <v>765.89999999999986</v>
      </c>
      <c r="K76" s="18">
        <f t="shared" si="8"/>
        <v>442.10000000000133</v>
      </c>
      <c r="L76" s="18">
        <f t="shared" si="8"/>
        <v>556.80000000000075</v>
      </c>
      <c r="M76" s="18">
        <f t="shared" si="8"/>
        <v>6568.9999999999809</v>
      </c>
      <c r="N76" s="18">
        <f t="shared" si="8"/>
        <v>8323.5</v>
      </c>
      <c r="O76" s="18">
        <f t="shared" si="8"/>
        <v>1966.3000000000006</v>
      </c>
      <c r="P76" s="18">
        <f t="shared" si="8"/>
        <v>1956.7999999999997</v>
      </c>
      <c r="Q76" s="18">
        <f t="shared" si="8"/>
        <v>1681.8000000000013</v>
      </c>
      <c r="R76" s="18">
        <f t="shared" si="8"/>
        <v>2980.6999999999989</v>
      </c>
      <c r="S76" s="18">
        <f t="shared" si="8"/>
        <v>717.69999999999891</v>
      </c>
      <c r="T76" s="18">
        <f t="shared" si="8"/>
        <v>775.50000000000023</v>
      </c>
      <c r="U76" s="18">
        <f t="shared" si="8"/>
        <v>2570.8000000000011</v>
      </c>
      <c r="V76" s="18">
        <f t="shared" si="8"/>
        <v>1427.2000000000069</v>
      </c>
      <c r="W76" s="18">
        <f t="shared" si="8"/>
        <v>253.99999999999991</v>
      </c>
      <c r="X76" s="18">
        <f t="shared" si="8"/>
        <v>1192.7000000000007</v>
      </c>
      <c r="Y76" s="18">
        <f t="shared" si="8"/>
        <v>1460.1000000000022</v>
      </c>
      <c r="Z76" s="18">
        <f t="shared" si="8"/>
        <v>4334.9999999999991</v>
      </c>
      <c r="AA76" s="18">
        <f t="shared" si="8"/>
        <v>540.70000000000005</v>
      </c>
      <c r="AB76" s="18">
        <f t="shared" si="8"/>
        <v>1915.1000000000017</v>
      </c>
      <c r="AC76" s="18">
        <f t="shared" si="8"/>
        <v>18602.999999999996</v>
      </c>
      <c r="AD76" s="18">
        <f t="shared" si="8"/>
        <v>5245.7</v>
      </c>
      <c r="AE76" s="18">
        <f t="shared" si="8"/>
        <v>20131.099999999984</v>
      </c>
      <c r="AF76" s="18">
        <f t="shared" si="8"/>
        <v>13550.500000000002</v>
      </c>
      <c r="AG76" s="18">
        <f t="shared" si="8"/>
        <v>6421.0999999999949</v>
      </c>
      <c r="AH76" s="18">
        <f t="shared" si="8"/>
        <v>325.29999999999995</v>
      </c>
      <c r="AI76" s="18">
        <f t="shared" si="8"/>
        <v>34.600000000000293</v>
      </c>
      <c r="AJ76" s="18">
        <f t="shared" si="8"/>
        <v>6316.7</v>
      </c>
      <c r="AK76" s="18">
        <f t="shared" si="8"/>
        <v>1969.9</v>
      </c>
      <c r="AL76" s="18">
        <f t="shared" si="8"/>
        <v>3766.7999999999975</v>
      </c>
      <c r="AM76" s="18">
        <f t="shared" si="8"/>
        <v>869.89999999999884</v>
      </c>
      <c r="AN76" s="18">
        <f t="shared" si="8"/>
        <v>786.40000000000066</v>
      </c>
      <c r="AO76" s="18">
        <f t="shared" si="8"/>
        <v>3606.6000000000004</v>
      </c>
      <c r="AP76" s="18">
        <f t="shared" si="8"/>
        <v>8555.2000000000044</v>
      </c>
      <c r="AQ76" s="18">
        <f t="shared" si="8"/>
        <v>14378.9</v>
      </c>
      <c r="AR76" s="18">
        <f t="shared" si="8"/>
        <v>4532</v>
      </c>
      <c r="AS76" s="18">
        <f t="shared" si="8"/>
        <v>3793</v>
      </c>
      <c r="AT76" s="18">
        <f t="shared" si="8"/>
        <v>11652.599999999997</v>
      </c>
      <c r="AU76" s="18">
        <f>SUM(AU72:AU75)-2*AU74</f>
        <v>6882.6000000000031</v>
      </c>
      <c r="AV76" s="18">
        <f t="shared" si="8"/>
        <v>30638.500000000004</v>
      </c>
      <c r="AW76" s="18">
        <f t="shared" si="8"/>
        <v>4127.7</v>
      </c>
      <c r="AX76" s="18">
        <f t="shared" si="8"/>
        <v>430.40000000000009</v>
      </c>
      <c r="AY76" s="18">
        <f t="shared" si="8"/>
        <v>1256</v>
      </c>
      <c r="AZ76" s="18">
        <f t="shared" si="8"/>
        <v>1002.0000000000002</v>
      </c>
      <c r="BA76" s="18">
        <f t="shared" si="8"/>
        <v>2684.7000000000012</v>
      </c>
      <c r="BB76" s="18">
        <f t="shared" si="8"/>
        <v>6522.6999999999989</v>
      </c>
      <c r="BC76" s="18">
        <f t="shared" si="8"/>
        <v>78.800000000000338</v>
      </c>
      <c r="BD76" s="18">
        <f t="shared" si="8"/>
        <v>5967.1000000000013</v>
      </c>
      <c r="BE76" s="18">
        <f t="shared" si="8"/>
        <v>28899.299999999992</v>
      </c>
      <c r="BF76" s="18">
        <f t="shared" si="8"/>
        <v>26994.899999999998</v>
      </c>
      <c r="BG76" s="18">
        <f t="shared" si="8"/>
        <v>14327.000000000004</v>
      </c>
      <c r="BH76" s="18">
        <f t="shared" si="8"/>
        <v>9954.3000000000029</v>
      </c>
      <c r="BI76" s="18">
        <f t="shared" si="8"/>
        <v>1124</v>
      </c>
      <c r="BJ76" s="18">
        <f t="shared" si="8"/>
        <v>582.4</v>
      </c>
      <c r="BK76" s="18">
        <f t="shared" si="8"/>
        <v>2230.7000000000003</v>
      </c>
      <c r="BL76" s="18">
        <f t="shared" si="8"/>
        <v>208.6</v>
      </c>
      <c r="BM76" s="18">
        <f t="shared" si="8"/>
        <v>1612.5</v>
      </c>
      <c r="BN76" s="18">
        <f t="shared" si="8"/>
        <v>457</v>
      </c>
      <c r="BO76" s="18">
        <f t="shared" si="4"/>
        <v>321233.10000000003</v>
      </c>
      <c r="BP76" s="22"/>
      <c r="BQ76" s="22"/>
      <c r="BR76" s="22"/>
      <c r="BS76" s="22"/>
      <c r="BT76" s="22"/>
      <c r="BU76" s="22"/>
      <c r="BV76" s="22"/>
      <c r="BW76" s="22"/>
      <c r="BX76" s="22"/>
    </row>
    <row r="77" spans="1:76" x14ac:dyDescent="0.2">
      <c r="A77" s="24" t="s">
        <v>284</v>
      </c>
      <c r="B77" s="25" t="s">
        <v>7</v>
      </c>
      <c r="C77" s="17">
        <v>1136.5</v>
      </c>
      <c r="D77" s="17">
        <v>43.3</v>
      </c>
      <c r="E77" s="17">
        <v>15</v>
      </c>
      <c r="F77" s="17">
        <v>80.700000000000017</v>
      </c>
      <c r="G77" s="17">
        <v>1892.2000000000003</v>
      </c>
      <c r="H77" s="17">
        <v>319</v>
      </c>
      <c r="I77" s="17">
        <v>281.7</v>
      </c>
      <c r="J77" s="17">
        <v>259.2</v>
      </c>
      <c r="K77" s="17">
        <v>265.7</v>
      </c>
      <c r="L77" s="17">
        <v>444.70000000000005</v>
      </c>
      <c r="M77" s="17">
        <v>1928.6000000000001</v>
      </c>
      <c r="N77" s="17">
        <v>3558.7999999999997</v>
      </c>
      <c r="O77" s="17">
        <v>556.5</v>
      </c>
      <c r="P77" s="17">
        <v>622.4</v>
      </c>
      <c r="Q77" s="17">
        <v>705.7</v>
      </c>
      <c r="R77" s="17">
        <v>713.7</v>
      </c>
      <c r="S77" s="17">
        <v>613.19999999999993</v>
      </c>
      <c r="T77" s="17">
        <v>305.29999999999995</v>
      </c>
      <c r="U77" s="17">
        <v>719.8</v>
      </c>
      <c r="V77" s="17">
        <v>742.3</v>
      </c>
      <c r="W77" s="17">
        <v>276.20000000000005</v>
      </c>
      <c r="X77" s="17">
        <v>284.3</v>
      </c>
      <c r="Y77" s="17">
        <v>177.79999999999998</v>
      </c>
      <c r="Z77" s="17">
        <v>2431.1</v>
      </c>
      <c r="AA77" s="17">
        <v>675.9</v>
      </c>
      <c r="AB77" s="17">
        <v>917.6</v>
      </c>
      <c r="AC77" s="17">
        <v>3155.5000000000005</v>
      </c>
      <c r="AD77" s="17">
        <v>1140.3999999999999</v>
      </c>
      <c r="AE77" s="17">
        <v>3236.8</v>
      </c>
      <c r="AF77" s="17">
        <v>2704.2000000000003</v>
      </c>
      <c r="AG77" s="17">
        <v>1936.9999999999998</v>
      </c>
      <c r="AH77" s="17">
        <v>323.60000000000002</v>
      </c>
      <c r="AI77" s="17">
        <v>52.4</v>
      </c>
      <c r="AJ77" s="17">
        <v>4761.3</v>
      </c>
      <c r="AK77" s="17">
        <v>141.1</v>
      </c>
      <c r="AL77" s="17">
        <v>1075.2</v>
      </c>
      <c r="AM77" s="17">
        <v>312.89999999999998</v>
      </c>
      <c r="AN77" s="17">
        <v>749.5</v>
      </c>
      <c r="AO77" s="17">
        <v>1790.2</v>
      </c>
      <c r="AP77" s="17">
        <v>2344.9999999999995</v>
      </c>
      <c r="AQ77" s="17">
        <v>3409.6000000000004</v>
      </c>
      <c r="AR77" s="17">
        <v>465.6</v>
      </c>
      <c r="AS77" s="17">
        <v>618.9</v>
      </c>
      <c r="AT77" s="17">
        <v>5745.9</v>
      </c>
      <c r="AU77" s="17">
        <v>15439.1</v>
      </c>
      <c r="AV77" s="17">
        <v>3628.7</v>
      </c>
      <c r="AW77" s="17">
        <v>831.8</v>
      </c>
      <c r="AX77" s="17">
        <v>851.4</v>
      </c>
      <c r="AY77" s="17">
        <v>280.10000000000002</v>
      </c>
      <c r="AZ77" s="17">
        <v>289.5</v>
      </c>
      <c r="BA77" s="17">
        <v>4006.0999999999995</v>
      </c>
      <c r="BB77" s="17">
        <v>165.4</v>
      </c>
      <c r="BC77" s="17">
        <v>59.3</v>
      </c>
      <c r="BD77" s="17">
        <v>1410.8000000000002</v>
      </c>
      <c r="BE77" s="17">
        <v>3548.9000000000005</v>
      </c>
      <c r="BF77" s="17">
        <v>3403.4000000000005</v>
      </c>
      <c r="BG77" s="17">
        <v>2451.2000000000003</v>
      </c>
      <c r="BH77" s="17">
        <v>815.2</v>
      </c>
      <c r="BI77" s="17">
        <v>328.7</v>
      </c>
      <c r="BJ77" s="17">
        <v>318.60000000000002</v>
      </c>
      <c r="BK77" s="17">
        <v>274.5</v>
      </c>
      <c r="BL77" s="17">
        <v>40.1</v>
      </c>
      <c r="BM77" s="17">
        <v>312.7</v>
      </c>
      <c r="BN77" s="17">
        <v>0</v>
      </c>
      <c r="BO77" s="18">
        <f t="shared" si="4"/>
        <v>92387.799999999988</v>
      </c>
      <c r="BP77" s="22"/>
      <c r="BQ77" s="22"/>
      <c r="BR77" s="22"/>
      <c r="BS77" s="22"/>
      <c r="BT77" s="22"/>
      <c r="BU77" s="22"/>
      <c r="BV77" s="22"/>
      <c r="BW77" s="22"/>
      <c r="BX77" s="22"/>
    </row>
    <row r="78" spans="1:76" x14ac:dyDescent="0.2">
      <c r="A78" s="24" t="s">
        <v>37</v>
      </c>
      <c r="B78" s="18" t="s">
        <v>126</v>
      </c>
      <c r="C78" s="18">
        <f>SUM(C76:C77)</f>
        <v>2991.0999999999967</v>
      </c>
      <c r="D78" s="18">
        <f>SUM(D76:D77)</f>
        <v>93.599999999999852</v>
      </c>
      <c r="E78" s="18">
        <f t="shared" ref="E78:BN78" si="9">SUM(E76:E77)</f>
        <v>44.5</v>
      </c>
      <c r="F78" s="18">
        <f t="shared" si="9"/>
        <v>261.19999999999982</v>
      </c>
      <c r="G78" s="18">
        <f t="shared" si="9"/>
        <v>8578.6</v>
      </c>
      <c r="H78" s="18">
        <f t="shared" si="9"/>
        <v>1114.2000000000003</v>
      </c>
      <c r="I78" s="18">
        <f t="shared" si="9"/>
        <v>966.09999999999991</v>
      </c>
      <c r="J78" s="18">
        <f t="shared" si="9"/>
        <v>1025.0999999999999</v>
      </c>
      <c r="K78" s="18">
        <f t="shared" si="9"/>
        <v>707.80000000000132</v>
      </c>
      <c r="L78" s="18">
        <f t="shared" si="9"/>
        <v>1001.5000000000008</v>
      </c>
      <c r="M78" s="18">
        <f t="shared" si="9"/>
        <v>8497.5999999999804</v>
      </c>
      <c r="N78" s="18">
        <f t="shared" si="9"/>
        <v>11882.3</v>
      </c>
      <c r="O78" s="18">
        <f t="shared" si="9"/>
        <v>2522.8000000000006</v>
      </c>
      <c r="P78" s="18">
        <f t="shared" si="9"/>
        <v>2579.1999999999998</v>
      </c>
      <c r="Q78" s="18">
        <f t="shared" si="9"/>
        <v>2387.5000000000014</v>
      </c>
      <c r="R78" s="18">
        <f t="shared" si="9"/>
        <v>3694.3999999999987</v>
      </c>
      <c r="S78" s="18">
        <f t="shared" si="9"/>
        <v>1330.8999999999987</v>
      </c>
      <c r="T78" s="18">
        <f t="shared" si="9"/>
        <v>1080.8000000000002</v>
      </c>
      <c r="U78" s="18">
        <f t="shared" si="9"/>
        <v>3290.6000000000013</v>
      </c>
      <c r="V78" s="18">
        <f t="shared" si="9"/>
        <v>2169.5000000000068</v>
      </c>
      <c r="W78" s="18">
        <f t="shared" si="9"/>
        <v>530.19999999999993</v>
      </c>
      <c r="X78" s="18">
        <f t="shared" si="9"/>
        <v>1477.0000000000007</v>
      </c>
      <c r="Y78" s="18">
        <f t="shared" si="9"/>
        <v>1637.9000000000021</v>
      </c>
      <c r="Z78" s="18">
        <f t="shared" si="9"/>
        <v>6766.0999999999985</v>
      </c>
      <c r="AA78" s="18">
        <f t="shared" si="9"/>
        <v>1216.5999999999999</v>
      </c>
      <c r="AB78" s="18">
        <f t="shared" si="9"/>
        <v>2832.7000000000016</v>
      </c>
      <c r="AC78" s="18">
        <f t="shared" si="9"/>
        <v>21758.499999999996</v>
      </c>
      <c r="AD78" s="18">
        <f t="shared" si="9"/>
        <v>6386.0999999999995</v>
      </c>
      <c r="AE78" s="18">
        <f t="shared" si="9"/>
        <v>23367.899999999983</v>
      </c>
      <c r="AF78" s="18">
        <f t="shared" si="9"/>
        <v>16254.700000000003</v>
      </c>
      <c r="AG78" s="18">
        <f t="shared" si="9"/>
        <v>8358.0999999999949</v>
      </c>
      <c r="AH78" s="18">
        <f t="shared" si="9"/>
        <v>648.9</v>
      </c>
      <c r="AI78" s="18">
        <f t="shared" si="9"/>
        <v>87.000000000000284</v>
      </c>
      <c r="AJ78" s="18">
        <f t="shared" si="9"/>
        <v>11078</v>
      </c>
      <c r="AK78" s="18">
        <f t="shared" si="9"/>
        <v>2111</v>
      </c>
      <c r="AL78" s="18">
        <f t="shared" si="9"/>
        <v>4841.9999999999973</v>
      </c>
      <c r="AM78" s="18">
        <f t="shared" si="9"/>
        <v>1182.7999999999988</v>
      </c>
      <c r="AN78" s="18">
        <f t="shared" si="9"/>
        <v>1535.9000000000005</v>
      </c>
      <c r="AO78" s="18">
        <f t="shared" si="9"/>
        <v>5396.8</v>
      </c>
      <c r="AP78" s="18">
        <f t="shared" si="9"/>
        <v>10900.200000000004</v>
      </c>
      <c r="AQ78" s="18">
        <f t="shared" si="9"/>
        <v>17788.5</v>
      </c>
      <c r="AR78" s="18">
        <f t="shared" si="9"/>
        <v>4997.6000000000004</v>
      </c>
      <c r="AS78" s="18">
        <f t="shared" si="9"/>
        <v>4411.8999999999996</v>
      </c>
      <c r="AT78" s="18">
        <f t="shared" si="9"/>
        <v>17398.499999999996</v>
      </c>
      <c r="AU78" s="18">
        <f>SUM(AU76:AU77)</f>
        <v>22321.700000000004</v>
      </c>
      <c r="AV78" s="18">
        <f t="shared" si="9"/>
        <v>34267.200000000004</v>
      </c>
      <c r="AW78" s="18">
        <f t="shared" si="9"/>
        <v>4959.5</v>
      </c>
      <c r="AX78" s="18">
        <f t="shared" si="9"/>
        <v>1281.8000000000002</v>
      </c>
      <c r="AY78" s="18">
        <f t="shared" si="9"/>
        <v>1536.1</v>
      </c>
      <c r="AZ78" s="18">
        <f t="shared" si="9"/>
        <v>1291.5000000000002</v>
      </c>
      <c r="BA78" s="18">
        <f t="shared" si="9"/>
        <v>6690.8000000000011</v>
      </c>
      <c r="BB78" s="18">
        <f t="shared" si="9"/>
        <v>6688.0999999999985</v>
      </c>
      <c r="BC78" s="18">
        <f t="shared" si="9"/>
        <v>138.10000000000034</v>
      </c>
      <c r="BD78" s="18">
        <f t="shared" si="9"/>
        <v>7377.9000000000015</v>
      </c>
      <c r="BE78" s="18">
        <f t="shared" si="9"/>
        <v>32448.199999999993</v>
      </c>
      <c r="BF78" s="18">
        <f t="shared" si="9"/>
        <v>30398.3</v>
      </c>
      <c r="BG78" s="18">
        <f t="shared" si="9"/>
        <v>16778.200000000004</v>
      </c>
      <c r="BH78" s="18">
        <f t="shared" si="9"/>
        <v>10769.500000000004</v>
      </c>
      <c r="BI78" s="18">
        <f t="shared" si="9"/>
        <v>1452.7</v>
      </c>
      <c r="BJ78" s="18">
        <f t="shared" si="9"/>
        <v>901</v>
      </c>
      <c r="BK78" s="18">
        <f t="shared" si="9"/>
        <v>2505.2000000000003</v>
      </c>
      <c r="BL78" s="18">
        <f t="shared" si="9"/>
        <v>248.7</v>
      </c>
      <c r="BM78" s="18">
        <f t="shared" si="9"/>
        <v>1925.2</v>
      </c>
      <c r="BN78" s="18">
        <f t="shared" si="9"/>
        <v>457</v>
      </c>
      <c r="BO78" s="18">
        <f t="shared" si="4"/>
        <v>413620.89999999997</v>
      </c>
      <c r="BP78" s="22"/>
      <c r="BQ78" s="22"/>
      <c r="BR78" s="22"/>
      <c r="BS78" s="22"/>
      <c r="BT78" s="22"/>
      <c r="BU78" s="22"/>
      <c r="BV78" s="22"/>
      <c r="BW78" s="22"/>
      <c r="BX78" s="22"/>
    </row>
    <row r="79" spans="1:76" x14ac:dyDescent="0.2">
      <c r="A79" s="24" t="s">
        <v>0</v>
      </c>
      <c r="B79" s="18" t="s">
        <v>30</v>
      </c>
      <c r="C79" s="18">
        <f>C78+C71</f>
        <v>10628.899999999998</v>
      </c>
      <c r="D79" s="18">
        <f>D78+D71</f>
        <v>400.29999999999984</v>
      </c>
      <c r="E79" s="18">
        <f t="shared" ref="E79:BN79" si="10">E78+E71</f>
        <v>130.69999999999999</v>
      </c>
      <c r="F79" s="18">
        <f t="shared" si="10"/>
        <v>775.0999999999998</v>
      </c>
      <c r="G79" s="18">
        <f t="shared" si="10"/>
        <v>43197.399999999987</v>
      </c>
      <c r="H79" s="18">
        <f t="shared" si="10"/>
        <v>3772.8</v>
      </c>
      <c r="I79" s="18">
        <f t="shared" si="10"/>
        <v>3605.9</v>
      </c>
      <c r="J79" s="18">
        <f t="shared" si="10"/>
        <v>3682.4000000000005</v>
      </c>
      <c r="K79" s="18">
        <f t="shared" si="10"/>
        <v>2089.9000000000015</v>
      </c>
      <c r="L79" s="18">
        <f t="shared" si="10"/>
        <v>18247.700000000004</v>
      </c>
      <c r="M79" s="18">
        <f t="shared" si="10"/>
        <v>28726.099999999973</v>
      </c>
      <c r="N79" s="18">
        <f t="shared" si="10"/>
        <v>26566.199999999997</v>
      </c>
      <c r="O79" s="18">
        <f t="shared" si="10"/>
        <v>8119.5999999999985</v>
      </c>
      <c r="P79" s="18">
        <f t="shared" si="10"/>
        <v>7795.6999999999989</v>
      </c>
      <c r="Q79" s="18">
        <f t="shared" si="10"/>
        <v>19940.599999999995</v>
      </c>
      <c r="R79" s="18">
        <f t="shared" si="10"/>
        <v>12238.7</v>
      </c>
      <c r="S79" s="18">
        <f t="shared" si="10"/>
        <v>3676.2999999999984</v>
      </c>
      <c r="T79" s="18">
        <f t="shared" si="10"/>
        <v>3297.6999999999994</v>
      </c>
      <c r="U79" s="18">
        <f t="shared" si="10"/>
        <v>9748.0000000000036</v>
      </c>
      <c r="V79" s="18">
        <f t="shared" si="10"/>
        <v>12803.100000000009</v>
      </c>
      <c r="W79" s="18">
        <f t="shared" si="10"/>
        <v>1539.9</v>
      </c>
      <c r="X79" s="18">
        <f t="shared" si="10"/>
        <v>4058.8000000000011</v>
      </c>
      <c r="Y79" s="18">
        <f t="shared" si="10"/>
        <v>5162.5000000000018</v>
      </c>
      <c r="Z79" s="18">
        <f t="shared" si="10"/>
        <v>14307.099999999999</v>
      </c>
      <c r="AA79" s="18">
        <f t="shared" si="10"/>
        <v>2852.3000000000006</v>
      </c>
      <c r="AB79" s="18">
        <f t="shared" si="10"/>
        <v>8713.5</v>
      </c>
      <c r="AC79" s="18">
        <f t="shared" si="10"/>
        <v>80983.499999999985</v>
      </c>
      <c r="AD79" s="18">
        <f t="shared" si="10"/>
        <v>13446.099999999999</v>
      </c>
      <c r="AE79" s="18">
        <f t="shared" si="10"/>
        <v>49956.099999999977</v>
      </c>
      <c r="AF79" s="18">
        <f t="shared" si="10"/>
        <v>26948.300000000003</v>
      </c>
      <c r="AG79" s="18">
        <f t="shared" si="10"/>
        <v>20988.299999999996</v>
      </c>
      <c r="AH79" s="18">
        <f t="shared" si="10"/>
        <v>2083.6999999999998</v>
      </c>
      <c r="AI79" s="18">
        <f t="shared" si="10"/>
        <v>2575.5000000000005</v>
      </c>
      <c r="AJ79" s="18">
        <f t="shared" si="10"/>
        <v>27879.100000000002</v>
      </c>
      <c r="AK79" s="18">
        <f t="shared" si="10"/>
        <v>4736.8999999999996</v>
      </c>
      <c r="AL79" s="18">
        <f t="shared" si="10"/>
        <v>12880.999999999996</v>
      </c>
      <c r="AM79" s="18">
        <f t="shared" si="10"/>
        <v>2759.6999999999989</v>
      </c>
      <c r="AN79" s="18">
        <f t="shared" si="10"/>
        <v>3844</v>
      </c>
      <c r="AO79" s="18">
        <f t="shared" si="10"/>
        <v>11031.5</v>
      </c>
      <c r="AP79" s="18">
        <f t="shared" si="10"/>
        <v>23843.200000000004</v>
      </c>
      <c r="AQ79" s="18">
        <f t="shared" si="10"/>
        <v>30176.699999999997</v>
      </c>
      <c r="AR79" s="18">
        <f t="shared" si="10"/>
        <v>12845.099999999999</v>
      </c>
      <c r="AS79" s="18">
        <f t="shared" si="10"/>
        <v>12209.800000000001</v>
      </c>
      <c r="AT79" s="18">
        <f t="shared" si="10"/>
        <v>25529.8</v>
      </c>
      <c r="AU79" s="18">
        <f>AU78+AU71</f>
        <v>27778.400000000001</v>
      </c>
      <c r="AV79" s="18">
        <f t="shared" si="10"/>
        <v>61865.100000000006</v>
      </c>
      <c r="AW79" s="18">
        <f t="shared" si="10"/>
        <v>12438.200000000004</v>
      </c>
      <c r="AX79" s="18">
        <f t="shared" si="10"/>
        <v>4196.2000000000007</v>
      </c>
      <c r="AY79" s="18">
        <f t="shared" si="10"/>
        <v>5672.5</v>
      </c>
      <c r="AZ79" s="18">
        <f t="shared" si="10"/>
        <v>3358.1000000000004</v>
      </c>
      <c r="BA79" s="18">
        <f t="shared" si="10"/>
        <v>13594</v>
      </c>
      <c r="BB79" s="18">
        <f t="shared" si="10"/>
        <v>8351.1999999999989</v>
      </c>
      <c r="BC79" s="18">
        <f t="shared" si="10"/>
        <v>879.40000000000043</v>
      </c>
      <c r="BD79" s="18">
        <f t="shared" si="10"/>
        <v>16282.2</v>
      </c>
      <c r="BE79" s="18">
        <f t="shared" si="10"/>
        <v>43582.299999999988</v>
      </c>
      <c r="BF79" s="18">
        <f t="shared" si="10"/>
        <v>35254.5</v>
      </c>
      <c r="BG79" s="18">
        <f t="shared" si="10"/>
        <v>37149</v>
      </c>
      <c r="BH79" s="18">
        <f t="shared" si="10"/>
        <v>14660.300000000005</v>
      </c>
      <c r="BI79" s="18">
        <f t="shared" si="10"/>
        <v>3445.7</v>
      </c>
      <c r="BJ79" s="18">
        <f t="shared" si="10"/>
        <v>2371.1999999999998</v>
      </c>
      <c r="BK79" s="18">
        <f t="shared" si="10"/>
        <v>6538.5</v>
      </c>
      <c r="BL79" s="18">
        <f t="shared" si="10"/>
        <v>558.9</v>
      </c>
      <c r="BM79" s="18">
        <f t="shared" si="10"/>
        <v>3714.6000000000004</v>
      </c>
      <c r="BN79" s="18">
        <f t="shared" si="10"/>
        <v>457</v>
      </c>
      <c r="BO79" s="18">
        <f t="shared" si="4"/>
        <v>922942.79999999958</v>
      </c>
      <c r="BP79" s="22"/>
      <c r="BQ79" s="22"/>
      <c r="BR79" s="22"/>
      <c r="BS79" s="22"/>
      <c r="BT79" s="22"/>
      <c r="BU79" s="22"/>
      <c r="BV79" s="22"/>
      <c r="BW79" s="22"/>
      <c r="BX79" s="2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8"/>
  <sheetViews>
    <sheetView workbookViewId="0"/>
  </sheetViews>
  <sheetFormatPr defaultRowHeight="12.75" x14ac:dyDescent="0.2"/>
  <cols>
    <col min="2" max="2" width="144.5703125" bestFit="1" customWidth="1"/>
  </cols>
  <sheetData>
    <row r="1" spans="1:2" x14ac:dyDescent="0.2">
      <c r="A1" s="1" t="s">
        <v>131</v>
      </c>
      <c r="B1" s="1"/>
    </row>
    <row r="2" spans="1:2" x14ac:dyDescent="0.2">
      <c r="A2" s="1"/>
      <c r="B2" s="1"/>
    </row>
    <row r="3" spans="1:2" x14ac:dyDescent="0.2">
      <c r="A3" s="1" t="s">
        <v>132</v>
      </c>
      <c r="B3" s="1" t="s">
        <v>133</v>
      </c>
    </row>
    <row r="5" spans="1:2" x14ac:dyDescent="0.2">
      <c r="A5" s="33" t="s">
        <v>57</v>
      </c>
      <c r="B5" s="33" t="s">
        <v>135</v>
      </c>
    </row>
    <row r="6" spans="1:2" x14ac:dyDescent="0.2">
      <c r="A6" s="33" t="s">
        <v>58</v>
      </c>
      <c r="B6" s="33" t="s">
        <v>136</v>
      </c>
    </row>
    <row r="7" spans="1:2" x14ac:dyDescent="0.2">
      <c r="A7" s="33" t="s">
        <v>59</v>
      </c>
      <c r="B7" s="33" t="s">
        <v>137</v>
      </c>
    </row>
    <row r="8" spans="1:2" x14ac:dyDescent="0.2">
      <c r="A8" s="33" t="s">
        <v>60</v>
      </c>
      <c r="B8" s="33" t="s">
        <v>138</v>
      </c>
    </row>
    <row r="9" spans="1:2" x14ac:dyDescent="0.2">
      <c r="A9" s="33" t="s">
        <v>61</v>
      </c>
      <c r="B9" s="33" t="s">
        <v>139</v>
      </c>
    </row>
    <row r="10" spans="1:2" x14ac:dyDescent="0.2">
      <c r="A10" s="33" t="s">
        <v>62</v>
      </c>
      <c r="B10" s="33" t="s">
        <v>140</v>
      </c>
    </row>
    <row r="11" spans="1:2" x14ac:dyDescent="0.2">
      <c r="A11" s="33" t="s">
        <v>63</v>
      </c>
      <c r="B11" s="33" t="s">
        <v>141</v>
      </c>
    </row>
    <row r="12" spans="1:2" x14ac:dyDescent="0.2">
      <c r="A12" s="33" t="s">
        <v>64</v>
      </c>
      <c r="B12" s="33" t="s">
        <v>142</v>
      </c>
    </row>
    <row r="13" spans="1:2" x14ac:dyDescent="0.2">
      <c r="A13" s="33" t="s">
        <v>65</v>
      </c>
      <c r="B13" s="33" t="s">
        <v>143</v>
      </c>
    </row>
    <row r="14" spans="1:2" x14ac:dyDescent="0.2">
      <c r="A14" s="33" t="s">
        <v>66</v>
      </c>
      <c r="B14" s="33" t="s">
        <v>144</v>
      </c>
    </row>
    <row r="15" spans="1:2" x14ac:dyDescent="0.2">
      <c r="A15" s="33" t="s">
        <v>67</v>
      </c>
      <c r="B15" s="33" t="s">
        <v>145</v>
      </c>
    </row>
    <row r="16" spans="1:2" x14ac:dyDescent="0.2">
      <c r="A16" s="33" t="s">
        <v>68</v>
      </c>
      <c r="B16" s="33" t="s">
        <v>146</v>
      </c>
    </row>
    <row r="17" spans="1:2" x14ac:dyDescent="0.2">
      <c r="A17" s="33" t="s">
        <v>69</v>
      </c>
      <c r="B17" s="33" t="s">
        <v>147</v>
      </c>
    </row>
    <row r="18" spans="1:2" x14ac:dyDescent="0.2">
      <c r="A18" s="33" t="s">
        <v>70</v>
      </c>
      <c r="B18" s="33" t="s">
        <v>148</v>
      </c>
    </row>
    <row r="19" spans="1:2" x14ac:dyDescent="0.2">
      <c r="A19" s="33" t="s">
        <v>71</v>
      </c>
      <c r="B19" s="33" t="s">
        <v>149</v>
      </c>
    </row>
    <row r="20" spans="1:2" x14ac:dyDescent="0.2">
      <c r="A20" s="33" t="s">
        <v>72</v>
      </c>
      <c r="B20" s="33" t="s">
        <v>150</v>
      </c>
    </row>
    <row r="21" spans="1:2" x14ac:dyDescent="0.2">
      <c r="A21" s="33" t="s">
        <v>73</v>
      </c>
      <c r="B21" s="33" t="s">
        <v>151</v>
      </c>
    </row>
    <row r="22" spans="1:2" x14ac:dyDescent="0.2">
      <c r="A22" s="33" t="s">
        <v>74</v>
      </c>
      <c r="B22" s="33" t="s">
        <v>152</v>
      </c>
    </row>
    <row r="23" spans="1:2" x14ac:dyDescent="0.2">
      <c r="A23" s="33" t="s">
        <v>75</v>
      </c>
      <c r="B23" s="33" t="s">
        <v>153</v>
      </c>
    </row>
    <row r="24" spans="1:2" x14ac:dyDescent="0.2">
      <c r="A24" s="33" t="s">
        <v>76</v>
      </c>
      <c r="B24" s="33" t="s">
        <v>154</v>
      </c>
    </row>
    <row r="25" spans="1:2" x14ac:dyDescent="0.2">
      <c r="A25" s="33" t="s">
        <v>77</v>
      </c>
      <c r="B25" s="33" t="s">
        <v>155</v>
      </c>
    </row>
    <row r="26" spans="1:2" x14ac:dyDescent="0.2">
      <c r="A26" s="33" t="s">
        <v>89</v>
      </c>
      <c r="B26" s="33" t="s">
        <v>156</v>
      </c>
    </row>
    <row r="27" spans="1:2" x14ac:dyDescent="0.2">
      <c r="A27" s="33" t="s">
        <v>78</v>
      </c>
      <c r="B27" s="33" t="s">
        <v>157</v>
      </c>
    </row>
    <row r="28" spans="1:2" x14ac:dyDescent="0.2">
      <c r="A28" s="33" t="s">
        <v>79</v>
      </c>
      <c r="B28" s="33" t="s">
        <v>158</v>
      </c>
    </row>
    <row r="29" spans="1:2" x14ac:dyDescent="0.2">
      <c r="A29" s="33" t="s">
        <v>80</v>
      </c>
      <c r="B29" s="33" t="s">
        <v>159</v>
      </c>
    </row>
    <row r="30" spans="1:2" x14ac:dyDescent="0.2">
      <c r="A30" s="33" t="s">
        <v>90</v>
      </c>
      <c r="B30" s="33" t="s">
        <v>160</v>
      </c>
    </row>
    <row r="31" spans="1:2" x14ac:dyDescent="0.2">
      <c r="A31" s="33" t="s">
        <v>91</v>
      </c>
      <c r="B31" s="33" t="s">
        <v>161</v>
      </c>
    </row>
    <row r="32" spans="1:2" x14ac:dyDescent="0.2">
      <c r="A32" s="33" t="s">
        <v>81</v>
      </c>
      <c r="B32" s="33" t="s">
        <v>162</v>
      </c>
    </row>
    <row r="33" spans="1:2" x14ac:dyDescent="0.2">
      <c r="A33" s="33" t="s">
        <v>82</v>
      </c>
      <c r="B33" s="33" t="s">
        <v>163</v>
      </c>
    </row>
    <row r="34" spans="1:2" x14ac:dyDescent="0.2">
      <c r="A34" s="33" t="s">
        <v>83</v>
      </c>
      <c r="B34" s="33" t="s">
        <v>164</v>
      </c>
    </row>
    <row r="35" spans="1:2" x14ac:dyDescent="0.2">
      <c r="A35" s="33" t="s">
        <v>84</v>
      </c>
      <c r="B35" s="33" t="s">
        <v>165</v>
      </c>
    </row>
    <row r="36" spans="1:2" x14ac:dyDescent="0.2">
      <c r="A36" s="33" t="s">
        <v>85</v>
      </c>
      <c r="B36" s="33" t="s">
        <v>166</v>
      </c>
    </row>
    <row r="37" spans="1:2" x14ac:dyDescent="0.2">
      <c r="A37" s="33" t="s">
        <v>86</v>
      </c>
      <c r="B37" s="33" t="s">
        <v>167</v>
      </c>
    </row>
    <row r="38" spans="1:2" x14ac:dyDescent="0.2">
      <c r="A38" s="33" t="s">
        <v>87</v>
      </c>
      <c r="B38" s="33" t="s">
        <v>168</v>
      </c>
    </row>
    <row r="39" spans="1:2" x14ac:dyDescent="0.2">
      <c r="A39" s="33" t="s">
        <v>88</v>
      </c>
      <c r="B39" s="33" t="s">
        <v>169</v>
      </c>
    </row>
    <row r="40" spans="1:2" x14ac:dyDescent="0.2">
      <c r="A40" s="33" t="s">
        <v>92</v>
      </c>
      <c r="B40" s="33" t="s">
        <v>170</v>
      </c>
    </row>
    <row r="41" spans="1:2" x14ac:dyDescent="0.2">
      <c r="A41" s="33" t="s">
        <v>93</v>
      </c>
      <c r="B41" s="33" t="s">
        <v>171</v>
      </c>
    </row>
    <row r="42" spans="1:2" x14ac:dyDescent="0.2">
      <c r="A42" s="33" t="s">
        <v>94</v>
      </c>
      <c r="B42" s="33" t="s">
        <v>172</v>
      </c>
    </row>
    <row r="43" spans="1:2" x14ac:dyDescent="0.2">
      <c r="A43" s="33" t="s">
        <v>95</v>
      </c>
      <c r="B43" s="33" t="s">
        <v>173</v>
      </c>
    </row>
    <row r="44" spans="1:2" x14ac:dyDescent="0.2">
      <c r="A44" s="33" t="s">
        <v>96</v>
      </c>
      <c r="B44" s="33" t="s">
        <v>174</v>
      </c>
    </row>
    <row r="45" spans="1:2" x14ac:dyDescent="0.2">
      <c r="A45" s="33" t="s">
        <v>97</v>
      </c>
      <c r="B45" s="33" t="s">
        <v>175</v>
      </c>
    </row>
    <row r="46" spans="1:2" x14ac:dyDescent="0.2">
      <c r="A46" s="33" t="s">
        <v>98</v>
      </c>
      <c r="B46" s="33" t="s">
        <v>176</v>
      </c>
    </row>
    <row r="47" spans="1:2" x14ac:dyDescent="0.2">
      <c r="A47" s="33" t="s">
        <v>99</v>
      </c>
      <c r="B47" s="33" t="s">
        <v>177</v>
      </c>
    </row>
    <row r="48" spans="1:2" x14ac:dyDescent="0.2">
      <c r="A48" s="33" t="s">
        <v>130</v>
      </c>
      <c r="B48" s="33" t="s">
        <v>178</v>
      </c>
    </row>
    <row r="49" spans="1:2" x14ac:dyDescent="0.2">
      <c r="A49" s="33" t="s">
        <v>122</v>
      </c>
      <c r="B49" s="33" t="s">
        <v>179</v>
      </c>
    </row>
    <row r="50" spans="1:2" x14ac:dyDescent="0.2">
      <c r="A50" s="33" t="s">
        <v>100</v>
      </c>
      <c r="B50" s="33" t="s">
        <v>180</v>
      </c>
    </row>
    <row r="51" spans="1:2" x14ac:dyDescent="0.2">
      <c r="A51" s="33" t="s">
        <v>101</v>
      </c>
      <c r="B51" s="33" t="s">
        <v>181</v>
      </c>
    </row>
    <row r="52" spans="1:2" x14ac:dyDescent="0.2">
      <c r="A52" s="33" t="s">
        <v>102</v>
      </c>
      <c r="B52" s="33" t="s">
        <v>182</v>
      </c>
    </row>
    <row r="53" spans="1:2" x14ac:dyDescent="0.2">
      <c r="A53" s="33" t="s">
        <v>103</v>
      </c>
      <c r="B53" s="33" t="s">
        <v>183</v>
      </c>
    </row>
    <row r="54" spans="1:2" x14ac:dyDescent="0.2">
      <c r="A54" s="33" t="s">
        <v>104</v>
      </c>
      <c r="B54" s="33" t="s">
        <v>184</v>
      </c>
    </row>
    <row r="55" spans="1:2" x14ac:dyDescent="0.2">
      <c r="A55" s="33" t="s">
        <v>105</v>
      </c>
      <c r="B55" s="33" t="s">
        <v>185</v>
      </c>
    </row>
    <row r="56" spans="1:2" x14ac:dyDescent="0.2">
      <c r="A56" s="33" t="s">
        <v>106</v>
      </c>
      <c r="B56" s="33" t="s">
        <v>186</v>
      </c>
    </row>
    <row r="57" spans="1:2" x14ac:dyDescent="0.2">
      <c r="A57" s="33" t="s">
        <v>107</v>
      </c>
      <c r="B57" s="33" t="s">
        <v>187</v>
      </c>
    </row>
    <row r="58" spans="1:2" x14ac:dyDescent="0.2">
      <c r="A58" s="33" t="s">
        <v>108</v>
      </c>
      <c r="B58" s="33" t="s">
        <v>188</v>
      </c>
    </row>
    <row r="59" spans="1:2" x14ac:dyDescent="0.2">
      <c r="A59" s="33" t="s">
        <v>109</v>
      </c>
      <c r="B59" s="33" t="s">
        <v>189</v>
      </c>
    </row>
    <row r="60" spans="1:2" x14ac:dyDescent="0.2">
      <c r="A60" s="33" t="s">
        <v>110</v>
      </c>
      <c r="B60" s="33" t="s">
        <v>190</v>
      </c>
    </row>
    <row r="61" spans="1:2" x14ac:dyDescent="0.2">
      <c r="A61" s="33" t="s">
        <v>111</v>
      </c>
      <c r="B61" s="33" t="s">
        <v>191</v>
      </c>
    </row>
    <row r="62" spans="1:2" x14ac:dyDescent="0.2">
      <c r="A62" s="33" t="s">
        <v>112</v>
      </c>
      <c r="B62" s="33" t="s">
        <v>192</v>
      </c>
    </row>
    <row r="63" spans="1:2" x14ac:dyDescent="0.2">
      <c r="A63" s="33" t="s">
        <v>113</v>
      </c>
      <c r="B63" s="33" t="s">
        <v>193</v>
      </c>
    </row>
    <row r="64" spans="1:2" x14ac:dyDescent="0.2">
      <c r="A64" s="33" t="s">
        <v>114</v>
      </c>
      <c r="B64" s="33" t="s">
        <v>194</v>
      </c>
    </row>
    <row r="65" spans="1:2" x14ac:dyDescent="0.2">
      <c r="A65" s="33" t="s">
        <v>115</v>
      </c>
      <c r="B65" s="33" t="s">
        <v>195</v>
      </c>
    </row>
    <row r="66" spans="1:2" x14ac:dyDescent="0.2">
      <c r="A66" s="33" t="s">
        <v>116</v>
      </c>
      <c r="B66" s="33" t="s">
        <v>196</v>
      </c>
    </row>
    <row r="67" spans="1:2" x14ac:dyDescent="0.2">
      <c r="A67" s="33" t="s">
        <v>117</v>
      </c>
      <c r="B67" s="33" t="s">
        <v>197</v>
      </c>
    </row>
    <row r="68" spans="1:2" x14ac:dyDescent="0.2">
      <c r="A68" s="33" t="s">
        <v>129</v>
      </c>
      <c r="B68" s="33" t="s">
        <v>198</v>
      </c>
    </row>
  </sheetData>
  <pageMargins left="0.7" right="0.7" top="0.75" bottom="0.75" header="0.3" footer="0.3"/>
  <pageSetup paperSize="9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8"/>
  <sheetViews>
    <sheetView workbookViewId="0"/>
  </sheetViews>
  <sheetFormatPr defaultRowHeight="12.75" x14ac:dyDescent="0.2"/>
  <cols>
    <col min="2" max="2" width="146.140625" bestFit="1" customWidth="1"/>
  </cols>
  <sheetData>
    <row r="1" spans="1:2" x14ac:dyDescent="0.2">
      <c r="A1" s="1" t="s">
        <v>258</v>
      </c>
      <c r="B1" s="1"/>
    </row>
    <row r="2" spans="1:2" x14ac:dyDescent="0.2">
      <c r="A2" s="1"/>
      <c r="B2" s="1"/>
    </row>
    <row r="3" spans="1:2" x14ac:dyDescent="0.2">
      <c r="A3" s="1" t="s">
        <v>134</v>
      </c>
      <c r="B3" s="1" t="s">
        <v>133</v>
      </c>
    </row>
    <row r="5" spans="1:2" x14ac:dyDescent="0.2">
      <c r="A5" s="33" t="s">
        <v>57</v>
      </c>
      <c r="B5" s="33" t="s">
        <v>199</v>
      </c>
    </row>
    <row r="6" spans="1:2" x14ac:dyDescent="0.2">
      <c r="A6" s="33" t="s">
        <v>58</v>
      </c>
      <c r="B6" s="33" t="s">
        <v>200</v>
      </c>
    </row>
    <row r="7" spans="1:2" x14ac:dyDescent="0.2">
      <c r="A7" s="33" t="s">
        <v>59</v>
      </c>
      <c r="B7" s="33" t="s">
        <v>201</v>
      </c>
    </row>
    <row r="8" spans="1:2" x14ac:dyDescent="0.2">
      <c r="A8" s="33" t="s">
        <v>60</v>
      </c>
      <c r="B8" s="33" t="s">
        <v>202</v>
      </c>
    </row>
    <row r="9" spans="1:2" x14ac:dyDescent="0.2">
      <c r="A9" s="33" t="s">
        <v>61</v>
      </c>
      <c r="B9" s="33" t="s">
        <v>203</v>
      </c>
    </row>
    <row r="10" spans="1:2" x14ac:dyDescent="0.2">
      <c r="A10" s="33" t="s">
        <v>62</v>
      </c>
      <c r="B10" s="33" t="s">
        <v>204</v>
      </c>
    </row>
    <row r="11" spans="1:2" x14ac:dyDescent="0.2">
      <c r="A11" s="33" t="s">
        <v>63</v>
      </c>
      <c r="B11" s="33" t="s">
        <v>205</v>
      </c>
    </row>
    <row r="12" spans="1:2" x14ac:dyDescent="0.2">
      <c r="A12" s="33" t="s">
        <v>64</v>
      </c>
      <c r="B12" s="33" t="s">
        <v>206</v>
      </c>
    </row>
    <row r="13" spans="1:2" x14ac:dyDescent="0.2">
      <c r="A13" s="33" t="s">
        <v>65</v>
      </c>
      <c r="B13" s="33" t="s">
        <v>207</v>
      </c>
    </row>
    <row r="14" spans="1:2" x14ac:dyDescent="0.2">
      <c r="A14" s="33" t="s">
        <v>66</v>
      </c>
      <c r="B14" s="33" t="s">
        <v>208</v>
      </c>
    </row>
    <row r="15" spans="1:2" x14ac:dyDescent="0.2">
      <c r="A15" s="33" t="s">
        <v>67</v>
      </c>
      <c r="B15" s="33" t="s">
        <v>209</v>
      </c>
    </row>
    <row r="16" spans="1:2" x14ac:dyDescent="0.2">
      <c r="A16" s="33" t="s">
        <v>68</v>
      </c>
      <c r="B16" s="33" t="s">
        <v>210</v>
      </c>
    </row>
    <row r="17" spans="1:2" x14ac:dyDescent="0.2">
      <c r="A17" s="33" t="s">
        <v>69</v>
      </c>
      <c r="B17" s="33" t="s">
        <v>211</v>
      </c>
    </row>
    <row r="18" spans="1:2" x14ac:dyDescent="0.2">
      <c r="A18" s="33" t="s">
        <v>70</v>
      </c>
      <c r="B18" s="33" t="s">
        <v>212</v>
      </c>
    </row>
    <row r="19" spans="1:2" x14ac:dyDescent="0.2">
      <c r="A19" s="33" t="s">
        <v>71</v>
      </c>
      <c r="B19" s="33" t="s">
        <v>213</v>
      </c>
    </row>
    <row r="20" spans="1:2" x14ac:dyDescent="0.2">
      <c r="A20" s="33" t="s">
        <v>72</v>
      </c>
      <c r="B20" s="33" t="s">
        <v>214</v>
      </c>
    </row>
    <row r="21" spans="1:2" x14ac:dyDescent="0.2">
      <c r="A21" s="33" t="s">
        <v>73</v>
      </c>
      <c r="B21" s="33" t="s">
        <v>215</v>
      </c>
    </row>
    <row r="22" spans="1:2" x14ac:dyDescent="0.2">
      <c r="A22" s="33" t="s">
        <v>74</v>
      </c>
      <c r="B22" s="33" t="s">
        <v>216</v>
      </c>
    </row>
    <row r="23" spans="1:2" x14ac:dyDescent="0.2">
      <c r="A23" s="33" t="s">
        <v>75</v>
      </c>
      <c r="B23" s="33" t="s">
        <v>217</v>
      </c>
    </row>
    <row r="24" spans="1:2" x14ac:dyDescent="0.2">
      <c r="A24" s="33" t="s">
        <v>76</v>
      </c>
      <c r="B24" s="33" t="s">
        <v>218</v>
      </c>
    </row>
    <row r="25" spans="1:2" x14ac:dyDescent="0.2">
      <c r="A25" s="33" t="s">
        <v>77</v>
      </c>
      <c r="B25" s="33" t="s">
        <v>219</v>
      </c>
    </row>
    <row r="26" spans="1:2" x14ac:dyDescent="0.2">
      <c r="A26" s="33" t="s">
        <v>89</v>
      </c>
      <c r="B26" s="33" t="s">
        <v>220</v>
      </c>
    </row>
    <row r="27" spans="1:2" x14ac:dyDescent="0.2">
      <c r="A27" s="33" t="s">
        <v>78</v>
      </c>
      <c r="B27" s="33" t="s">
        <v>221</v>
      </c>
    </row>
    <row r="28" spans="1:2" x14ac:dyDescent="0.2">
      <c r="A28" s="33" t="s">
        <v>79</v>
      </c>
      <c r="B28" s="33" t="s">
        <v>222</v>
      </c>
    </row>
    <row r="29" spans="1:2" x14ac:dyDescent="0.2">
      <c r="A29" s="33" t="s">
        <v>80</v>
      </c>
      <c r="B29" s="33" t="s">
        <v>223</v>
      </c>
    </row>
    <row r="30" spans="1:2" x14ac:dyDescent="0.2">
      <c r="A30" s="33" t="s">
        <v>90</v>
      </c>
      <c r="B30" s="33" t="s">
        <v>224</v>
      </c>
    </row>
    <row r="31" spans="1:2" x14ac:dyDescent="0.2">
      <c r="A31" s="33" t="s">
        <v>91</v>
      </c>
      <c r="B31" s="33" t="s">
        <v>225</v>
      </c>
    </row>
    <row r="32" spans="1:2" x14ac:dyDescent="0.2">
      <c r="A32" s="33" t="s">
        <v>81</v>
      </c>
      <c r="B32" s="33" t="s">
        <v>226</v>
      </c>
    </row>
    <row r="33" spans="1:2" x14ac:dyDescent="0.2">
      <c r="A33" s="33" t="s">
        <v>82</v>
      </c>
      <c r="B33" s="33" t="s">
        <v>227</v>
      </c>
    </row>
    <row r="34" spans="1:2" x14ac:dyDescent="0.2">
      <c r="A34" s="33" t="s">
        <v>83</v>
      </c>
      <c r="B34" s="33" t="s">
        <v>228</v>
      </c>
    </row>
    <row r="35" spans="1:2" x14ac:dyDescent="0.2">
      <c r="A35" s="33" t="s">
        <v>84</v>
      </c>
      <c r="B35" s="33" t="s">
        <v>165</v>
      </c>
    </row>
    <row r="36" spans="1:2" x14ac:dyDescent="0.2">
      <c r="A36" s="33" t="s">
        <v>85</v>
      </c>
      <c r="B36" s="33" t="s">
        <v>166</v>
      </c>
    </row>
    <row r="37" spans="1:2" x14ac:dyDescent="0.2">
      <c r="A37" s="33" t="s">
        <v>86</v>
      </c>
      <c r="B37" s="33" t="s">
        <v>167</v>
      </c>
    </row>
    <row r="38" spans="1:2" x14ac:dyDescent="0.2">
      <c r="A38" s="33" t="s">
        <v>87</v>
      </c>
      <c r="B38" s="33" t="s">
        <v>229</v>
      </c>
    </row>
    <row r="39" spans="1:2" x14ac:dyDescent="0.2">
      <c r="A39" s="33" t="s">
        <v>88</v>
      </c>
      <c r="B39" s="33" t="s">
        <v>230</v>
      </c>
    </row>
    <row r="40" spans="1:2" x14ac:dyDescent="0.2">
      <c r="A40" s="33" t="s">
        <v>92</v>
      </c>
      <c r="B40" s="33" t="s">
        <v>170</v>
      </c>
    </row>
    <row r="41" spans="1:2" x14ac:dyDescent="0.2">
      <c r="A41" s="33" t="s">
        <v>93</v>
      </c>
      <c r="B41" s="33" t="s">
        <v>231</v>
      </c>
    </row>
    <row r="42" spans="1:2" x14ac:dyDescent="0.2">
      <c r="A42" s="33" t="s">
        <v>94</v>
      </c>
      <c r="B42" s="33" t="s">
        <v>232</v>
      </c>
    </row>
    <row r="43" spans="1:2" x14ac:dyDescent="0.2">
      <c r="A43" s="33" t="s">
        <v>95</v>
      </c>
      <c r="B43" s="33" t="s">
        <v>173</v>
      </c>
    </row>
    <row r="44" spans="1:2" x14ac:dyDescent="0.2">
      <c r="A44" s="33" t="s">
        <v>96</v>
      </c>
      <c r="B44" s="33" t="s">
        <v>233</v>
      </c>
    </row>
    <row r="45" spans="1:2" x14ac:dyDescent="0.2">
      <c r="A45" s="33" t="s">
        <v>97</v>
      </c>
      <c r="B45" s="33" t="s">
        <v>234</v>
      </c>
    </row>
    <row r="46" spans="1:2" x14ac:dyDescent="0.2">
      <c r="A46" s="33" t="s">
        <v>98</v>
      </c>
      <c r="B46" s="33" t="s">
        <v>235</v>
      </c>
    </row>
    <row r="47" spans="1:2" x14ac:dyDescent="0.2">
      <c r="A47" s="33" t="s">
        <v>99</v>
      </c>
      <c r="B47" s="33" t="s">
        <v>236</v>
      </c>
    </row>
    <row r="48" spans="1:2" x14ac:dyDescent="0.2">
      <c r="A48" s="33" t="s">
        <v>130</v>
      </c>
      <c r="B48" s="33" t="s">
        <v>178</v>
      </c>
    </row>
    <row r="49" spans="1:2" x14ac:dyDescent="0.2">
      <c r="A49" s="33" t="s">
        <v>122</v>
      </c>
      <c r="B49" s="33" t="s">
        <v>179</v>
      </c>
    </row>
    <row r="50" spans="1:2" x14ac:dyDescent="0.2">
      <c r="A50" s="33" t="s">
        <v>100</v>
      </c>
      <c r="B50" s="33" t="s">
        <v>237</v>
      </c>
    </row>
    <row r="51" spans="1:2" x14ac:dyDescent="0.2">
      <c r="A51" s="33" t="s">
        <v>101</v>
      </c>
      <c r="B51" s="33" t="s">
        <v>181</v>
      </c>
    </row>
    <row r="52" spans="1:2" x14ac:dyDescent="0.2">
      <c r="A52" s="33" t="s">
        <v>102</v>
      </c>
      <c r="B52" s="33" t="s">
        <v>182</v>
      </c>
    </row>
    <row r="53" spans="1:2" x14ac:dyDescent="0.2">
      <c r="A53" s="33" t="s">
        <v>103</v>
      </c>
      <c r="B53" s="33" t="s">
        <v>238</v>
      </c>
    </row>
    <row r="54" spans="1:2" x14ac:dyDescent="0.2">
      <c r="A54" s="33" t="s">
        <v>104</v>
      </c>
      <c r="B54" s="33" t="s">
        <v>239</v>
      </c>
    </row>
    <row r="55" spans="1:2" x14ac:dyDescent="0.2">
      <c r="A55" s="33" t="s">
        <v>105</v>
      </c>
      <c r="B55" s="33" t="s">
        <v>185</v>
      </c>
    </row>
    <row r="56" spans="1:2" x14ac:dyDescent="0.2">
      <c r="A56" s="33" t="s">
        <v>106</v>
      </c>
      <c r="B56" s="33" t="s">
        <v>240</v>
      </c>
    </row>
    <row r="57" spans="1:2" x14ac:dyDescent="0.2">
      <c r="A57" s="33" t="s">
        <v>107</v>
      </c>
      <c r="B57" s="33" t="s">
        <v>241</v>
      </c>
    </row>
    <row r="58" spans="1:2" x14ac:dyDescent="0.2">
      <c r="A58" s="33" t="s">
        <v>108</v>
      </c>
      <c r="B58" s="33" t="s">
        <v>242</v>
      </c>
    </row>
    <row r="59" spans="1:2" x14ac:dyDescent="0.2">
      <c r="A59" s="33" t="s">
        <v>109</v>
      </c>
      <c r="B59" s="33" t="s">
        <v>189</v>
      </c>
    </row>
    <row r="60" spans="1:2" x14ac:dyDescent="0.2">
      <c r="A60" s="33" t="s">
        <v>110</v>
      </c>
      <c r="B60" s="33" t="s">
        <v>190</v>
      </c>
    </row>
    <row r="61" spans="1:2" x14ac:dyDescent="0.2">
      <c r="A61" s="33" t="s">
        <v>111</v>
      </c>
      <c r="B61" s="33" t="s">
        <v>191</v>
      </c>
    </row>
    <row r="62" spans="1:2" x14ac:dyDescent="0.2">
      <c r="A62" s="33" t="s">
        <v>112</v>
      </c>
      <c r="B62" s="33" t="s">
        <v>243</v>
      </c>
    </row>
    <row r="63" spans="1:2" x14ac:dyDescent="0.2">
      <c r="A63" s="33" t="s">
        <v>113</v>
      </c>
      <c r="B63" s="33" t="s">
        <v>244</v>
      </c>
    </row>
    <row r="64" spans="1:2" x14ac:dyDescent="0.2">
      <c r="A64" s="33" t="s">
        <v>114</v>
      </c>
      <c r="B64" s="33" t="s">
        <v>194</v>
      </c>
    </row>
    <row r="65" spans="1:2" x14ac:dyDescent="0.2">
      <c r="A65" s="33" t="s">
        <v>115</v>
      </c>
      <c r="B65" s="33" t="s">
        <v>195</v>
      </c>
    </row>
    <row r="66" spans="1:2" x14ac:dyDescent="0.2">
      <c r="A66" s="33" t="s">
        <v>116</v>
      </c>
      <c r="B66" s="33" t="s">
        <v>196</v>
      </c>
    </row>
    <row r="67" spans="1:2" x14ac:dyDescent="0.2">
      <c r="A67" s="33" t="s">
        <v>117</v>
      </c>
      <c r="B67" s="33" t="s">
        <v>245</v>
      </c>
    </row>
    <row r="68" spans="1:2" x14ac:dyDescent="0.2">
      <c r="A68" s="33" t="s">
        <v>129</v>
      </c>
      <c r="B68" s="33" t="s">
        <v>198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W70"/>
  <sheetViews>
    <sheetView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9.140625" style="3" customWidth="1"/>
    <col min="2" max="2" width="34.28515625" style="3" bestFit="1" customWidth="1"/>
    <col min="3" max="16384" width="9.140625" style="3"/>
  </cols>
  <sheetData>
    <row r="1" spans="1:75" x14ac:dyDescent="0.2">
      <c r="A1" s="4"/>
      <c r="B1" s="4"/>
      <c r="C1" s="32" t="s">
        <v>57</v>
      </c>
      <c r="D1" s="32" t="s">
        <v>58</v>
      </c>
      <c r="E1" s="32" t="s">
        <v>59</v>
      </c>
      <c r="F1" s="32" t="s">
        <v>60</v>
      </c>
      <c r="G1" s="32" t="s">
        <v>61</v>
      </c>
      <c r="H1" s="32" t="s">
        <v>62</v>
      </c>
      <c r="I1" s="32" t="s">
        <v>63</v>
      </c>
      <c r="J1" s="32" t="s">
        <v>64</v>
      </c>
      <c r="K1" s="32" t="s">
        <v>65</v>
      </c>
      <c r="L1" s="32" t="s">
        <v>66</v>
      </c>
      <c r="M1" s="32" t="s">
        <v>67</v>
      </c>
      <c r="N1" s="32" t="s">
        <v>68</v>
      </c>
      <c r="O1" s="32" t="s">
        <v>69</v>
      </c>
      <c r="P1" s="32" t="s">
        <v>70</v>
      </c>
      <c r="Q1" s="32" t="s">
        <v>71</v>
      </c>
      <c r="R1" s="32" t="s">
        <v>72</v>
      </c>
      <c r="S1" s="32" t="s">
        <v>73</v>
      </c>
      <c r="T1" s="32" t="s">
        <v>74</v>
      </c>
      <c r="U1" s="32" t="s">
        <v>75</v>
      </c>
      <c r="V1" s="32" t="s">
        <v>76</v>
      </c>
      <c r="W1" s="32" t="s">
        <v>77</v>
      </c>
      <c r="X1" s="32" t="s">
        <v>89</v>
      </c>
      <c r="Y1" s="32" t="s">
        <v>78</v>
      </c>
      <c r="Z1" s="32" t="s">
        <v>79</v>
      </c>
      <c r="AA1" s="32" t="s">
        <v>80</v>
      </c>
      <c r="AB1" s="32" t="s">
        <v>90</v>
      </c>
      <c r="AC1" s="32" t="s">
        <v>91</v>
      </c>
      <c r="AD1" s="32" t="s">
        <v>81</v>
      </c>
      <c r="AE1" s="32" t="s">
        <v>82</v>
      </c>
      <c r="AF1" s="32" t="s">
        <v>83</v>
      </c>
      <c r="AG1" s="32" t="s">
        <v>84</v>
      </c>
      <c r="AH1" s="32" t="s">
        <v>85</v>
      </c>
      <c r="AI1" s="32" t="s">
        <v>86</v>
      </c>
      <c r="AJ1" s="32" t="s">
        <v>87</v>
      </c>
      <c r="AK1" s="32" t="s">
        <v>88</v>
      </c>
      <c r="AL1" s="32" t="s">
        <v>92</v>
      </c>
      <c r="AM1" s="32" t="s">
        <v>93</v>
      </c>
      <c r="AN1" s="32" t="s">
        <v>94</v>
      </c>
      <c r="AO1" s="32" t="s">
        <v>95</v>
      </c>
      <c r="AP1" s="32" t="s">
        <v>96</v>
      </c>
      <c r="AQ1" s="32" t="s">
        <v>97</v>
      </c>
      <c r="AR1" s="32" t="s">
        <v>98</v>
      </c>
      <c r="AS1" s="32" t="s">
        <v>99</v>
      </c>
      <c r="AT1" s="32" t="s">
        <v>130</v>
      </c>
      <c r="AU1" s="32" t="s">
        <v>122</v>
      </c>
      <c r="AV1" s="32" t="s">
        <v>100</v>
      </c>
      <c r="AW1" s="32" t="s">
        <v>101</v>
      </c>
      <c r="AX1" s="32" t="s">
        <v>102</v>
      </c>
      <c r="AY1" s="32" t="s">
        <v>103</v>
      </c>
      <c r="AZ1" s="32" t="s">
        <v>104</v>
      </c>
      <c r="BA1" s="32" t="s">
        <v>105</v>
      </c>
      <c r="BB1" s="32" t="s">
        <v>106</v>
      </c>
      <c r="BC1" s="32" t="s">
        <v>107</v>
      </c>
      <c r="BD1" s="32" t="s">
        <v>108</v>
      </c>
      <c r="BE1" s="32" t="s">
        <v>109</v>
      </c>
      <c r="BF1" s="32" t="s">
        <v>110</v>
      </c>
      <c r="BG1" s="32" t="s">
        <v>111</v>
      </c>
      <c r="BH1" s="32" t="s">
        <v>112</v>
      </c>
      <c r="BI1" s="32" t="s">
        <v>113</v>
      </c>
      <c r="BJ1" s="32" t="s">
        <v>114</v>
      </c>
      <c r="BK1" s="32" t="s">
        <v>115</v>
      </c>
      <c r="BL1" s="32" t="s">
        <v>116</v>
      </c>
      <c r="BM1" s="32" t="s">
        <v>117</v>
      </c>
      <c r="BN1" s="32" t="s">
        <v>129</v>
      </c>
      <c r="BO1" s="6" t="s">
        <v>0</v>
      </c>
      <c r="BP1" s="34" t="s">
        <v>247</v>
      </c>
      <c r="BQ1" s="34" t="s">
        <v>248</v>
      </c>
      <c r="BR1" s="6" t="s">
        <v>32</v>
      </c>
      <c r="BS1" s="4"/>
      <c r="BT1" s="4"/>
      <c r="BU1" s="6" t="s">
        <v>21</v>
      </c>
      <c r="BV1" s="6" t="s">
        <v>22</v>
      </c>
      <c r="BW1" s="4"/>
    </row>
    <row r="2" spans="1:75" ht="69.75" x14ac:dyDescent="0.2">
      <c r="A2" s="8"/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28" t="s">
        <v>1</v>
      </c>
      <c r="BP2" s="35" t="s">
        <v>249</v>
      </c>
      <c r="BQ2" s="35" t="s">
        <v>250</v>
      </c>
      <c r="BR2" s="28" t="s">
        <v>34</v>
      </c>
      <c r="BS2" s="28" t="s">
        <v>23</v>
      </c>
      <c r="BT2" s="28" t="s">
        <v>24</v>
      </c>
      <c r="BU2" s="28" t="s">
        <v>121</v>
      </c>
      <c r="BV2" s="28" t="s">
        <v>56</v>
      </c>
      <c r="BW2" s="28" t="s">
        <v>25</v>
      </c>
    </row>
    <row r="3" spans="1:75" x14ac:dyDescent="0.2">
      <c r="A3" s="32" t="s">
        <v>57</v>
      </c>
      <c r="B3" s="12"/>
      <c r="C3" s="4">
        <v>10424.899999999998</v>
      </c>
      <c r="D3" s="4">
        <v>0</v>
      </c>
      <c r="E3" s="4">
        <v>0</v>
      </c>
      <c r="F3" s="4">
        <v>0</v>
      </c>
      <c r="G3" s="4">
        <v>88.800000000000011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0.30000000000000004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  <c r="AG3" s="4">
        <v>0</v>
      </c>
      <c r="AH3" s="4">
        <v>0</v>
      </c>
      <c r="AI3" s="4">
        <v>0</v>
      </c>
      <c r="AJ3" s="4">
        <v>0</v>
      </c>
      <c r="AK3" s="4">
        <v>0</v>
      </c>
      <c r="AL3" s="4">
        <v>3.3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0</v>
      </c>
      <c r="AU3" s="4">
        <v>0</v>
      </c>
      <c r="AV3" s="4">
        <v>0</v>
      </c>
      <c r="AW3" s="4">
        <v>0</v>
      </c>
      <c r="AX3" s="4">
        <v>0</v>
      </c>
      <c r="AY3" s="4">
        <v>0</v>
      </c>
      <c r="AZ3" s="4">
        <v>65.7</v>
      </c>
      <c r="BA3" s="4">
        <v>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4">
        <v>0</v>
      </c>
      <c r="BH3" s="4">
        <v>0</v>
      </c>
      <c r="BI3" s="4">
        <v>0</v>
      </c>
      <c r="BJ3" s="4">
        <v>0</v>
      </c>
      <c r="BK3" s="4">
        <v>0</v>
      </c>
      <c r="BL3" s="4">
        <v>0</v>
      </c>
      <c r="BM3" s="4">
        <v>0</v>
      </c>
      <c r="BN3" s="4">
        <v>0</v>
      </c>
      <c r="BO3" s="5">
        <f t="shared" ref="BO3:BO38" si="0">SUM(C3:BN3)</f>
        <v>10582.999999999996</v>
      </c>
      <c r="BP3" s="4">
        <v>5584.5999999999995</v>
      </c>
      <c r="BQ3" s="4">
        <v>206.69999999999996</v>
      </c>
      <c r="BR3" s="4">
        <v>2183.0000000000005</v>
      </c>
      <c r="BS3" s="5">
        <f>SUM(BO3:BR3)</f>
        <v>18557.299999999996</v>
      </c>
      <c r="BT3" s="4">
        <v>4913.2</v>
      </c>
      <c r="BU3" s="4">
        <v>122.29999999999998</v>
      </c>
      <c r="BV3" s="4">
        <v>134</v>
      </c>
      <c r="BW3" s="5">
        <f t="shared" ref="BW3:BW38" si="1">SUM(BS3:BU3)-BV3</f>
        <v>23458.799999999996</v>
      </c>
    </row>
    <row r="4" spans="1:75" x14ac:dyDescent="0.2">
      <c r="A4" s="32" t="s">
        <v>58</v>
      </c>
      <c r="B4" s="12"/>
      <c r="C4" s="4">
        <v>0</v>
      </c>
      <c r="D4" s="4">
        <v>385.7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>
        <v>0</v>
      </c>
      <c r="AL4" s="4">
        <v>0</v>
      </c>
      <c r="AM4" s="4">
        <v>0</v>
      </c>
      <c r="AN4" s="4">
        <v>0</v>
      </c>
      <c r="AO4" s="4">
        <v>0</v>
      </c>
      <c r="AP4" s="4">
        <v>0</v>
      </c>
      <c r="AQ4" s="4">
        <v>0</v>
      </c>
      <c r="AR4" s="4">
        <v>0</v>
      </c>
      <c r="AS4" s="4">
        <v>0</v>
      </c>
      <c r="AT4" s="4">
        <v>0</v>
      </c>
      <c r="AU4" s="4">
        <v>0</v>
      </c>
      <c r="AV4" s="4">
        <v>0</v>
      </c>
      <c r="AW4" s="4">
        <v>0</v>
      </c>
      <c r="AX4" s="4">
        <v>0</v>
      </c>
      <c r="AY4" s="4">
        <v>0</v>
      </c>
      <c r="AZ4" s="4">
        <v>0</v>
      </c>
      <c r="BA4" s="4">
        <v>0</v>
      </c>
      <c r="BB4" s="4">
        <v>0</v>
      </c>
      <c r="BC4" s="4">
        <v>0</v>
      </c>
      <c r="BD4" s="4">
        <v>0</v>
      </c>
      <c r="BE4" s="4">
        <v>49.2</v>
      </c>
      <c r="BF4" s="4">
        <v>0</v>
      </c>
      <c r="BG4" s="4">
        <v>0</v>
      </c>
      <c r="BH4" s="4">
        <v>0</v>
      </c>
      <c r="BI4" s="4">
        <v>0</v>
      </c>
      <c r="BJ4" s="4">
        <v>0</v>
      </c>
      <c r="BK4" s="4">
        <v>0</v>
      </c>
      <c r="BL4" s="4">
        <v>0</v>
      </c>
      <c r="BM4" s="4">
        <v>0</v>
      </c>
      <c r="BN4" s="4">
        <v>0</v>
      </c>
      <c r="BO4" s="5">
        <f t="shared" si="0"/>
        <v>434.9</v>
      </c>
      <c r="BP4" s="4">
        <v>217.4</v>
      </c>
      <c r="BQ4" s="4">
        <v>8.8000000000000007</v>
      </c>
      <c r="BR4" s="4">
        <v>9.1999999999999993</v>
      </c>
      <c r="BS4" s="5">
        <f t="shared" ref="BS4:BS69" si="2">SUM(BO4:BR4)</f>
        <v>670.3</v>
      </c>
      <c r="BT4" s="4">
        <v>83.6</v>
      </c>
      <c r="BU4" s="4">
        <v>0.4</v>
      </c>
      <c r="BV4" s="4">
        <v>0</v>
      </c>
      <c r="BW4" s="5">
        <f t="shared" si="1"/>
        <v>754.3</v>
      </c>
    </row>
    <row r="5" spans="1:75" x14ac:dyDescent="0.2">
      <c r="A5" s="32" t="s">
        <v>59</v>
      </c>
      <c r="B5" s="12"/>
      <c r="C5" s="4">
        <v>0</v>
      </c>
      <c r="D5" s="4">
        <v>0</v>
      </c>
      <c r="E5" s="4">
        <v>127.3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0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>
        <v>0</v>
      </c>
      <c r="BM5" s="4">
        <v>0</v>
      </c>
      <c r="BN5" s="4">
        <v>0</v>
      </c>
      <c r="BO5" s="5">
        <f t="shared" si="0"/>
        <v>127.3</v>
      </c>
      <c r="BP5" s="4">
        <v>242.9</v>
      </c>
      <c r="BQ5" s="4">
        <v>21.900000000000002</v>
      </c>
      <c r="BR5" s="4">
        <v>27.8</v>
      </c>
      <c r="BS5" s="5">
        <f t="shared" si="2"/>
        <v>419.9</v>
      </c>
      <c r="BT5" s="4">
        <v>259.3</v>
      </c>
      <c r="BU5" s="4">
        <v>5</v>
      </c>
      <c r="BV5" s="4">
        <v>0</v>
      </c>
      <c r="BW5" s="5">
        <f t="shared" si="1"/>
        <v>684.2</v>
      </c>
    </row>
    <row r="6" spans="1:75" x14ac:dyDescent="0.2">
      <c r="A6" s="32" t="s">
        <v>60</v>
      </c>
      <c r="B6" s="12"/>
      <c r="C6" s="4">
        <v>0</v>
      </c>
      <c r="D6" s="4">
        <v>1.7</v>
      </c>
      <c r="E6" s="4">
        <v>0</v>
      </c>
      <c r="F6" s="4">
        <v>571.30000000000007</v>
      </c>
      <c r="G6" s="4">
        <v>17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20</v>
      </c>
      <c r="N6" s="4">
        <v>0</v>
      </c>
      <c r="O6" s="4">
        <v>0</v>
      </c>
      <c r="P6" s="4">
        <v>361.7</v>
      </c>
      <c r="Q6" s="4">
        <v>84.8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4.8</v>
      </c>
      <c r="AC6" s="4">
        <v>0</v>
      </c>
      <c r="AD6" s="4">
        <v>0</v>
      </c>
      <c r="AE6" s="4">
        <v>17.3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4">
        <v>0</v>
      </c>
      <c r="AS6" s="4">
        <v>0</v>
      </c>
      <c r="AT6" s="4">
        <v>0</v>
      </c>
      <c r="AU6" s="4">
        <v>0</v>
      </c>
      <c r="AV6" s="4">
        <v>0</v>
      </c>
      <c r="AW6" s="4">
        <v>0</v>
      </c>
      <c r="AX6" s="4">
        <v>0</v>
      </c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>
        <v>0</v>
      </c>
      <c r="BJ6" s="4">
        <v>0</v>
      </c>
      <c r="BK6" s="4">
        <v>0</v>
      </c>
      <c r="BL6" s="4">
        <v>0</v>
      </c>
      <c r="BM6" s="4">
        <v>0</v>
      </c>
      <c r="BN6" s="4">
        <v>0</v>
      </c>
      <c r="BO6" s="5">
        <f t="shared" si="0"/>
        <v>1078.5999999999999</v>
      </c>
      <c r="BP6" s="4">
        <v>8360.7000000000007</v>
      </c>
      <c r="BQ6" s="4">
        <v>124.69999999999999</v>
      </c>
      <c r="BR6" s="4">
        <v>6735.9000000000005</v>
      </c>
      <c r="BS6" s="5">
        <f t="shared" si="2"/>
        <v>16299.900000000001</v>
      </c>
      <c r="BT6" s="4">
        <v>782</v>
      </c>
      <c r="BU6" s="4">
        <v>0</v>
      </c>
      <c r="BV6" s="4">
        <v>0</v>
      </c>
      <c r="BW6" s="5">
        <f t="shared" si="1"/>
        <v>17081.900000000001</v>
      </c>
    </row>
    <row r="7" spans="1:75" x14ac:dyDescent="0.2">
      <c r="A7" s="32" t="s">
        <v>61</v>
      </c>
      <c r="B7" s="12"/>
      <c r="C7" s="4">
        <v>88</v>
      </c>
      <c r="D7" s="4">
        <v>0</v>
      </c>
      <c r="E7" s="4">
        <v>0</v>
      </c>
      <c r="F7" s="4">
        <v>0</v>
      </c>
      <c r="G7" s="4">
        <v>39323.699999999997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235.89999999999998</v>
      </c>
      <c r="N7" s="4">
        <v>1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30.599999999999998</v>
      </c>
      <c r="AC7" s="4">
        <v>0</v>
      </c>
      <c r="AD7" s="4">
        <v>0</v>
      </c>
      <c r="AE7" s="4">
        <v>476.7</v>
      </c>
      <c r="AF7" s="4">
        <v>85</v>
      </c>
      <c r="AG7" s="4">
        <v>0</v>
      </c>
      <c r="AH7" s="4">
        <v>0</v>
      </c>
      <c r="AI7" s="4">
        <v>0</v>
      </c>
      <c r="AJ7" s="4">
        <v>22.6</v>
      </c>
      <c r="AK7" s="4">
        <v>0</v>
      </c>
      <c r="AL7" s="4">
        <v>31.799999999999997</v>
      </c>
      <c r="AM7" s="4">
        <v>0</v>
      </c>
      <c r="AN7" s="4">
        <v>0</v>
      </c>
      <c r="AO7" s="4">
        <v>0</v>
      </c>
      <c r="AP7" s="4">
        <v>0</v>
      </c>
      <c r="AQ7" s="4">
        <v>0</v>
      </c>
      <c r="AR7" s="4">
        <v>0</v>
      </c>
      <c r="AS7" s="4">
        <v>0</v>
      </c>
      <c r="AT7" s="4">
        <v>0</v>
      </c>
      <c r="AU7" s="4">
        <v>0</v>
      </c>
      <c r="AV7" s="4">
        <v>0</v>
      </c>
      <c r="AW7" s="4">
        <v>0</v>
      </c>
      <c r="AX7" s="4">
        <v>0</v>
      </c>
      <c r="AY7" s="4">
        <v>0</v>
      </c>
      <c r="AZ7" s="4">
        <v>0</v>
      </c>
      <c r="BA7" s="4">
        <v>0</v>
      </c>
      <c r="BB7" s="4">
        <v>0</v>
      </c>
      <c r="BC7" s="4">
        <v>0</v>
      </c>
      <c r="BD7" s="4">
        <v>0</v>
      </c>
      <c r="BE7" s="4">
        <v>0</v>
      </c>
      <c r="BF7" s="4">
        <v>0</v>
      </c>
      <c r="BG7" s="4">
        <v>0</v>
      </c>
      <c r="BH7" s="4">
        <v>0</v>
      </c>
      <c r="BI7" s="4">
        <v>0</v>
      </c>
      <c r="BJ7" s="4">
        <v>0</v>
      </c>
      <c r="BK7" s="4">
        <v>6</v>
      </c>
      <c r="BL7" s="4">
        <v>0</v>
      </c>
      <c r="BM7" s="4">
        <v>0</v>
      </c>
      <c r="BN7" s="4">
        <v>0</v>
      </c>
      <c r="BO7" s="5">
        <f t="shared" si="0"/>
        <v>40301.299999999996</v>
      </c>
      <c r="BP7" s="4">
        <v>18079.600000000002</v>
      </c>
      <c r="BQ7" s="4">
        <v>1111.9000000000001</v>
      </c>
      <c r="BR7" s="4">
        <v>2573.5000000000005</v>
      </c>
      <c r="BS7" s="5">
        <f t="shared" si="2"/>
        <v>62066.299999999996</v>
      </c>
      <c r="BT7" s="4">
        <v>18683.400000000001</v>
      </c>
      <c r="BU7" s="4">
        <v>3959.6</v>
      </c>
      <c r="BV7" s="4">
        <v>12.4</v>
      </c>
      <c r="BW7" s="5">
        <f t="shared" si="1"/>
        <v>84696.900000000009</v>
      </c>
    </row>
    <row r="8" spans="1:75" x14ac:dyDescent="0.2">
      <c r="A8" s="32" t="s">
        <v>62</v>
      </c>
      <c r="B8" s="12"/>
      <c r="C8" s="4">
        <v>0</v>
      </c>
      <c r="D8" s="4">
        <v>0</v>
      </c>
      <c r="E8" s="4">
        <v>0</v>
      </c>
      <c r="F8" s="4">
        <v>0</v>
      </c>
      <c r="G8" s="4">
        <v>0.1</v>
      </c>
      <c r="H8" s="4">
        <v>3296.2</v>
      </c>
      <c r="I8" s="4">
        <v>0</v>
      </c>
      <c r="J8" s="4">
        <v>0</v>
      </c>
      <c r="K8" s="4">
        <v>0</v>
      </c>
      <c r="L8" s="4">
        <v>0</v>
      </c>
      <c r="M8" s="4">
        <v>29.300000000000004</v>
      </c>
      <c r="N8" s="4">
        <v>0</v>
      </c>
      <c r="O8" s="4">
        <v>245.79999999999998</v>
      </c>
      <c r="P8" s="4">
        <v>0</v>
      </c>
      <c r="Q8" s="4">
        <v>0</v>
      </c>
      <c r="R8" s="4">
        <v>10.9</v>
      </c>
      <c r="S8" s="4">
        <v>0</v>
      </c>
      <c r="T8" s="4">
        <v>0</v>
      </c>
      <c r="U8" s="4">
        <v>0</v>
      </c>
      <c r="V8" s="4">
        <v>12.3</v>
      </c>
      <c r="W8" s="4">
        <v>0</v>
      </c>
      <c r="X8" s="4">
        <v>8.5</v>
      </c>
      <c r="Y8" s="4">
        <v>0</v>
      </c>
      <c r="Z8" s="4">
        <v>0</v>
      </c>
      <c r="AA8" s="4">
        <v>0</v>
      </c>
      <c r="AB8" s="4">
        <v>0</v>
      </c>
      <c r="AC8" s="4">
        <v>11</v>
      </c>
      <c r="AD8" s="4">
        <v>0</v>
      </c>
      <c r="AE8" s="4">
        <v>6.1999999999999993</v>
      </c>
      <c r="AF8" s="4">
        <v>47.7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10.8</v>
      </c>
      <c r="AU8" s="4">
        <v>0</v>
      </c>
      <c r="AV8" s="4">
        <v>0</v>
      </c>
      <c r="AW8" s="4">
        <v>0</v>
      </c>
      <c r="AX8" s="4">
        <v>0</v>
      </c>
      <c r="AY8" s="4">
        <v>0</v>
      </c>
      <c r="AZ8" s="4">
        <v>0</v>
      </c>
      <c r="BA8" s="4">
        <v>0</v>
      </c>
      <c r="BB8" s="4">
        <v>0</v>
      </c>
      <c r="BC8" s="4">
        <v>0</v>
      </c>
      <c r="BD8" s="4">
        <v>0</v>
      </c>
      <c r="BE8" s="4">
        <v>0</v>
      </c>
      <c r="BF8" s="4">
        <v>0</v>
      </c>
      <c r="BG8" s="4">
        <v>0</v>
      </c>
      <c r="BH8" s="4">
        <v>0</v>
      </c>
      <c r="BI8" s="4">
        <v>0</v>
      </c>
      <c r="BJ8" s="4">
        <v>0</v>
      </c>
      <c r="BK8" s="4">
        <v>0</v>
      </c>
      <c r="BL8" s="4">
        <v>0</v>
      </c>
      <c r="BM8" s="4">
        <v>0</v>
      </c>
      <c r="BN8" s="4">
        <v>0</v>
      </c>
      <c r="BO8" s="5">
        <f t="shared" si="0"/>
        <v>3678.8</v>
      </c>
      <c r="BP8" s="4">
        <v>5367.9</v>
      </c>
      <c r="BQ8" s="4">
        <v>673.7</v>
      </c>
      <c r="BR8" s="4">
        <v>2599.6000000000004</v>
      </c>
      <c r="BS8" s="5">
        <f t="shared" si="2"/>
        <v>12320.000000000002</v>
      </c>
      <c r="BT8" s="4">
        <v>4985.1000000000004</v>
      </c>
      <c r="BU8" s="4">
        <v>450.69999999999993</v>
      </c>
      <c r="BV8" s="4">
        <v>0</v>
      </c>
      <c r="BW8" s="5">
        <f t="shared" si="1"/>
        <v>17755.800000000003</v>
      </c>
    </row>
    <row r="9" spans="1:75" x14ac:dyDescent="0.2">
      <c r="A9" s="32" t="s">
        <v>63</v>
      </c>
      <c r="B9" s="12"/>
      <c r="C9" s="4">
        <v>0</v>
      </c>
      <c r="D9" s="4">
        <v>5.2</v>
      </c>
      <c r="E9" s="4">
        <v>0</v>
      </c>
      <c r="F9" s="4">
        <v>0</v>
      </c>
      <c r="G9" s="4">
        <v>0</v>
      </c>
      <c r="H9" s="4">
        <v>0</v>
      </c>
      <c r="I9" s="4">
        <v>2756</v>
      </c>
      <c r="J9" s="4">
        <v>0</v>
      </c>
      <c r="K9" s="4">
        <v>0</v>
      </c>
      <c r="L9" s="4">
        <v>0</v>
      </c>
      <c r="M9" s="4">
        <v>6.1</v>
      </c>
      <c r="N9" s="4">
        <v>0</v>
      </c>
      <c r="O9" s="4">
        <v>13</v>
      </c>
      <c r="P9" s="4">
        <v>0</v>
      </c>
      <c r="Q9" s="4">
        <v>0</v>
      </c>
      <c r="R9" s="4">
        <v>26.6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12.4</v>
      </c>
      <c r="Y9" s="4">
        <v>0</v>
      </c>
      <c r="Z9" s="4">
        <v>0</v>
      </c>
      <c r="AA9" s="4">
        <v>0</v>
      </c>
      <c r="AB9" s="4">
        <v>0</v>
      </c>
      <c r="AC9" s="4">
        <v>7.8</v>
      </c>
      <c r="AD9" s="4">
        <v>0</v>
      </c>
      <c r="AE9" s="4">
        <v>62.699999999999996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4">
        <v>0</v>
      </c>
      <c r="AW9" s="4">
        <v>0</v>
      </c>
      <c r="AX9" s="4">
        <v>0</v>
      </c>
      <c r="AY9" s="4">
        <v>0</v>
      </c>
      <c r="AZ9" s="4">
        <v>0</v>
      </c>
      <c r="BA9" s="4">
        <v>0</v>
      </c>
      <c r="BB9" s="4">
        <v>0</v>
      </c>
      <c r="BC9" s="4">
        <v>0</v>
      </c>
      <c r="BD9" s="4">
        <v>0</v>
      </c>
      <c r="BE9" s="4">
        <v>0</v>
      </c>
      <c r="BF9" s="4">
        <v>0</v>
      </c>
      <c r="BG9" s="4">
        <v>0</v>
      </c>
      <c r="BH9" s="4">
        <v>0</v>
      </c>
      <c r="BI9" s="4">
        <v>0</v>
      </c>
      <c r="BJ9" s="4">
        <v>0</v>
      </c>
      <c r="BK9" s="4">
        <v>0</v>
      </c>
      <c r="BL9" s="4">
        <v>0</v>
      </c>
      <c r="BM9" s="4">
        <v>0</v>
      </c>
      <c r="BN9" s="4">
        <v>0</v>
      </c>
      <c r="BO9" s="5">
        <f t="shared" si="0"/>
        <v>2889.7999999999997</v>
      </c>
      <c r="BP9" s="4">
        <v>1160.8000000000002</v>
      </c>
      <c r="BQ9" s="4">
        <v>240.4</v>
      </c>
      <c r="BR9" s="4">
        <v>688.80000000000007</v>
      </c>
      <c r="BS9" s="5">
        <f t="shared" si="2"/>
        <v>4979.8</v>
      </c>
      <c r="BT9" s="4">
        <v>1242.5</v>
      </c>
      <c r="BU9" s="4">
        <v>18</v>
      </c>
      <c r="BV9" s="4">
        <v>0</v>
      </c>
      <c r="BW9" s="5">
        <f t="shared" si="1"/>
        <v>6240.3</v>
      </c>
    </row>
    <row r="10" spans="1:75" x14ac:dyDescent="0.2">
      <c r="A10" s="32" t="s">
        <v>64</v>
      </c>
      <c r="B10" s="12"/>
      <c r="C10" s="4">
        <v>0</v>
      </c>
      <c r="D10" s="4">
        <v>0</v>
      </c>
      <c r="E10" s="4">
        <v>0</v>
      </c>
      <c r="F10" s="4">
        <v>0</v>
      </c>
      <c r="G10" s="4">
        <v>0.7</v>
      </c>
      <c r="H10" s="4">
        <v>87.6</v>
      </c>
      <c r="I10" s="4">
        <v>46</v>
      </c>
      <c r="J10" s="4">
        <v>3223.2</v>
      </c>
      <c r="K10" s="4">
        <v>148.4</v>
      </c>
      <c r="L10" s="4">
        <v>0</v>
      </c>
      <c r="M10" s="4">
        <v>2</v>
      </c>
      <c r="N10" s="4">
        <v>0</v>
      </c>
      <c r="O10" s="4">
        <v>153.9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0.1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88.8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2.2999999999999998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3</v>
      </c>
      <c r="AU10" s="4">
        <v>0</v>
      </c>
      <c r="AV10" s="4">
        <v>0</v>
      </c>
      <c r="AW10" s="4">
        <v>0</v>
      </c>
      <c r="AX10" s="4">
        <v>0</v>
      </c>
      <c r="AY10" s="4">
        <v>0</v>
      </c>
      <c r="AZ10" s="4">
        <v>0</v>
      </c>
      <c r="BA10" s="4">
        <v>0</v>
      </c>
      <c r="BB10" s="4">
        <v>0</v>
      </c>
      <c r="BC10" s="4">
        <v>0</v>
      </c>
      <c r="BD10" s="4">
        <v>0</v>
      </c>
      <c r="BE10" s="4">
        <v>0</v>
      </c>
      <c r="BF10" s="4">
        <v>0</v>
      </c>
      <c r="BG10" s="4">
        <v>0</v>
      </c>
      <c r="BH10" s="4">
        <v>0</v>
      </c>
      <c r="BI10" s="4">
        <v>0</v>
      </c>
      <c r="BJ10" s="4">
        <v>0</v>
      </c>
      <c r="BK10" s="4">
        <v>0</v>
      </c>
      <c r="BL10" s="4">
        <v>0</v>
      </c>
      <c r="BM10" s="4">
        <v>0</v>
      </c>
      <c r="BN10" s="4">
        <v>0</v>
      </c>
      <c r="BO10" s="5">
        <f t="shared" si="0"/>
        <v>3756.0000000000005</v>
      </c>
      <c r="BP10" s="4">
        <v>2590.2000000000003</v>
      </c>
      <c r="BQ10" s="4">
        <v>279.20000000000005</v>
      </c>
      <c r="BR10" s="4">
        <v>367.90000000000003</v>
      </c>
      <c r="BS10" s="5">
        <f t="shared" si="2"/>
        <v>6993.3</v>
      </c>
      <c r="BT10" s="4">
        <v>1323.6</v>
      </c>
      <c r="BU10" s="4">
        <v>2.5</v>
      </c>
      <c r="BV10" s="4">
        <v>0</v>
      </c>
      <c r="BW10" s="5">
        <f t="shared" si="1"/>
        <v>8319.4</v>
      </c>
    </row>
    <row r="11" spans="1:75" x14ac:dyDescent="0.2">
      <c r="A11" s="32" t="s">
        <v>65</v>
      </c>
      <c r="B11" s="12"/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38.200000000000003</v>
      </c>
      <c r="K11" s="4">
        <v>1887.8000000000002</v>
      </c>
      <c r="L11" s="4">
        <v>0</v>
      </c>
      <c r="M11" s="4">
        <v>0.2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0.1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2</v>
      </c>
      <c r="AL11" s="4">
        <v>0</v>
      </c>
      <c r="AM11" s="4">
        <v>213.7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  <c r="AU11" s="4">
        <v>0</v>
      </c>
      <c r="AV11" s="4">
        <v>3.4</v>
      </c>
      <c r="AW11" s="4">
        <v>0</v>
      </c>
      <c r="AX11" s="4">
        <v>0</v>
      </c>
      <c r="AY11" s="4">
        <v>0</v>
      </c>
      <c r="AZ11" s="4">
        <v>0</v>
      </c>
      <c r="BA11" s="4">
        <v>0</v>
      </c>
      <c r="BB11" s="4">
        <v>0</v>
      </c>
      <c r="BC11" s="4">
        <v>0</v>
      </c>
      <c r="BD11" s="4">
        <v>2.7</v>
      </c>
      <c r="BE11" s="4">
        <v>0</v>
      </c>
      <c r="BF11" s="4">
        <v>0</v>
      </c>
      <c r="BG11" s="4">
        <v>0</v>
      </c>
      <c r="BH11" s="4">
        <v>0</v>
      </c>
      <c r="BI11" s="4">
        <v>0</v>
      </c>
      <c r="BJ11" s="4">
        <v>0</v>
      </c>
      <c r="BK11" s="4">
        <v>0</v>
      </c>
      <c r="BL11" s="4">
        <v>0</v>
      </c>
      <c r="BM11" s="4">
        <v>0</v>
      </c>
      <c r="BN11" s="4">
        <v>0</v>
      </c>
      <c r="BO11" s="5">
        <f t="shared" si="0"/>
        <v>2148.1</v>
      </c>
      <c r="BP11" s="4">
        <v>42.4</v>
      </c>
      <c r="BQ11" s="4">
        <v>4.3999999999999995</v>
      </c>
      <c r="BR11" s="4">
        <v>7</v>
      </c>
      <c r="BS11" s="5">
        <f t="shared" si="2"/>
        <v>2201.9</v>
      </c>
      <c r="BT11" s="4">
        <v>5.6</v>
      </c>
      <c r="BU11" s="4">
        <v>0</v>
      </c>
      <c r="BV11" s="4">
        <v>0</v>
      </c>
      <c r="BW11" s="5">
        <f t="shared" si="1"/>
        <v>2207.5</v>
      </c>
    </row>
    <row r="12" spans="1:75" x14ac:dyDescent="0.2">
      <c r="A12" s="32" t="s">
        <v>66</v>
      </c>
      <c r="B12" s="12"/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8960.5</v>
      </c>
      <c r="M12" s="4">
        <v>547.79999999999995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121.5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4">
        <v>0</v>
      </c>
      <c r="AW12" s="4">
        <v>0</v>
      </c>
      <c r="AX12" s="4">
        <v>0</v>
      </c>
      <c r="AY12" s="4">
        <v>0</v>
      </c>
      <c r="AZ12" s="4">
        <v>0</v>
      </c>
      <c r="BA12" s="4">
        <v>0</v>
      </c>
      <c r="BB12" s="4">
        <v>0</v>
      </c>
      <c r="BC12" s="4">
        <v>0</v>
      </c>
      <c r="BD12" s="4">
        <v>0</v>
      </c>
      <c r="BE12" s="4">
        <v>0</v>
      </c>
      <c r="BF12" s="4">
        <v>0</v>
      </c>
      <c r="BG12" s="4">
        <v>0</v>
      </c>
      <c r="BH12" s="4">
        <v>0</v>
      </c>
      <c r="BI12" s="4">
        <v>0</v>
      </c>
      <c r="BJ12" s="4">
        <v>0</v>
      </c>
      <c r="BK12" s="4">
        <v>0</v>
      </c>
      <c r="BL12" s="4">
        <v>0</v>
      </c>
      <c r="BM12" s="4">
        <v>0</v>
      </c>
      <c r="BN12" s="4">
        <v>0</v>
      </c>
      <c r="BO12" s="5">
        <f t="shared" si="0"/>
        <v>9629.7999999999993</v>
      </c>
      <c r="BP12" s="4">
        <v>4537.1000000000004</v>
      </c>
      <c r="BQ12" s="4">
        <v>202.90000000000003</v>
      </c>
      <c r="BR12" s="4">
        <v>3662.4999999999995</v>
      </c>
      <c r="BS12" s="5">
        <f t="shared" si="2"/>
        <v>18032.3</v>
      </c>
      <c r="BT12" s="4">
        <v>2808.9000000000005</v>
      </c>
      <c r="BU12" s="4">
        <v>4628.1000000000004</v>
      </c>
      <c r="BV12" s="4">
        <v>0</v>
      </c>
      <c r="BW12" s="5">
        <f t="shared" si="1"/>
        <v>25469.300000000003</v>
      </c>
    </row>
    <row r="13" spans="1:75" x14ac:dyDescent="0.2">
      <c r="A13" s="32" t="s">
        <v>67</v>
      </c>
      <c r="B13" s="12"/>
      <c r="C13" s="4">
        <v>1.4</v>
      </c>
      <c r="D13" s="4">
        <v>0</v>
      </c>
      <c r="E13" s="4">
        <v>0</v>
      </c>
      <c r="F13" s="4">
        <v>81.8</v>
      </c>
      <c r="G13" s="4">
        <v>282.90000000000003</v>
      </c>
      <c r="H13" s="4">
        <v>25</v>
      </c>
      <c r="I13" s="4">
        <v>5.7</v>
      </c>
      <c r="J13" s="4">
        <v>0</v>
      </c>
      <c r="K13" s="4">
        <v>0</v>
      </c>
      <c r="L13" s="4">
        <v>5943.9000000000005</v>
      </c>
      <c r="M13" s="4">
        <v>24888.1</v>
      </c>
      <c r="N13" s="4">
        <v>619.20000000000016</v>
      </c>
      <c r="O13" s="4">
        <v>470.2</v>
      </c>
      <c r="P13" s="4">
        <v>57</v>
      </c>
      <c r="Q13" s="4">
        <v>280.10000000000002</v>
      </c>
      <c r="R13" s="4">
        <v>11.8</v>
      </c>
      <c r="S13" s="4">
        <v>0</v>
      </c>
      <c r="T13" s="4">
        <v>0.5</v>
      </c>
      <c r="U13" s="4">
        <v>0</v>
      </c>
      <c r="V13" s="4">
        <v>3.0999999999999996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29.6</v>
      </c>
      <c r="AC13" s="4">
        <v>1.8</v>
      </c>
      <c r="AD13" s="4">
        <v>0</v>
      </c>
      <c r="AE13" s="4">
        <v>170</v>
      </c>
      <c r="AF13" s="4">
        <v>4.5</v>
      </c>
      <c r="AG13" s="4">
        <v>0</v>
      </c>
      <c r="AH13" s="4">
        <v>0</v>
      </c>
      <c r="AI13" s="4">
        <v>0</v>
      </c>
      <c r="AJ13" s="4">
        <v>12.2</v>
      </c>
      <c r="AK13" s="4">
        <v>0</v>
      </c>
      <c r="AL13" s="4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</v>
      </c>
      <c r="AU13" s="4">
        <v>0</v>
      </c>
      <c r="AV13" s="4">
        <v>68.2</v>
      </c>
      <c r="AW13" s="4">
        <v>0</v>
      </c>
      <c r="AX13" s="4">
        <v>0</v>
      </c>
      <c r="AY13" s="4">
        <v>0</v>
      </c>
      <c r="AZ13" s="4">
        <v>0</v>
      </c>
      <c r="BA13" s="4">
        <v>0</v>
      </c>
      <c r="BB13" s="4">
        <v>0</v>
      </c>
      <c r="BC13" s="4">
        <v>0</v>
      </c>
      <c r="BD13" s="4">
        <v>0</v>
      </c>
      <c r="BE13" s="4">
        <v>0</v>
      </c>
      <c r="BF13" s="4">
        <v>0</v>
      </c>
      <c r="BG13" s="4">
        <v>0</v>
      </c>
      <c r="BH13" s="4">
        <v>0</v>
      </c>
      <c r="BI13" s="4">
        <v>0</v>
      </c>
      <c r="BJ13" s="4">
        <v>0</v>
      </c>
      <c r="BK13" s="4">
        <v>0</v>
      </c>
      <c r="BL13" s="4">
        <v>0</v>
      </c>
      <c r="BM13" s="4">
        <v>0</v>
      </c>
      <c r="BN13" s="4">
        <v>0</v>
      </c>
      <c r="BO13" s="5">
        <f t="shared" si="0"/>
        <v>32956.999999999985</v>
      </c>
      <c r="BP13" s="4">
        <v>19633.699999999997</v>
      </c>
      <c r="BQ13" s="4">
        <v>1112.7</v>
      </c>
      <c r="BR13" s="4">
        <v>10746.800000000003</v>
      </c>
      <c r="BS13" s="5">
        <f t="shared" si="2"/>
        <v>64450.199999999983</v>
      </c>
      <c r="BT13" s="4">
        <v>7464.1</v>
      </c>
      <c r="BU13" s="4">
        <v>300.8</v>
      </c>
      <c r="BV13" s="4">
        <v>0</v>
      </c>
      <c r="BW13" s="5">
        <f t="shared" si="1"/>
        <v>72215.099999999991</v>
      </c>
    </row>
    <row r="14" spans="1:75" x14ac:dyDescent="0.2">
      <c r="A14" s="32" t="s">
        <v>68</v>
      </c>
      <c r="B14" s="12"/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7</v>
      </c>
      <c r="I14" s="4">
        <v>0</v>
      </c>
      <c r="J14" s="4">
        <v>0</v>
      </c>
      <c r="K14" s="4">
        <v>0</v>
      </c>
      <c r="L14" s="4">
        <v>0</v>
      </c>
      <c r="M14" s="4">
        <v>139.49999999999997</v>
      </c>
      <c r="N14" s="4">
        <v>19341.599999999999</v>
      </c>
      <c r="O14" s="4">
        <v>1.8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0.6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6702.9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>
        <v>0</v>
      </c>
      <c r="AX14" s="4">
        <v>0</v>
      </c>
      <c r="AY14" s="4">
        <v>0</v>
      </c>
      <c r="AZ14" s="4">
        <v>48.8</v>
      </c>
      <c r="BA14" s="4">
        <v>0</v>
      </c>
      <c r="BB14" s="4">
        <v>0</v>
      </c>
      <c r="BC14" s="4">
        <v>0</v>
      </c>
      <c r="BD14" s="4">
        <v>0</v>
      </c>
      <c r="BE14" s="4">
        <v>0</v>
      </c>
      <c r="BF14" s="4">
        <v>0</v>
      </c>
      <c r="BG14" s="4">
        <v>0</v>
      </c>
      <c r="BH14" s="4">
        <v>0</v>
      </c>
      <c r="BI14" s="4">
        <v>0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5">
        <f t="shared" si="0"/>
        <v>26242.199999999993</v>
      </c>
      <c r="BP14" s="4">
        <v>21128.899999999998</v>
      </c>
      <c r="BQ14" s="4">
        <v>1329.3</v>
      </c>
      <c r="BR14" s="4">
        <v>9668.8000000000011</v>
      </c>
      <c r="BS14" s="5">
        <f t="shared" si="2"/>
        <v>58369.2</v>
      </c>
      <c r="BT14" s="4">
        <v>4955</v>
      </c>
      <c r="BU14" s="4">
        <v>992.59999999999991</v>
      </c>
      <c r="BV14" s="4">
        <v>0</v>
      </c>
      <c r="BW14" s="5">
        <f t="shared" si="1"/>
        <v>64316.799999999996</v>
      </c>
    </row>
    <row r="15" spans="1:75" x14ac:dyDescent="0.2">
      <c r="A15" s="32" t="s">
        <v>69</v>
      </c>
      <c r="B15" s="12"/>
      <c r="C15" s="4">
        <v>0</v>
      </c>
      <c r="D15" s="4">
        <v>0</v>
      </c>
      <c r="E15" s="4">
        <v>0</v>
      </c>
      <c r="F15" s="4">
        <v>0</v>
      </c>
      <c r="G15" s="4">
        <v>40.700000000000003</v>
      </c>
      <c r="H15" s="4">
        <v>114.10000000000001</v>
      </c>
      <c r="I15" s="4">
        <v>382.6</v>
      </c>
      <c r="J15" s="4">
        <v>2.2999999999999998</v>
      </c>
      <c r="K15" s="4">
        <v>0</v>
      </c>
      <c r="L15" s="4">
        <v>53.7</v>
      </c>
      <c r="M15" s="4">
        <v>106.99999999999999</v>
      </c>
      <c r="N15" s="4">
        <v>55.3</v>
      </c>
      <c r="O15" s="4">
        <v>5821.9000000000005</v>
      </c>
      <c r="P15" s="4">
        <v>56.5</v>
      </c>
      <c r="Q15" s="4">
        <v>0</v>
      </c>
      <c r="R15" s="4">
        <v>176.60000000000002</v>
      </c>
      <c r="S15" s="4">
        <v>0</v>
      </c>
      <c r="T15" s="4">
        <v>85.7</v>
      </c>
      <c r="U15" s="4">
        <v>0</v>
      </c>
      <c r="V15" s="4">
        <v>27.200000000000003</v>
      </c>
      <c r="W15" s="4">
        <v>0</v>
      </c>
      <c r="X15" s="4">
        <v>85.6</v>
      </c>
      <c r="Y15" s="4">
        <v>0</v>
      </c>
      <c r="Z15" s="4">
        <v>0</v>
      </c>
      <c r="AA15" s="4">
        <v>0</v>
      </c>
      <c r="AB15" s="4">
        <v>0</v>
      </c>
      <c r="AC15" s="4">
        <v>17.600000000000001</v>
      </c>
      <c r="AD15" s="4">
        <v>0</v>
      </c>
      <c r="AE15" s="4">
        <v>170.5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4">
        <v>0</v>
      </c>
      <c r="AW15" s="4">
        <v>0</v>
      </c>
      <c r="AX15" s="4">
        <v>0</v>
      </c>
      <c r="AY15" s="4">
        <v>0</v>
      </c>
      <c r="AZ15" s="4">
        <v>0</v>
      </c>
      <c r="BA15" s="4">
        <v>0</v>
      </c>
      <c r="BB15" s="4">
        <v>0</v>
      </c>
      <c r="BC15" s="4">
        <v>0</v>
      </c>
      <c r="BD15" s="4">
        <v>0</v>
      </c>
      <c r="BE15" s="4">
        <v>0</v>
      </c>
      <c r="BF15" s="4">
        <v>0</v>
      </c>
      <c r="BG15" s="4">
        <v>0</v>
      </c>
      <c r="BH15" s="4">
        <v>0</v>
      </c>
      <c r="BI15" s="4">
        <v>0</v>
      </c>
      <c r="BJ15" s="4">
        <v>0</v>
      </c>
      <c r="BK15" s="4">
        <v>0</v>
      </c>
      <c r="BL15" s="4">
        <v>0</v>
      </c>
      <c r="BM15" s="4">
        <v>0</v>
      </c>
      <c r="BN15" s="4">
        <v>0</v>
      </c>
      <c r="BO15" s="5">
        <f t="shared" si="0"/>
        <v>7197.3000000000011</v>
      </c>
      <c r="BP15" s="4">
        <v>5119.3999999999987</v>
      </c>
      <c r="BQ15" s="4">
        <v>595.5</v>
      </c>
      <c r="BR15" s="4">
        <v>1844.9</v>
      </c>
      <c r="BS15" s="5">
        <f t="shared" si="2"/>
        <v>14757.1</v>
      </c>
      <c r="BT15" s="4">
        <v>2548.3000000000002</v>
      </c>
      <c r="BU15" s="4">
        <v>48.9</v>
      </c>
      <c r="BV15" s="4">
        <v>0</v>
      </c>
      <c r="BW15" s="5">
        <f t="shared" si="1"/>
        <v>17354.300000000003</v>
      </c>
    </row>
    <row r="16" spans="1:75" x14ac:dyDescent="0.2">
      <c r="A16" s="32" t="s">
        <v>70</v>
      </c>
      <c r="B16" s="12"/>
      <c r="C16" s="4">
        <v>0</v>
      </c>
      <c r="D16" s="4">
        <v>0</v>
      </c>
      <c r="E16" s="4">
        <v>0</v>
      </c>
      <c r="F16" s="4">
        <v>35.6</v>
      </c>
      <c r="G16" s="4">
        <v>0</v>
      </c>
      <c r="H16" s="4">
        <v>0</v>
      </c>
      <c r="I16" s="4">
        <v>7.1</v>
      </c>
      <c r="J16" s="4">
        <v>0</v>
      </c>
      <c r="K16" s="4">
        <v>0</v>
      </c>
      <c r="L16" s="4">
        <v>0</v>
      </c>
      <c r="M16" s="4">
        <v>89.600000000000009</v>
      </c>
      <c r="N16" s="4">
        <v>0</v>
      </c>
      <c r="O16" s="4">
        <v>0.4</v>
      </c>
      <c r="P16" s="4">
        <v>6377.9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10.1</v>
      </c>
      <c r="Y16" s="4">
        <v>0</v>
      </c>
      <c r="Z16" s="4">
        <v>0</v>
      </c>
      <c r="AA16" s="4">
        <v>0</v>
      </c>
      <c r="AB16" s="4">
        <v>0</v>
      </c>
      <c r="AC16" s="4">
        <v>46.5</v>
      </c>
      <c r="AD16" s="4">
        <v>0</v>
      </c>
      <c r="AE16" s="4">
        <v>29.200000000000003</v>
      </c>
      <c r="AF16" s="4">
        <v>0</v>
      </c>
      <c r="AG16" s="4">
        <v>1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</v>
      </c>
      <c r="AU16" s="4">
        <v>0</v>
      </c>
      <c r="AV16" s="4">
        <v>0</v>
      </c>
      <c r="AW16" s="4">
        <v>0</v>
      </c>
      <c r="AX16" s="4">
        <v>0</v>
      </c>
      <c r="AY16" s="4">
        <v>0</v>
      </c>
      <c r="AZ16" s="4">
        <v>0</v>
      </c>
      <c r="BA16" s="4">
        <v>0</v>
      </c>
      <c r="BB16" s="4">
        <v>0</v>
      </c>
      <c r="BC16" s="4">
        <v>0</v>
      </c>
      <c r="BD16" s="4">
        <v>0</v>
      </c>
      <c r="BE16" s="4">
        <v>0</v>
      </c>
      <c r="BF16" s="4">
        <v>0</v>
      </c>
      <c r="BG16" s="4">
        <v>0</v>
      </c>
      <c r="BH16" s="4">
        <v>0</v>
      </c>
      <c r="BI16" s="4">
        <v>0</v>
      </c>
      <c r="BJ16" s="4">
        <v>0</v>
      </c>
      <c r="BK16" s="4">
        <v>0</v>
      </c>
      <c r="BL16" s="4">
        <v>0</v>
      </c>
      <c r="BM16" s="4">
        <v>0</v>
      </c>
      <c r="BN16" s="4">
        <v>0</v>
      </c>
      <c r="BO16" s="5">
        <f t="shared" si="0"/>
        <v>6597.4</v>
      </c>
      <c r="BP16" s="4">
        <v>2076.5</v>
      </c>
      <c r="BQ16" s="4">
        <v>252.5</v>
      </c>
      <c r="BR16" s="4">
        <v>624.40000000000009</v>
      </c>
      <c r="BS16" s="5">
        <f t="shared" si="2"/>
        <v>9550.7999999999993</v>
      </c>
      <c r="BT16" s="4">
        <v>2573.4</v>
      </c>
      <c r="BU16" s="4">
        <v>19.7</v>
      </c>
      <c r="BV16" s="4">
        <v>0</v>
      </c>
      <c r="BW16" s="5">
        <f t="shared" si="1"/>
        <v>12143.9</v>
      </c>
    </row>
    <row r="17" spans="1:75" x14ac:dyDescent="0.2">
      <c r="A17" s="32" t="s">
        <v>71</v>
      </c>
      <c r="B17" s="12"/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9.5</v>
      </c>
      <c r="I17" s="4">
        <v>0</v>
      </c>
      <c r="J17" s="4">
        <v>0</v>
      </c>
      <c r="K17" s="4">
        <v>0</v>
      </c>
      <c r="L17" s="4">
        <v>0</v>
      </c>
      <c r="M17" s="4">
        <v>39.300000000000004</v>
      </c>
      <c r="N17" s="4">
        <v>0</v>
      </c>
      <c r="O17" s="4">
        <v>68.900000000000006</v>
      </c>
      <c r="P17" s="4">
        <v>0</v>
      </c>
      <c r="Q17" s="4">
        <v>18338.400000000001</v>
      </c>
      <c r="R17" s="4">
        <v>299.8</v>
      </c>
      <c r="S17" s="4">
        <v>0</v>
      </c>
      <c r="T17" s="4">
        <v>0</v>
      </c>
      <c r="U17" s="4">
        <v>41.300000000000004</v>
      </c>
      <c r="V17" s="4">
        <v>74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56.5</v>
      </c>
      <c r="AD17" s="4">
        <v>0</v>
      </c>
      <c r="AE17" s="4">
        <v>132.6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4">
        <v>0</v>
      </c>
      <c r="AV17" s="4">
        <v>0</v>
      </c>
      <c r="AW17" s="4">
        <v>0</v>
      </c>
      <c r="AX17" s="4">
        <v>0</v>
      </c>
      <c r="AY17" s="4">
        <v>0</v>
      </c>
      <c r="AZ17" s="4">
        <v>0</v>
      </c>
      <c r="BA17" s="4">
        <v>0</v>
      </c>
      <c r="BB17" s="4">
        <v>0</v>
      </c>
      <c r="BC17" s="4">
        <v>0</v>
      </c>
      <c r="BD17" s="4">
        <v>0</v>
      </c>
      <c r="BE17" s="4">
        <v>0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5">
        <f t="shared" si="0"/>
        <v>19060.3</v>
      </c>
      <c r="BP17" s="4">
        <v>6055.9999999999991</v>
      </c>
      <c r="BQ17" s="4">
        <v>938.3</v>
      </c>
      <c r="BR17" s="4">
        <v>3821.5</v>
      </c>
      <c r="BS17" s="5">
        <f t="shared" si="2"/>
        <v>29876.1</v>
      </c>
      <c r="BT17" s="4">
        <v>1210.5</v>
      </c>
      <c r="BU17" s="4">
        <v>21.299999999999997</v>
      </c>
      <c r="BV17" s="4">
        <v>0</v>
      </c>
      <c r="BW17" s="5">
        <f t="shared" si="1"/>
        <v>31107.899999999998</v>
      </c>
    </row>
    <row r="18" spans="1:75" x14ac:dyDescent="0.2">
      <c r="A18" s="32" t="s">
        <v>72</v>
      </c>
      <c r="B18" s="12"/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19.399999999999999</v>
      </c>
      <c r="I18" s="4">
        <v>0</v>
      </c>
      <c r="J18" s="4">
        <v>0</v>
      </c>
      <c r="K18" s="4">
        <v>0</v>
      </c>
      <c r="L18" s="4">
        <v>0</v>
      </c>
      <c r="M18" s="4">
        <v>0.7</v>
      </c>
      <c r="N18" s="4">
        <v>0</v>
      </c>
      <c r="O18" s="4">
        <v>160.30000000000001</v>
      </c>
      <c r="P18" s="4">
        <v>0</v>
      </c>
      <c r="Q18" s="4">
        <v>131.5</v>
      </c>
      <c r="R18" s="4">
        <v>9955.1</v>
      </c>
      <c r="S18" s="4">
        <v>2.0000000000000013</v>
      </c>
      <c r="T18" s="4">
        <v>8.1</v>
      </c>
      <c r="U18" s="4">
        <v>109.7</v>
      </c>
      <c r="V18" s="4">
        <v>64.5</v>
      </c>
      <c r="W18" s="4">
        <v>10.6</v>
      </c>
      <c r="X18" s="4">
        <v>30.9</v>
      </c>
      <c r="Y18" s="4">
        <v>23.4</v>
      </c>
      <c r="Z18" s="4">
        <v>0</v>
      </c>
      <c r="AA18" s="4">
        <v>0</v>
      </c>
      <c r="AB18" s="4">
        <v>0</v>
      </c>
      <c r="AC18" s="4">
        <v>97.800000000000011</v>
      </c>
      <c r="AD18" s="4">
        <v>87.199999999999989</v>
      </c>
      <c r="AE18" s="4">
        <v>6.6999999999999993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4">
        <v>0</v>
      </c>
      <c r="AT18" s="4">
        <v>0</v>
      </c>
      <c r="AU18" s="4">
        <v>0</v>
      </c>
      <c r="AV18" s="4">
        <v>0</v>
      </c>
      <c r="AW18" s="4">
        <v>0</v>
      </c>
      <c r="AX18" s="4">
        <v>0</v>
      </c>
      <c r="AY18" s="4">
        <v>0</v>
      </c>
      <c r="AZ18" s="4">
        <v>0</v>
      </c>
      <c r="BA18" s="4">
        <v>0</v>
      </c>
      <c r="BB18" s="4">
        <v>0</v>
      </c>
      <c r="BC18" s="4">
        <v>0</v>
      </c>
      <c r="BD18" s="4">
        <v>0</v>
      </c>
      <c r="BE18" s="4">
        <v>0</v>
      </c>
      <c r="BF18" s="4">
        <v>0</v>
      </c>
      <c r="BG18" s="4">
        <v>0</v>
      </c>
      <c r="BH18" s="4">
        <v>0</v>
      </c>
      <c r="BI18" s="4">
        <v>0</v>
      </c>
      <c r="BJ18" s="4">
        <v>0</v>
      </c>
      <c r="BK18" s="4">
        <v>0</v>
      </c>
      <c r="BL18" s="4">
        <v>0</v>
      </c>
      <c r="BM18" s="4">
        <v>0</v>
      </c>
      <c r="BN18" s="4">
        <v>0</v>
      </c>
      <c r="BO18" s="5">
        <f t="shared" si="0"/>
        <v>10707.900000000001</v>
      </c>
      <c r="BP18" s="4">
        <v>3590.8</v>
      </c>
      <c r="BQ18" s="4">
        <v>709.80000000000007</v>
      </c>
      <c r="BR18" s="4">
        <v>1288.4999999999998</v>
      </c>
      <c r="BS18" s="5">
        <f t="shared" si="2"/>
        <v>16297</v>
      </c>
      <c r="BT18" s="4">
        <v>2473.6999999999998</v>
      </c>
      <c r="BU18" s="4">
        <v>26.9</v>
      </c>
      <c r="BV18" s="4">
        <v>0</v>
      </c>
      <c r="BW18" s="5">
        <f t="shared" si="1"/>
        <v>18797.600000000002</v>
      </c>
    </row>
    <row r="19" spans="1:75" x14ac:dyDescent="0.2">
      <c r="A19" s="32" t="s">
        <v>73</v>
      </c>
      <c r="B19" s="12"/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3.5</v>
      </c>
      <c r="N19" s="4">
        <v>0</v>
      </c>
      <c r="O19" s="4">
        <v>6.8</v>
      </c>
      <c r="P19" s="4">
        <v>0</v>
      </c>
      <c r="Q19" s="4">
        <v>0</v>
      </c>
      <c r="R19" s="4">
        <v>35.4</v>
      </c>
      <c r="S19" s="4">
        <v>2657</v>
      </c>
      <c r="T19" s="4">
        <v>4.5999999999999996</v>
      </c>
      <c r="U19" s="4">
        <v>41</v>
      </c>
      <c r="V19" s="4">
        <v>1</v>
      </c>
      <c r="W19" s="4">
        <v>20.800000000000004</v>
      </c>
      <c r="X19" s="4">
        <v>0</v>
      </c>
      <c r="Y19" s="4">
        <v>3.6</v>
      </c>
      <c r="Z19" s="4">
        <v>0</v>
      </c>
      <c r="AA19" s="4">
        <v>0</v>
      </c>
      <c r="AB19" s="4">
        <v>0</v>
      </c>
      <c r="AC19" s="4">
        <v>0</v>
      </c>
      <c r="AD19" s="4">
        <v>93.6</v>
      </c>
      <c r="AE19" s="4">
        <v>32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4">
        <v>0</v>
      </c>
      <c r="AP19" s="4">
        <v>1.5</v>
      </c>
      <c r="AQ19" s="4">
        <v>0</v>
      </c>
      <c r="AR19" s="4">
        <v>0</v>
      </c>
      <c r="AS19" s="4">
        <v>0</v>
      </c>
      <c r="AT19" s="4">
        <v>0</v>
      </c>
      <c r="AU19" s="4">
        <v>0</v>
      </c>
      <c r="AV19" s="4">
        <v>0</v>
      </c>
      <c r="AW19" s="4">
        <v>0</v>
      </c>
      <c r="AX19" s="4">
        <v>0</v>
      </c>
      <c r="AY19" s="4">
        <v>0</v>
      </c>
      <c r="AZ19" s="4">
        <v>27.7</v>
      </c>
      <c r="BA19" s="4">
        <v>0</v>
      </c>
      <c r="BB19" s="4">
        <v>0</v>
      </c>
      <c r="BC19" s="4">
        <v>0</v>
      </c>
      <c r="BD19" s="4">
        <v>0</v>
      </c>
      <c r="BE19" s="4">
        <v>0</v>
      </c>
      <c r="BF19" s="4">
        <v>0</v>
      </c>
      <c r="BG19" s="4">
        <v>0</v>
      </c>
      <c r="BH19" s="4">
        <v>0</v>
      </c>
      <c r="BI19" s="4">
        <v>0</v>
      </c>
      <c r="BJ19" s="4">
        <v>0</v>
      </c>
      <c r="BK19" s="4">
        <v>0</v>
      </c>
      <c r="BL19" s="4">
        <v>0</v>
      </c>
      <c r="BM19" s="4">
        <v>0</v>
      </c>
      <c r="BN19" s="4">
        <v>0</v>
      </c>
      <c r="BO19" s="5">
        <f t="shared" si="0"/>
        <v>2928.4999999999995</v>
      </c>
      <c r="BP19" s="4">
        <v>10128.500000000002</v>
      </c>
      <c r="BQ19" s="4">
        <v>916.30000000000007</v>
      </c>
      <c r="BR19" s="4">
        <v>4063.0000000000009</v>
      </c>
      <c r="BS19" s="5">
        <f t="shared" si="2"/>
        <v>18036.300000000003</v>
      </c>
      <c r="BT19" s="4">
        <v>4691.7</v>
      </c>
      <c r="BU19" s="4">
        <v>56.599999999999994</v>
      </c>
      <c r="BV19" s="4">
        <v>0</v>
      </c>
      <c r="BW19" s="5">
        <f t="shared" si="1"/>
        <v>22784.600000000002</v>
      </c>
    </row>
    <row r="20" spans="1:75" x14ac:dyDescent="0.2">
      <c r="A20" s="32" t="s">
        <v>74</v>
      </c>
      <c r="B20" s="12"/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17.5</v>
      </c>
      <c r="P20" s="4">
        <v>0</v>
      </c>
      <c r="Q20" s="4">
        <v>9.8999999999999986</v>
      </c>
      <c r="R20" s="4">
        <v>23.7</v>
      </c>
      <c r="S20" s="4">
        <v>23.6</v>
      </c>
      <c r="T20" s="4">
        <v>2755.8</v>
      </c>
      <c r="U20" s="4">
        <v>54.099999999999994</v>
      </c>
      <c r="V20" s="4">
        <v>3.4</v>
      </c>
      <c r="W20" s="4">
        <v>9.5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41.599999999999994</v>
      </c>
      <c r="AD20" s="4">
        <v>0</v>
      </c>
      <c r="AE20" s="4">
        <v>147.10000000000002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4">
        <v>0</v>
      </c>
      <c r="AV20" s="4">
        <v>0</v>
      </c>
      <c r="AW20" s="4">
        <v>0</v>
      </c>
      <c r="AX20" s="4">
        <v>0</v>
      </c>
      <c r="AY20" s="4">
        <v>0</v>
      </c>
      <c r="AZ20" s="4">
        <v>0</v>
      </c>
      <c r="BA20" s="4">
        <v>0</v>
      </c>
      <c r="BB20" s="4">
        <v>0</v>
      </c>
      <c r="BC20" s="4">
        <v>0</v>
      </c>
      <c r="BD20" s="4">
        <v>0</v>
      </c>
      <c r="BE20" s="4">
        <v>0</v>
      </c>
      <c r="BF20" s="4">
        <v>0</v>
      </c>
      <c r="BG20" s="4">
        <v>0</v>
      </c>
      <c r="BH20" s="4">
        <v>0</v>
      </c>
      <c r="BI20" s="4">
        <v>0</v>
      </c>
      <c r="BJ20" s="4">
        <v>0</v>
      </c>
      <c r="BK20" s="4">
        <v>0</v>
      </c>
      <c r="BL20" s="4">
        <v>0</v>
      </c>
      <c r="BM20" s="4">
        <v>0</v>
      </c>
      <c r="BN20" s="4">
        <v>0</v>
      </c>
      <c r="BO20" s="5">
        <f t="shared" si="0"/>
        <v>3086.2</v>
      </c>
      <c r="BP20" s="4">
        <v>5060.3999999999987</v>
      </c>
      <c r="BQ20" s="4">
        <v>1987.3000000000002</v>
      </c>
      <c r="BR20" s="4">
        <v>1983.8999999999999</v>
      </c>
      <c r="BS20" s="5">
        <f t="shared" si="2"/>
        <v>12117.799999999997</v>
      </c>
      <c r="BT20" s="4">
        <v>2872.5</v>
      </c>
      <c r="BU20" s="4">
        <v>39.199999999999996</v>
      </c>
      <c r="BV20" s="4">
        <v>0</v>
      </c>
      <c r="BW20" s="5">
        <f t="shared" si="1"/>
        <v>15029.499999999998</v>
      </c>
    </row>
    <row r="21" spans="1:75" x14ac:dyDescent="0.2">
      <c r="A21" s="32" t="s">
        <v>75</v>
      </c>
      <c r="B21" s="12"/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43.5</v>
      </c>
      <c r="N21" s="4">
        <v>0</v>
      </c>
      <c r="O21" s="4">
        <v>122.4</v>
      </c>
      <c r="P21" s="4">
        <v>0</v>
      </c>
      <c r="Q21" s="4">
        <v>30</v>
      </c>
      <c r="R21" s="4">
        <v>205.5</v>
      </c>
      <c r="S21" s="4">
        <v>92.3</v>
      </c>
      <c r="T21" s="4">
        <v>17.100000000000001</v>
      </c>
      <c r="U21" s="4">
        <v>7961.7</v>
      </c>
      <c r="V21" s="4">
        <v>15.599999999999998</v>
      </c>
      <c r="W21" s="4">
        <v>6.3</v>
      </c>
      <c r="X21" s="4">
        <v>18</v>
      </c>
      <c r="Y21" s="4">
        <v>4</v>
      </c>
      <c r="Z21" s="4">
        <v>0</v>
      </c>
      <c r="AA21" s="4">
        <v>0</v>
      </c>
      <c r="AB21" s="4">
        <v>0</v>
      </c>
      <c r="AC21" s="4">
        <v>0.3</v>
      </c>
      <c r="AD21" s="4">
        <v>0</v>
      </c>
      <c r="AE21" s="4">
        <v>21.7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0</v>
      </c>
      <c r="AW21" s="4">
        <v>0</v>
      </c>
      <c r="AX21" s="4">
        <v>0</v>
      </c>
      <c r="AY21" s="4">
        <v>0</v>
      </c>
      <c r="AZ21" s="4">
        <v>13.2</v>
      </c>
      <c r="BA21" s="4">
        <v>0</v>
      </c>
      <c r="BB21" s="4">
        <v>0</v>
      </c>
      <c r="BC21" s="4">
        <v>0</v>
      </c>
      <c r="BD21" s="4">
        <v>0</v>
      </c>
      <c r="BE21" s="4">
        <v>0</v>
      </c>
      <c r="BF21" s="4">
        <v>0</v>
      </c>
      <c r="BG21" s="4">
        <v>0</v>
      </c>
      <c r="BH21" s="4">
        <v>0</v>
      </c>
      <c r="BI21" s="4">
        <v>0</v>
      </c>
      <c r="BJ21" s="4">
        <v>0</v>
      </c>
      <c r="BK21" s="4">
        <v>0</v>
      </c>
      <c r="BL21" s="4">
        <v>0</v>
      </c>
      <c r="BM21" s="4">
        <v>0</v>
      </c>
      <c r="BN21" s="4">
        <v>0</v>
      </c>
      <c r="BO21" s="5">
        <f t="shared" si="0"/>
        <v>8551.6</v>
      </c>
      <c r="BP21" s="4">
        <v>9403.2000000000025</v>
      </c>
      <c r="BQ21" s="4">
        <v>1722.7000000000005</v>
      </c>
      <c r="BR21" s="4">
        <v>4708.0000000000009</v>
      </c>
      <c r="BS21" s="5">
        <f t="shared" si="2"/>
        <v>24385.500000000004</v>
      </c>
      <c r="BT21" s="4">
        <v>4999.8999999999996</v>
      </c>
      <c r="BU21" s="4">
        <v>64.800000000000011</v>
      </c>
      <c r="BV21" s="4">
        <v>0</v>
      </c>
      <c r="BW21" s="5">
        <f t="shared" si="1"/>
        <v>29450.2</v>
      </c>
    </row>
    <row r="22" spans="1:75" x14ac:dyDescent="0.2">
      <c r="A22" s="32" t="s">
        <v>76</v>
      </c>
      <c r="B22" s="12"/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40.5</v>
      </c>
      <c r="P22" s="4">
        <v>0</v>
      </c>
      <c r="Q22" s="4">
        <v>42.9</v>
      </c>
      <c r="R22" s="4">
        <v>11.2</v>
      </c>
      <c r="S22" s="4">
        <v>0</v>
      </c>
      <c r="T22" s="4">
        <v>5.0999999999999996</v>
      </c>
      <c r="U22" s="4">
        <v>59.4</v>
      </c>
      <c r="V22" s="4">
        <v>11557.8</v>
      </c>
      <c r="W22" s="4">
        <v>0.4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0.9</v>
      </c>
      <c r="AD22" s="4">
        <v>42.400000000000006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4.2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4">
        <v>0</v>
      </c>
      <c r="BE22" s="4">
        <v>0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5">
        <f t="shared" si="0"/>
        <v>11764.8</v>
      </c>
      <c r="BP22" s="4">
        <v>17119.8</v>
      </c>
      <c r="BQ22" s="4">
        <v>4559.2</v>
      </c>
      <c r="BR22" s="4">
        <v>11289.8</v>
      </c>
      <c r="BS22" s="5">
        <f t="shared" si="2"/>
        <v>44733.599999999991</v>
      </c>
      <c r="BT22" s="4">
        <v>5576.4000000000005</v>
      </c>
      <c r="BU22" s="4">
        <v>566.90000000000009</v>
      </c>
      <c r="BV22" s="4">
        <v>0</v>
      </c>
      <c r="BW22" s="5">
        <f t="shared" si="1"/>
        <v>50876.899999999994</v>
      </c>
    </row>
    <row r="23" spans="1:75" x14ac:dyDescent="0.2">
      <c r="A23" s="32" t="s">
        <v>77</v>
      </c>
      <c r="B23" s="12"/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3</v>
      </c>
      <c r="P23" s="4">
        <v>0</v>
      </c>
      <c r="Q23" s="4">
        <v>0</v>
      </c>
      <c r="R23" s="4">
        <v>3.8000000000000003</v>
      </c>
      <c r="S23" s="4">
        <v>0.40000000000000568</v>
      </c>
      <c r="T23" s="4">
        <v>0</v>
      </c>
      <c r="U23" s="4">
        <v>5.2</v>
      </c>
      <c r="V23" s="4">
        <v>3.7</v>
      </c>
      <c r="W23" s="4">
        <v>1330.5</v>
      </c>
      <c r="X23" s="4">
        <v>0.7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152.69999999999999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0</v>
      </c>
      <c r="BA23" s="4">
        <v>0</v>
      </c>
      <c r="BB23" s="4">
        <v>0</v>
      </c>
      <c r="BC23" s="4">
        <v>0</v>
      </c>
      <c r="BD23" s="4">
        <v>0</v>
      </c>
      <c r="BE23" s="4">
        <v>0</v>
      </c>
      <c r="BF23" s="4">
        <v>0</v>
      </c>
      <c r="BG23" s="4">
        <v>0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5">
        <f t="shared" si="0"/>
        <v>1500</v>
      </c>
      <c r="BP23" s="4">
        <v>1601.0000000000002</v>
      </c>
      <c r="BQ23" s="4">
        <v>105</v>
      </c>
      <c r="BR23" s="4">
        <v>917.6</v>
      </c>
      <c r="BS23" s="5">
        <f t="shared" si="2"/>
        <v>4123.6000000000004</v>
      </c>
      <c r="BT23" s="4">
        <v>553.4</v>
      </c>
      <c r="BU23" s="4">
        <v>89.9</v>
      </c>
      <c r="BV23" s="4">
        <v>0</v>
      </c>
      <c r="BW23" s="5">
        <f t="shared" si="1"/>
        <v>4766.8999999999996</v>
      </c>
    </row>
    <row r="24" spans="1:75" x14ac:dyDescent="0.2">
      <c r="A24" s="32" t="s">
        <v>89</v>
      </c>
      <c r="B24" s="12"/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54.2</v>
      </c>
      <c r="J24" s="4">
        <v>0</v>
      </c>
      <c r="K24" s="4">
        <v>0</v>
      </c>
      <c r="L24" s="4">
        <v>0</v>
      </c>
      <c r="M24" s="4">
        <v>23.8</v>
      </c>
      <c r="N24" s="4">
        <v>0.7</v>
      </c>
      <c r="O24" s="4">
        <v>187.79999999999998</v>
      </c>
      <c r="P24" s="4">
        <v>0</v>
      </c>
      <c r="Q24" s="4">
        <v>0</v>
      </c>
      <c r="R24" s="4">
        <v>15.100000000000001</v>
      </c>
      <c r="S24" s="4">
        <v>0</v>
      </c>
      <c r="T24" s="4">
        <v>0.5</v>
      </c>
      <c r="U24" s="4">
        <v>0</v>
      </c>
      <c r="V24" s="4">
        <v>9.5</v>
      </c>
      <c r="W24" s="4">
        <v>0</v>
      </c>
      <c r="X24" s="4">
        <v>3336.9</v>
      </c>
      <c r="Y24" s="4">
        <v>0</v>
      </c>
      <c r="Z24" s="4">
        <v>0</v>
      </c>
      <c r="AA24" s="4">
        <v>0</v>
      </c>
      <c r="AB24" s="4">
        <v>0</v>
      </c>
      <c r="AC24" s="4">
        <v>15.7</v>
      </c>
      <c r="AD24" s="4">
        <v>0</v>
      </c>
      <c r="AE24" s="4">
        <v>18</v>
      </c>
      <c r="AF24" s="4">
        <v>2.4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4">
        <v>0</v>
      </c>
      <c r="AU24" s="4">
        <v>0</v>
      </c>
      <c r="AV24" s="4">
        <v>0</v>
      </c>
      <c r="AW24" s="4">
        <v>0</v>
      </c>
      <c r="AX24" s="4">
        <v>0</v>
      </c>
      <c r="AY24" s="4">
        <v>0</v>
      </c>
      <c r="AZ24" s="4">
        <v>0</v>
      </c>
      <c r="BA24" s="4">
        <v>0</v>
      </c>
      <c r="BB24" s="4">
        <v>0</v>
      </c>
      <c r="BC24" s="4">
        <v>0</v>
      </c>
      <c r="BD24" s="4">
        <v>0</v>
      </c>
      <c r="BE24" s="4">
        <v>0</v>
      </c>
      <c r="BF24" s="4">
        <v>0</v>
      </c>
      <c r="BG24" s="4">
        <v>0</v>
      </c>
      <c r="BH24" s="4">
        <v>0</v>
      </c>
      <c r="BI24" s="4">
        <v>0</v>
      </c>
      <c r="BJ24" s="4">
        <v>0</v>
      </c>
      <c r="BK24" s="4">
        <v>0</v>
      </c>
      <c r="BL24" s="4">
        <v>0</v>
      </c>
      <c r="BM24" s="4">
        <v>0</v>
      </c>
      <c r="BN24" s="4">
        <v>0</v>
      </c>
      <c r="BO24" s="5">
        <f t="shared" si="0"/>
        <v>3664.6</v>
      </c>
      <c r="BP24" s="4">
        <v>4471.7999999999993</v>
      </c>
      <c r="BQ24" s="4">
        <v>606.70000000000005</v>
      </c>
      <c r="BR24" s="4">
        <v>7073.2</v>
      </c>
      <c r="BS24" s="5">
        <f t="shared" si="2"/>
        <v>15816.3</v>
      </c>
      <c r="BT24" s="4">
        <v>5441.9</v>
      </c>
      <c r="BU24" s="4">
        <v>54.5</v>
      </c>
      <c r="BV24" s="4">
        <v>0</v>
      </c>
      <c r="BW24" s="5">
        <f t="shared" si="1"/>
        <v>21312.699999999997</v>
      </c>
    </row>
    <row r="25" spans="1:75" x14ac:dyDescent="0.2">
      <c r="A25" s="32" t="s">
        <v>78</v>
      </c>
      <c r="B25" s="12"/>
      <c r="C25" s="4">
        <v>0</v>
      </c>
      <c r="D25" s="4">
        <v>0</v>
      </c>
      <c r="E25" s="4">
        <v>0</v>
      </c>
      <c r="F25" s="4">
        <v>0</v>
      </c>
      <c r="G25" s="4">
        <v>0.2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1.9000000000000001</v>
      </c>
      <c r="N25" s="4">
        <v>0</v>
      </c>
      <c r="O25" s="4">
        <v>6.1000000000000005</v>
      </c>
      <c r="P25" s="4">
        <v>0</v>
      </c>
      <c r="Q25" s="4">
        <v>8.9</v>
      </c>
      <c r="R25" s="4">
        <v>638.6</v>
      </c>
      <c r="S25" s="4">
        <v>283.10000000000002</v>
      </c>
      <c r="T25" s="4">
        <v>64</v>
      </c>
      <c r="U25" s="4">
        <v>368.5</v>
      </c>
      <c r="V25" s="4">
        <v>12.2</v>
      </c>
      <c r="W25" s="4">
        <v>12.2</v>
      </c>
      <c r="X25" s="4">
        <v>2</v>
      </c>
      <c r="Y25" s="4">
        <v>4891.1000000000004</v>
      </c>
      <c r="Z25" s="4">
        <v>0</v>
      </c>
      <c r="AA25" s="4">
        <v>0</v>
      </c>
      <c r="AB25" s="4">
        <v>0</v>
      </c>
      <c r="AC25" s="4">
        <v>1154.3</v>
      </c>
      <c r="AD25" s="4">
        <v>32.700000000000003</v>
      </c>
      <c r="AE25" s="4">
        <v>265.10000000000002</v>
      </c>
      <c r="AF25" s="4">
        <v>0</v>
      </c>
      <c r="AG25" s="4">
        <v>135.69999999999999</v>
      </c>
      <c r="AH25" s="4">
        <v>0</v>
      </c>
      <c r="AI25" s="4">
        <v>2.5</v>
      </c>
      <c r="AJ25" s="4">
        <v>8.5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1.7</v>
      </c>
      <c r="AW25" s="4">
        <v>59.599999999999994</v>
      </c>
      <c r="AX25" s="4">
        <v>0</v>
      </c>
      <c r="AY25" s="4">
        <v>0</v>
      </c>
      <c r="AZ25" s="4">
        <v>4.5999999999999996</v>
      </c>
      <c r="BA25" s="4">
        <v>176.1</v>
      </c>
      <c r="BB25" s="4">
        <v>0</v>
      </c>
      <c r="BC25" s="4">
        <v>0</v>
      </c>
      <c r="BD25" s="4">
        <v>450.7</v>
      </c>
      <c r="BE25" s="4">
        <v>0</v>
      </c>
      <c r="BF25" s="4">
        <v>0</v>
      </c>
      <c r="BG25" s="4">
        <v>0</v>
      </c>
      <c r="BH25" s="4">
        <v>0</v>
      </c>
      <c r="BI25" s="4">
        <v>0</v>
      </c>
      <c r="BJ25" s="4">
        <v>0</v>
      </c>
      <c r="BK25" s="4">
        <v>0</v>
      </c>
      <c r="BL25" s="4">
        <v>0</v>
      </c>
      <c r="BM25" s="4">
        <v>0</v>
      </c>
      <c r="BN25" s="4">
        <v>0</v>
      </c>
      <c r="BO25" s="5">
        <f t="shared" si="0"/>
        <v>8580.3000000000029</v>
      </c>
      <c r="BP25" s="4">
        <v>604.30000000000007</v>
      </c>
      <c r="BQ25" s="4">
        <v>57.100000000000009</v>
      </c>
      <c r="BR25" s="4">
        <v>148.9</v>
      </c>
      <c r="BS25" s="5">
        <f t="shared" si="2"/>
        <v>9390.6000000000022</v>
      </c>
      <c r="BT25" s="4">
        <v>0</v>
      </c>
      <c r="BU25" s="4">
        <v>0</v>
      </c>
      <c r="BV25" s="4">
        <v>0</v>
      </c>
      <c r="BW25" s="5">
        <f t="shared" si="1"/>
        <v>9390.6000000000022</v>
      </c>
    </row>
    <row r="26" spans="1:75" x14ac:dyDescent="0.2">
      <c r="A26" s="32" t="s">
        <v>79</v>
      </c>
      <c r="B26" s="12"/>
      <c r="C26" s="4">
        <v>82.9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51.7</v>
      </c>
      <c r="J26" s="4">
        <v>0</v>
      </c>
      <c r="K26" s="4">
        <v>0</v>
      </c>
      <c r="L26" s="4">
        <v>48.8</v>
      </c>
      <c r="M26" s="4">
        <v>174.10000000000002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8.6</v>
      </c>
      <c r="W26" s="4">
        <v>0</v>
      </c>
      <c r="X26" s="4">
        <v>0</v>
      </c>
      <c r="Y26" s="4">
        <v>0</v>
      </c>
      <c r="Z26" s="4">
        <v>14113.5</v>
      </c>
      <c r="AA26" s="4">
        <v>0</v>
      </c>
      <c r="AB26" s="4">
        <v>76.599999999999994</v>
      </c>
      <c r="AC26" s="4">
        <v>0</v>
      </c>
      <c r="AD26" s="4">
        <v>0.3</v>
      </c>
      <c r="AE26" s="4">
        <v>7</v>
      </c>
      <c r="AF26" s="4">
        <v>2.4</v>
      </c>
      <c r="AG26" s="4">
        <v>0.5</v>
      </c>
      <c r="AH26" s="4">
        <v>0</v>
      </c>
      <c r="AI26" s="4">
        <v>0</v>
      </c>
      <c r="AJ26" s="4">
        <v>0.6</v>
      </c>
      <c r="AK26" s="4">
        <v>0</v>
      </c>
      <c r="AL26" s="4">
        <v>0</v>
      </c>
      <c r="AM26" s="4">
        <v>0</v>
      </c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4">
        <v>0</v>
      </c>
      <c r="AU26" s="4">
        <v>0</v>
      </c>
      <c r="AV26" s="4">
        <v>6.4</v>
      </c>
      <c r="AW26" s="4">
        <v>0</v>
      </c>
      <c r="AX26" s="4">
        <v>0</v>
      </c>
      <c r="AY26" s="4">
        <v>0</v>
      </c>
      <c r="AZ26" s="4">
        <v>0</v>
      </c>
      <c r="BA26" s="4">
        <v>0</v>
      </c>
      <c r="BB26" s="4">
        <v>0</v>
      </c>
      <c r="BC26" s="4">
        <v>0</v>
      </c>
      <c r="BD26" s="4">
        <v>0</v>
      </c>
      <c r="BE26" s="4">
        <v>0</v>
      </c>
      <c r="BF26" s="4">
        <v>0</v>
      </c>
      <c r="BG26" s="4">
        <v>0</v>
      </c>
      <c r="BH26" s="4">
        <v>0</v>
      </c>
      <c r="BI26" s="4">
        <v>0</v>
      </c>
      <c r="BJ26" s="4">
        <v>0</v>
      </c>
      <c r="BK26" s="4">
        <v>0</v>
      </c>
      <c r="BL26" s="4">
        <v>0</v>
      </c>
      <c r="BM26" s="4">
        <v>0</v>
      </c>
      <c r="BN26" s="4">
        <v>0</v>
      </c>
      <c r="BO26" s="5">
        <f t="shared" si="0"/>
        <v>14573.4</v>
      </c>
      <c r="BP26" s="4">
        <v>1387.8000000000002</v>
      </c>
      <c r="BQ26" s="4">
        <v>581.20000000000005</v>
      </c>
      <c r="BR26" s="4">
        <v>1059.4000000000001</v>
      </c>
      <c r="BS26" s="5">
        <f t="shared" si="2"/>
        <v>17601.800000000003</v>
      </c>
      <c r="BT26" s="4">
        <v>0</v>
      </c>
      <c r="BU26" s="4">
        <v>2983.7</v>
      </c>
      <c r="BV26" s="4">
        <v>2892.5</v>
      </c>
      <c r="BW26" s="5">
        <f t="shared" si="1"/>
        <v>17693.000000000004</v>
      </c>
    </row>
    <row r="27" spans="1:75" x14ac:dyDescent="0.2">
      <c r="A27" s="32" t="s">
        <v>80</v>
      </c>
      <c r="B27" s="12"/>
      <c r="C27" s="4">
        <v>0</v>
      </c>
      <c r="D27" s="4">
        <v>0</v>
      </c>
      <c r="E27" s="4">
        <v>0</v>
      </c>
      <c r="F27" s="4">
        <v>0</v>
      </c>
      <c r="G27" s="4">
        <v>2.2999999999999998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1554.2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4">
        <v>0</v>
      </c>
      <c r="AV27" s="4">
        <v>0</v>
      </c>
      <c r="AW27" s="4">
        <v>0</v>
      </c>
      <c r="AX27" s="4">
        <v>0</v>
      </c>
      <c r="AY27" s="4">
        <v>0</v>
      </c>
      <c r="AZ27" s="4">
        <v>0</v>
      </c>
      <c r="BA27" s="4">
        <v>0</v>
      </c>
      <c r="BB27" s="4">
        <v>0</v>
      </c>
      <c r="BC27" s="4">
        <v>0</v>
      </c>
      <c r="BD27" s="4">
        <v>0</v>
      </c>
      <c r="BE27" s="4">
        <v>0</v>
      </c>
      <c r="BF27" s="4">
        <v>0</v>
      </c>
      <c r="BG27" s="4">
        <v>0</v>
      </c>
      <c r="BH27" s="4">
        <v>0</v>
      </c>
      <c r="BI27" s="4">
        <v>0</v>
      </c>
      <c r="BJ27" s="4">
        <v>0</v>
      </c>
      <c r="BK27" s="4">
        <v>0</v>
      </c>
      <c r="BL27" s="4">
        <v>0</v>
      </c>
      <c r="BM27" s="4">
        <v>0</v>
      </c>
      <c r="BN27" s="4">
        <v>0</v>
      </c>
      <c r="BO27" s="5">
        <f t="shared" si="0"/>
        <v>1556.5</v>
      </c>
      <c r="BP27" s="4">
        <v>42.5</v>
      </c>
      <c r="BQ27" s="4">
        <v>4.9000000000000004</v>
      </c>
      <c r="BR27" s="4">
        <v>7.8</v>
      </c>
      <c r="BS27" s="5">
        <f t="shared" si="2"/>
        <v>1611.7</v>
      </c>
      <c r="BT27" s="4">
        <v>0</v>
      </c>
      <c r="BU27" s="4">
        <v>2.9</v>
      </c>
      <c r="BV27" s="4">
        <v>123</v>
      </c>
      <c r="BW27" s="5">
        <f t="shared" si="1"/>
        <v>1491.6000000000001</v>
      </c>
    </row>
    <row r="28" spans="1:75" x14ac:dyDescent="0.2">
      <c r="A28" s="32" t="s">
        <v>90</v>
      </c>
      <c r="B28" s="12"/>
      <c r="C28" s="4">
        <v>0</v>
      </c>
      <c r="D28" s="4">
        <v>0</v>
      </c>
      <c r="E28" s="4">
        <v>0</v>
      </c>
      <c r="F28" s="4">
        <v>0</v>
      </c>
      <c r="G28" s="4">
        <v>2.2999999999999998</v>
      </c>
      <c r="H28" s="4">
        <v>5.9</v>
      </c>
      <c r="I28" s="4">
        <v>2.1</v>
      </c>
      <c r="J28" s="4">
        <v>1.4</v>
      </c>
      <c r="K28" s="4">
        <v>0</v>
      </c>
      <c r="L28" s="4">
        <v>2.8</v>
      </c>
      <c r="M28" s="4">
        <v>68.500000000000014</v>
      </c>
      <c r="N28" s="4">
        <v>0</v>
      </c>
      <c r="O28" s="4">
        <v>32</v>
      </c>
      <c r="P28" s="4">
        <v>0.7</v>
      </c>
      <c r="Q28" s="4">
        <v>513.6</v>
      </c>
      <c r="R28" s="4">
        <v>10.9</v>
      </c>
      <c r="S28" s="4">
        <v>0</v>
      </c>
      <c r="T28" s="4">
        <v>0</v>
      </c>
      <c r="U28" s="4">
        <v>0</v>
      </c>
      <c r="V28" s="4">
        <v>1.7</v>
      </c>
      <c r="W28" s="4">
        <v>12.4</v>
      </c>
      <c r="X28" s="4">
        <v>0.30000000000000004</v>
      </c>
      <c r="Y28" s="4">
        <v>0</v>
      </c>
      <c r="Z28" s="4">
        <v>10.8</v>
      </c>
      <c r="AA28" s="4">
        <v>1128.0999999999999</v>
      </c>
      <c r="AB28" s="4">
        <v>8285.0999999999985</v>
      </c>
      <c r="AC28" s="4">
        <v>0</v>
      </c>
      <c r="AD28" s="4">
        <v>0</v>
      </c>
      <c r="AE28" s="4">
        <v>0.6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4">
        <v>0</v>
      </c>
      <c r="AT28" s="4">
        <v>0</v>
      </c>
      <c r="AU28" s="4">
        <v>0</v>
      </c>
      <c r="AV28" s="4">
        <v>38.200000000000003</v>
      </c>
      <c r="AW28" s="4">
        <v>0</v>
      </c>
      <c r="AX28" s="4">
        <v>0</v>
      </c>
      <c r="AY28" s="4">
        <v>0</v>
      </c>
      <c r="AZ28" s="4">
        <v>0</v>
      </c>
      <c r="BA28" s="4">
        <v>0</v>
      </c>
      <c r="BB28" s="4">
        <v>0</v>
      </c>
      <c r="BC28" s="4">
        <v>0</v>
      </c>
      <c r="BD28" s="4">
        <v>0</v>
      </c>
      <c r="BE28" s="4">
        <v>117.7</v>
      </c>
      <c r="BF28" s="4">
        <v>0</v>
      </c>
      <c r="BG28" s="4">
        <v>0</v>
      </c>
      <c r="BH28" s="4">
        <v>0</v>
      </c>
      <c r="BI28" s="4">
        <v>0</v>
      </c>
      <c r="BJ28" s="4">
        <v>0</v>
      </c>
      <c r="BK28" s="4">
        <v>100</v>
      </c>
      <c r="BL28" s="4">
        <v>0</v>
      </c>
      <c r="BM28" s="4">
        <v>0</v>
      </c>
      <c r="BN28" s="4">
        <v>0</v>
      </c>
      <c r="BO28" s="5">
        <f t="shared" si="0"/>
        <v>10335.1</v>
      </c>
      <c r="BP28" s="4">
        <v>4673.0999999999995</v>
      </c>
      <c r="BQ28" s="4">
        <v>351.1</v>
      </c>
      <c r="BR28" s="4">
        <v>1905.4</v>
      </c>
      <c r="BS28" s="5">
        <f t="shared" si="2"/>
        <v>17264.7</v>
      </c>
      <c r="BT28" s="4">
        <v>460.9</v>
      </c>
      <c r="BU28" s="4">
        <v>0</v>
      </c>
      <c r="BV28" s="4">
        <v>0</v>
      </c>
      <c r="BW28" s="5">
        <f t="shared" si="1"/>
        <v>17725.600000000002</v>
      </c>
    </row>
    <row r="29" spans="1:75" x14ac:dyDescent="0.2">
      <c r="A29" s="32" t="s">
        <v>91</v>
      </c>
      <c r="B29" s="12"/>
      <c r="C29" s="4">
        <v>0</v>
      </c>
      <c r="D29" s="4">
        <v>0</v>
      </c>
      <c r="E29" s="4">
        <v>0</v>
      </c>
      <c r="F29" s="4">
        <v>0</v>
      </c>
      <c r="G29" s="4">
        <v>3.2</v>
      </c>
      <c r="H29" s="4">
        <v>0</v>
      </c>
      <c r="I29" s="4">
        <v>4</v>
      </c>
      <c r="J29" s="4">
        <v>0</v>
      </c>
      <c r="K29" s="4">
        <v>0</v>
      </c>
      <c r="L29" s="4">
        <v>0</v>
      </c>
      <c r="M29" s="4">
        <v>1.1000000000000001</v>
      </c>
      <c r="N29" s="4">
        <v>0</v>
      </c>
      <c r="O29" s="4">
        <v>42.5</v>
      </c>
      <c r="P29" s="4">
        <v>111.3</v>
      </c>
      <c r="Q29" s="4">
        <v>0</v>
      </c>
      <c r="R29" s="4">
        <v>15.5</v>
      </c>
      <c r="S29" s="4">
        <v>0</v>
      </c>
      <c r="T29" s="4">
        <v>0</v>
      </c>
      <c r="U29" s="4">
        <v>15</v>
      </c>
      <c r="V29" s="4">
        <v>1</v>
      </c>
      <c r="W29" s="4">
        <v>8.6</v>
      </c>
      <c r="X29" s="4">
        <v>0</v>
      </c>
      <c r="Y29" s="4">
        <v>145.5</v>
      </c>
      <c r="Z29" s="4">
        <v>0</v>
      </c>
      <c r="AA29" s="4">
        <v>19.3</v>
      </c>
      <c r="AB29" s="4">
        <v>60.800000000000004</v>
      </c>
      <c r="AC29" s="4">
        <v>77135.099999999991</v>
      </c>
      <c r="AD29" s="4">
        <v>0</v>
      </c>
      <c r="AE29" s="4">
        <v>46.400000000000006</v>
      </c>
      <c r="AF29" s="4">
        <v>0.1</v>
      </c>
      <c r="AG29" s="4">
        <v>0</v>
      </c>
      <c r="AH29" s="4">
        <v>0</v>
      </c>
      <c r="AI29" s="4">
        <v>0</v>
      </c>
      <c r="AJ29" s="4">
        <v>0</v>
      </c>
      <c r="AK29" s="4">
        <v>40.1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4">
        <v>0</v>
      </c>
      <c r="AU29" s="4">
        <v>0</v>
      </c>
      <c r="AV29" s="4">
        <v>12.2</v>
      </c>
      <c r="AW29" s="4">
        <v>0</v>
      </c>
      <c r="AX29" s="4">
        <v>0</v>
      </c>
      <c r="AY29" s="4">
        <v>0</v>
      </c>
      <c r="AZ29" s="4">
        <v>0</v>
      </c>
      <c r="BA29" s="4">
        <v>0</v>
      </c>
      <c r="BB29" s="4">
        <v>0</v>
      </c>
      <c r="BC29" s="4">
        <v>0</v>
      </c>
      <c r="BD29" s="4">
        <v>313.5</v>
      </c>
      <c r="BE29" s="4">
        <v>0</v>
      </c>
      <c r="BF29" s="4">
        <v>0</v>
      </c>
      <c r="BG29" s="4">
        <v>0</v>
      </c>
      <c r="BH29" s="4">
        <v>0</v>
      </c>
      <c r="BI29" s="4">
        <v>0</v>
      </c>
      <c r="BJ29" s="4">
        <v>0</v>
      </c>
      <c r="BK29" s="4">
        <v>0</v>
      </c>
      <c r="BL29" s="4">
        <v>0</v>
      </c>
      <c r="BM29" s="4">
        <v>1.4</v>
      </c>
      <c r="BN29" s="4">
        <v>0</v>
      </c>
      <c r="BO29" s="5">
        <f t="shared" si="0"/>
        <v>77976.599999999991</v>
      </c>
      <c r="BP29" s="4">
        <v>1981.3999999999996</v>
      </c>
      <c r="BQ29" s="4">
        <v>346.39999999999992</v>
      </c>
      <c r="BR29" s="4">
        <v>289.2</v>
      </c>
      <c r="BS29" s="5">
        <f t="shared" si="2"/>
        <v>80593.599999999977</v>
      </c>
      <c r="BT29" s="4">
        <v>0</v>
      </c>
      <c r="BU29" s="4">
        <v>0</v>
      </c>
      <c r="BV29" s="4">
        <v>0</v>
      </c>
      <c r="BW29" s="5">
        <f t="shared" si="1"/>
        <v>80593.599999999977</v>
      </c>
    </row>
    <row r="30" spans="1:75" x14ac:dyDescent="0.2">
      <c r="A30" s="32" t="s">
        <v>81</v>
      </c>
      <c r="B30" s="12"/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46.6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5578.2</v>
      </c>
      <c r="AE30" s="4">
        <v>0</v>
      </c>
      <c r="AF30" s="4">
        <v>16</v>
      </c>
      <c r="AG30" s="4">
        <v>30.3</v>
      </c>
      <c r="AH30" s="4">
        <v>0</v>
      </c>
      <c r="AI30" s="4">
        <v>0</v>
      </c>
      <c r="AJ30" s="4">
        <v>103.7</v>
      </c>
      <c r="AK30" s="4">
        <v>0</v>
      </c>
      <c r="AL30" s="4">
        <v>0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0</v>
      </c>
      <c r="AU30" s="4">
        <v>0</v>
      </c>
      <c r="AV30" s="4">
        <v>0</v>
      </c>
      <c r="AW30" s="4">
        <v>0</v>
      </c>
      <c r="AX30" s="4">
        <v>0</v>
      </c>
      <c r="AY30" s="4">
        <v>0</v>
      </c>
      <c r="AZ30" s="4">
        <v>0</v>
      </c>
      <c r="BA30" s="4">
        <v>7.1</v>
      </c>
      <c r="BB30" s="4">
        <v>0</v>
      </c>
      <c r="BC30" s="4">
        <v>0</v>
      </c>
      <c r="BD30" s="4">
        <v>0</v>
      </c>
      <c r="BE30" s="4">
        <v>0</v>
      </c>
      <c r="BF30" s="4">
        <v>0</v>
      </c>
      <c r="BG30" s="4">
        <v>0</v>
      </c>
      <c r="BH30" s="4">
        <v>0</v>
      </c>
      <c r="BI30" s="4">
        <v>0</v>
      </c>
      <c r="BJ30" s="4">
        <v>0</v>
      </c>
      <c r="BK30" s="4">
        <v>0</v>
      </c>
      <c r="BL30" s="4">
        <v>0</v>
      </c>
      <c r="BM30" s="4">
        <v>0</v>
      </c>
      <c r="BN30" s="4">
        <v>0</v>
      </c>
      <c r="BO30" s="5">
        <f t="shared" si="0"/>
        <v>5781.9000000000005</v>
      </c>
      <c r="BP30" s="4">
        <v>213.5</v>
      </c>
      <c r="BQ30" s="4">
        <v>53.8</v>
      </c>
      <c r="BR30" s="4">
        <v>63</v>
      </c>
      <c r="BS30" s="5">
        <f t="shared" si="2"/>
        <v>6112.2000000000007</v>
      </c>
      <c r="BT30" s="4">
        <v>0</v>
      </c>
      <c r="BU30" s="4">
        <v>0</v>
      </c>
      <c r="BV30" s="4">
        <v>0</v>
      </c>
      <c r="BW30" s="5">
        <f t="shared" si="1"/>
        <v>6112.2000000000007</v>
      </c>
    </row>
    <row r="31" spans="1:75" x14ac:dyDescent="0.2">
      <c r="A31" s="32" t="s">
        <v>82</v>
      </c>
      <c r="B31" s="12"/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3.5</v>
      </c>
      <c r="M31" s="4">
        <v>12.3</v>
      </c>
      <c r="N31" s="4">
        <v>0.3</v>
      </c>
      <c r="O31" s="4">
        <v>0</v>
      </c>
      <c r="P31" s="4">
        <v>0</v>
      </c>
      <c r="Q31" s="4">
        <v>176.6</v>
      </c>
      <c r="R31" s="4">
        <v>338.9</v>
      </c>
      <c r="S31" s="4">
        <v>0</v>
      </c>
      <c r="T31" s="4">
        <v>0</v>
      </c>
      <c r="U31" s="4">
        <v>0</v>
      </c>
      <c r="V31" s="4">
        <v>0.5</v>
      </c>
      <c r="W31" s="4">
        <v>7.6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390.1</v>
      </c>
      <c r="AE31" s="4">
        <v>643.70000000000005</v>
      </c>
      <c r="AF31" s="4">
        <v>302.10000000000002</v>
      </c>
      <c r="AG31" s="4">
        <v>89.300000000000011</v>
      </c>
      <c r="AH31" s="4">
        <v>0</v>
      </c>
      <c r="AI31" s="4">
        <v>0</v>
      </c>
      <c r="AJ31" s="4">
        <v>35.6</v>
      </c>
      <c r="AK31" s="4">
        <v>0</v>
      </c>
      <c r="AL31" s="4">
        <v>0</v>
      </c>
      <c r="AM31" s="4">
        <v>0</v>
      </c>
      <c r="AN31" s="4">
        <v>0</v>
      </c>
      <c r="AO31" s="4">
        <v>0</v>
      </c>
      <c r="AP31" s="4">
        <v>0</v>
      </c>
      <c r="AQ31" s="4">
        <v>0</v>
      </c>
      <c r="AR31" s="4">
        <v>0</v>
      </c>
      <c r="AS31" s="4">
        <v>0</v>
      </c>
      <c r="AT31" s="4">
        <v>0</v>
      </c>
      <c r="AU31" s="4">
        <v>0</v>
      </c>
      <c r="AV31" s="4">
        <v>3</v>
      </c>
      <c r="AW31" s="4">
        <v>0</v>
      </c>
      <c r="AX31" s="4">
        <v>0</v>
      </c>
      <c r="AY31" s="4">
        <v>0</v>
      </c>
      <c r="AZ31" s="4">
        <v>0</v>
      </c>
      <c r="BA31" s="4">
        <v>0</v>
      </c>
      <c r="BB31" s="4">
        <v>0</v>
      </c>
      <c r="BC31" s="4">
        <v>0</v>
      </c>
      <c r="BD31" s="4">
        <v>0</v>
      </c>
      <c r="BE31" s="4">
        <v>0</v>
      </c>
      <c r="BF31" s="4">
        <v>0</v>
      </c>
      <c r="BG31" s="4">
        <v>0</v>
      </c>
      <c r="BH31" s="4">
        <v>0</v>
      </c>
      <c r="BI31" s="4">
        <v>0</v>
      </c>
      <c r="BJ31" s="4">
        <v>0</v>
      </c>
      <c r="BK31" s="4">
        <v>0</v>
      </c>
      <c r="BL31" s="4">
        <v>0</v>
      </c>
      <c r="BM31" s="4">
        <v>0</v>
      </c>
      <c r="BN31" s="4">
        <v>0</v>
      </c>
      <c r="BO31" s="5">
        <f t="shared" si="0"/>
        <v>2003.4999999999998</v>
      </c>
      <c r="BP31" s="4">
        <v>1545.7</v>
      </c>
      <c r="BQ31" s="4">
        <v>10.5</v>
      </c>
      <c r="BR31" s="4">
        <v>569.4</v>
      </c>
      <c r="BS31" s="5">
        <f t="shared" si="2"/>
        <v>4129.0999999999995</v>
      </c>
      <c r="BT31" s="4">
        <v>0</v>
      </c>
      <c r="BU31" s="4">
        <v>0</v>
      </c>
      <c r="BV31" s="4">
        <v>0</v>
      </c>
      <c r="BW31" s="5">
        <f t="shared" si="1"/>
        <v>4129.0999999999995</v>
      </c>
    </row>
    <row r="32" spans="1:75" x14ac:dyDescent="0.2">
      <c r="A32" s="32" t="s">
        <v>83</v>
      </c>
      <c r="B32" s="12"/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0</v>
      </c>
      <c r="BG32" s="4">
        <v>0</v>
      </c>
      <c r="BH32" s="4">
        <v>0</v>
      </c>
      <c r="BI32" s="4">
        <v>0</v>
      </c>
      <c r="BJ32" s="4">
        <v>0</v>
      </c>
      <c r="BK32" s="4">
        <v>0</v>
      </c>
      <c r="BL32" s="4">
        <v>0</v>
      </c>
      <c r="BM32" s="4">
        <v>0</v>
      </c>
      <c r="BN32" s="4">
        <v>0</v>
      </c>
      <c r="BO32" s="5">
        <f t="shared" si="0"/>
        <v>0</v>
      </c>
      <c r="BP32" s="4">
        <v>0</v>
      </c>
      <c r="BQ32" s="4">
        <v>0</v>
      </c>
      <c r="BR32" s="4">
        <v>0</v>
      </c>
      <c r="BS32" s="5">
        <f t="shared" si="2"/>
        <v>0</v>
      </c>
      <c r="BT32" s="4">
        <v>0</v>
      </c>
      <c r="BU32" s="4">
        <v>0</v>
      </c>
      <c r="BV32" s="4">
        <v>0</v>
      </c>
      <c r="BW32" s="5">
        <f t="shared" si="1"/>
        <v>0</v>
      </c>
    </row>
    <row r="33" spans="1:75" x14ac:dyDescent="0.2">
      <c r="A33" s="32" t="s">
        <v>84</v>
      </c>
      <c r="B33" s="12"/>
      <c r="C33" s="4">
        <v>0</v>
      </c>
      <c r="D33" s="4">
        <v>0</v>
      </c>
      <c r="E33" s="4">
        <v>0</v>
      </c>
      <c r="F33" s="4">
        <v>0</v>
      </c>
      <c r="G33" s="4">
        <v>16.399999999999999</v>
      </c>
      <c r="H33" s="4">
        <v>2</v>
      </c>
      <c r="I33" s="4">
        <v>9.3000000000000007</v>
      </c>
      <c r="J33" s="4">
        <v>10.8</v>
      </c>
      <c r="K33" s="4">
        <v>0</v>
      </c>
      <c r="L33" s="4">
        <v>18.600000000000001</v>
      </c>
      <c r="M33" s="4">
        <v>55.000000000000007</v>
      </c>
      <c r="N33" s="4">
        <v>0</v>
      </c>
      <c r="O33" s="4">
        <v>2.1</v>
      </c>
      <c r="P33" s="4">
        <v>27.200000000000003</v>
      </c>
      <c r="Q33" s="4">
        <v>1</v>
      </c>
      <c r="R33" s="4">
        <v>12.3</v>
      </c>
      <c r="S33" s="4">
        <v>0</v>
      </c>
      <c r="T33" s="4">
        <v>0</v>
      </c>
      <c r="U33" s="4">
        <v>52.199999999999996</v>
      </c>
      <c r="V33" s="4">
        <v>26.3</v>
      </c>
      <c r="W33" s="4">
        <v>0</v>
      </c>
      <c r="X33" s="4">
        <v>2.5</v>
      </c>
      <c r="Y33" s="4">
        <v>0</v>
      </c>
      <c r="Z33" s="4">
        <v>15.3</v>
      </c>
      <c r="AA33" s="4">
        <v>0</v>
      </c>
      <c r="AB33" s="4">
        <v>9.5</v>
      </c>
      <c r="AC33" s="4">
        <v>16.899999999999999</v>
      </c>
      <c r="AD33" s="4">
        <v>102.3</v>
      </c>
      <c r="AE33" s="4">
        <v>47.6</v>
      </c>
      <c r="AF33" s="4">
        <v>121.6</v>
      </c>
      <c r="AG33" s="4">
        <v>19566.7</v>
      </c>
      <c r="AH33" s="4">
        <v>0</v>
      </c>
      <c r="AI33" s="4">
        <v>0</v>
      </c>
      <c r="AJ33" s="4">
        <v>1204.5</v>
      </c>
      <c r="AK33" s="4">
        <v>98.9</v>
      </c>
      <c r="AL33" s="4">
        <v>0</v>
      </c>
      <c r="AM33" s="4">
        <v>0</v>
      </c>
      <c r="AN33" s="4">
        <v>0</v>
      </c>
      <c r="AO33" s="4">
        <v>0</v>
      </c>
      <c r="AP33" s="4">
        <v>0</v>
      </c>
      <c r="AQ33" s="4">
        <v>0</v>
      </c>
      <c r="AR33" s="4">
        <v>0</v>
      </c>
      <c r="AS33" s="4">
        <v>0</v>
      </c>
      <c r="AT33" s="4">
        <v>0</v>
      </c>
      <c r="AU33" s="4">
        <v>0</v>
      </c>
      <c r="AV33" s="4">
        <v>0</v>
      </c>
      <c r="AW33" s="4">
        <v>0</v>
      </c>
      <c r="AX33" s="4">
        <v>0</v>
      </c>
      <c r="AY33" s="4">
        <v>0</v>
      </c>
      <c r="AZ33" s="4">
        <v>0</v>
      </c>
      <c r="BA33" s="4">
        <v>6.9</v>
      </c>
      <c r="BB33" s="4">
        <v>0</v>
      </c>
      <c r="BC33" s="4">
        <v>0</v>
      </c>
      <c r="BD33" s="4">
        <v>0</v>
      </c>
      <c r="BE33" s="4">
        <v>0</v>
      </c>
      <c r="BF33" s="4">
        <v>0</v>
      </c>
      <c r="BG33" s="4">
        <v>0</v>
      </c>
      <c r="BH33" s="4">
        <v>0</v>
      </c>
      <c r="BI33" s="4">
        <v>0</v>
      </c>
      <c r="BJ33" s="4">
        <v>0</v>
      </c>
      <c r="BK33" s="4">
        <v>0</v>
      </c>
      <c r="BL33" s="4">
        <v>2.9</v>
      </c>
      <c r="BM33" s="4">
        <v>27.5</v>
      </c>
      <c r="BN33" s="4">
        <v>0</v>
      </c>
      <c r="BO33" s="5">
        <f t="shared" si="0"/>
        <v>21456.300000000007</v>
      </c>
      <c r="BP33" s="4">
        <v>5476.4</v>
      </c>
      <c r="BQ33" s="4">
        <v>1284.7</v>
      </c>
      <c r="BR33" s="4">
        <v>983.40000000000009</v>
      </c>
      <c r="BS33" s="5">
        <f t="shared" si="2"/>
        <v>29200.800000000007</v>
      </c>
      <c r="BT33" s="4">
        <v>0</v>
      </c>
      <c r="BU33" s="4">
        <v>0</v>
      </c>
      <c r="BV33" s="4">
        <v>1413.2</v>
      </c>
      <c r="BW33" s="5">
        <f t="shared" si="1"/>
        <v>27787.600000000006</v>
      </c>
    </row>
    <row r="34" spans="1:75" x14ac:dyDescent="0.2">
      <c r="A34" s="32" t="s">
        <v>85</v>
      </c>
      <c r="B34" s="12"/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9.1</v>
      </c>
      <c r="M34" s="4">
        <v>29.900000000000002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0.4</v>
      </c>
      <c r="AF34" s="4">
        <v>0</v>
      </c>
      <c r="AG34" s="4">
        <v>49.5</v>
      </c>
      <c r="AH34" s="4">
        <v>1839.4</v>
      </c>
      <c r="AI34" s="4">
        <v>126.2</v>
      </c>
      <c r="AJ34" s="4">
        <v>828.8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0</v>
      </c>
      <c r="AY34" s="4">
        <v>0</v>
      </c>
      <c r="AZ34" s="4">
        <v>0</v>
      </c>
      <c r="BA34" s="4">
        <v>0</v>
      </c>
      <c r="BB34" s="4">
        <v>0</v>
      </c>
      <c r="BC34" s="4">
        <v>0</v>
      </c>
      <c r="BD34" s="4">
        <v>0</v>
      </c>
      <c r="BE34" s="4">
        <v>0</v>
      </c>
      <c r="BF34" s="4">
        <v>0</v>
      </c>
      <c r="BG34" s="4">
        <v>0</v>
      </c>
      <c r="BH34" s="4">
        <v>0</v>
      </c>
      <c r="BI34" s="4">
        <v>0.2</v>
      </c>
      <c r="BJ34" s="4">
        <v>0</v>
      </c>
      <c r="BK34" s="4">
        <v>0</v>
      </c>
      <c r="BL34" s="4">
        <v>0</v>
      </c>
      <c r="BM34" s="4">
        <v>0</v>
      </c>
      <c r="BN34" s="4">
        <v>0</v>
      </c>
      <c r="BO34" s="5">
        <f t="shared" si="0"/>
        <v>2883.5</v>
      </c>
      <c r="BP34" s="4">
        <v>1923.5</v>
      </c>
      <c r="BQ34" s="4">
        <v>320.29999999999995</v>
      </c>
      <c r="BR34" s="4">
        <v>990.49999999999989</v>
      </c>
      <c r="BS34" s="5">
        <f t="shared" si="2"/>
        <v>6117.8</v>
      </c>
      <c r="BT34" s="4">
        <v>0</v>
      </c>
      <c r="BU34" s="4">
        <v>0</v>
      </c>
      <c r="BV34" s="4">
        <v>0</v>
      </c>
      <c r="BW34" s="5">
        <f t="shared" si="1"/>
        <v>6117.8</v>
      </c>
    </row>
    <row r="35" spans="1:75" x14ac:dyDescent="0.2">
      <c r="A35" s="32" t="s">
        <v>86</v>
      </c>
      <c r="B35" s="12"/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0.1</v>
      </c>
      <c r="N35" s="4">
        <v>0</v>
      </c>
      <c r="O35" s="4">
        <v>0</v>
      </c>
      <c r="P35" s="4">
        <v>0.7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0.1</v>
      </c>
      <c r="AD35" s="4">
        <v>0</v>
      </c>
      <c r="AE35" s="4">
        <v>2</v>
      </c>
      <c r="AF35" s="4">
        <v>0</v>
      </c>
      <c r="AG35" s="4">
        <v>27.4</v>
      </c>
      <c r="AH35" s="4">
        <v>0</v>
      </c>
      <c r="AI35" s="4">
        <v>2406.5</v>
      </c>
      <c r="AJ35" s="4">
        <v>356.5</v>
      </c>
      <c r="AK35" s="4">
        <v>0</v>
      </c>
      <c r="AL35" s="4">
        <v>0</v>
      </c>
      <c r="AM35" s="4">
        <v>0</v>
      </c>
      <c r="AN35" s="4">
        <v>0</v>
      </c>
      <c r="AO35" s="4">
        <v>0</v>
      </c>
      <c r="AP35" s="4">
        <v>0</v>
      </c>
      <c r="AQ35" s="4">
        <v>0</v>
      </c>
      <c r="AR35" s="4">
        <v>0</v>
      </c>
      <c r="AS35" s="4">
        <v>0</v>
      </c>
      <c r="AT35" s="4">
        <v>0</v>
      </c>
      <c r="AU35" s="4">
        <v>0</v>
      </c>
      <c r="AV35" s="4">
        <v>0</v>
      </c>
      <c r="AW35" s="4">
        <v>0</v>
      </c>
      <c r="AX35" s="4">
        <v>0</v>
      </c>
      <c r="AY35" s="4">
        <v>0</v>
      </c>
      <c r="AZ35" s="4">
        <v>0</v>
      </c>
      <c r="BA35" s="4">
        <v>0</v>
      </c>
      <c r="BB35" s="4">
        <v>0</v>
      </c>
      <c r="BC35" s="4">
        <v>0</v>
      </c>
      <c r="BD35" s="4">
        <v>0</v>
      </c>
      <c r="BE35" s="4">
        <v>0</v>
      </c>
      <c r="BF35" s="4">
        <v>0</v>
      </c>
      <c r="BG35" s="4">
        <v>0</v>
      </c>
      <c r="BH35" s="4">
        <v>0</v>
      </c>
      <c r="BI35" s="4">
        <v>0</v>
      </c>
      <c r="BJ35" s="4">
        <v>0</v>
      </c>
      <c r="BK35" s="4">
        <v>0</v>
      </c>
      <c r="BL35" s="4">
        <v>0</v>
      </c>
      <c r="BM35" s="4">
        <v>0</v>
      </c>
      <c r="BN35" s="4">
        <v>0</v>
      </c>
      <c r="BO35" s="5">
        <f t="shared" si="0"/>
        <v>2793.3</v>
      </c>
      <c r="BP35" s="4">
        <v>968.09999999999991</v>
      </c>
      <c r="BQ35" s="4">
        <v>220.3</v>
      </c>
      <c r="BR35" s="4">
        <v>647.30000000000007</v>
      </c>
      <c r="BS35" s="5">
        <f t="shared" si="2"/>
        <v>4629</v>
      </c>
      <c r="BT35" s="4">
        <v>0</v>
      </c>
      <c r="BU35" s="4">
        <v>0</v>
      </c>
      <c r="BV35" s="4">
        <v>0</v>
      </c>
      <c r="BW35" s="5">
        <f t="shared" si="1"/>
        <v>4629</v>
      </c>
    </row>
    <row r="36" spans="1:75" x14ac:dyDescent="0.2">
      <c r="A36" s="32" t="s">
        <v>87</v>
      </c>
      <c r="B36" s="12"/>
      <c r="C36" s="4">
        <v>0</v>
      </c>
      <c r="D36" s="4">
        <v>0</v>
      </c>
      <c r="E36" s="4">
        <v>1.4</v>
      </c>
      <c r="F36" s="4">
        <v>0</v>
      </c>
      <c r="G36" s="4">
        <v>9</v>
      </c>
      <c r="H36" s="4">
        <v>0</v>
      </c>
      <c r="I36" s="4">
        <v>7.9</v>
      </c>
      <c r="J36" s="4">
        <v>0</v>
      </c>
      <c r="K36" s="4">
        <v>0</v>
      </c>
      <c r="L36" s="4">
        <v>80.399999999999991</v>
      </c>
      <c r="M36" s="4">
        <v>9.3000000000000007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78.3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0.3</v>
      </c>
      <c r="AD36" s="4">
        <v>345.90000000000003</v>
      </c>
      <c r="AE36" s="4">
        <v>129.6</v>
      </c>
      <c r="AF36" s="4">
        <v>16</v>
      </c>
      <c r="AG36" s="4">
        <v>491.1</v>
      </c>
      <c r="AH36" s="4">
        <v>7.4</v>
      </c>
      <c r="AI36" s="4">
        <v>30.6</v>
      </c>
      <c r="AJ36" s="4">
        <v>24809.599999999999</v>
      </c>
      <c r="AK36" s="4">
        <v>0</v>
      </c>
      <c r="AL36" s="4">
        <v>0</v>
      </c>
      <c r="AM36" s="4">
        <v>0</v>
      </c>
      <c r="AN36" s="4">
        <v>0.2</v>
      </c>
      <c r="AO36" s="4">
        <v>0</v>
      </c>
      <c r="AP36" s="4">
        <v>47</v>
      </c>
      <c r="AQ36" s="4">
        <v>0</v>
      </c>
      <c r="AR36" s="4">
        <v>0</v>
      </c>
      <c r="AS36" s="4">
        <v>0</v>
      </c>
      <c r="AT36" s="4">
        <v>0</v>
      </c>
      <c r="AU36" s="4">
        <v>0</v>
      </c>
      <c r="AV36" s="4">
        <v>11.5</v>
      </c>
      <c r="AW36" s="4">
        <v>0</v>
      </c>
      <c r="AX36" s="4">
        <v>0</v>
      </c>
      <c r="AY36" s="4">
        <v>0</v>
      </c>
      <c r="AZ36" s="4">
        <v>0</v>
      </c>
      <c r="BA36" s="4">
        <v>0</v>
      </c>
      <c r="BB36" s="4">
        <v>0</v>
      </c>
      <c r="BC36" s="4">
        <v>0</v>
      </c>
      <c r="BD36" s="4">
        <v>0</v>
      </c>
      <c r="BE36" s="4">
        <v>87.4</v>
      </c>
      <c r="BF36" s="4">
        <v>0</v>
      </c>
      <c r="BG36" s="4">
        <v>0</v>
      </c>
      <c r="BH36" s="4">
        <v>0</v>
      </c>
      <c r="BI36" s="4">
        <v>0</v>
      </c>
      <c r="BJ36" s="4">
        <v>0</v>
      </c>
      <c r="BK36" s="4">
        <v>0</v>
      </c>
      <c r="BL36" s="4">
        <v>2.7</v>
      </c>
      <c r="BM36" s="4">
        <v>0</v>
      </c>
      <c r="BN36" s="4">
        <v>0</v>
      </c>
      <c r="BO36" s="5">
        <f t="shared" si="0"/>
        <v>26165.600000000002</v>
      </c>
      <c r="BP36" s="4">
        <v>2200.3000000000002</v>
      </c>
      <c r="BQ36" s="4">
        <v>172.7</v>
      </c>
      <c r="BR36" s="4">
        <v>1568.5</v>
      </c>
      <c r="BS36" s="5">
        <f t="shared" si="2"/>
        <v>30107.100000000002</v>
      </c>
      <c r="BT36" s="4">
        <v>0</v>
      </c>
      <c r="BU36" s="4">
        <v>0</v>
      </c>
      <c r="BV36" s="4">
        <v>0</v>
      </c>
      <c r="BW36" s="5">
        <f t="shared" si="1"/>
        <v>30107.100000000002</v>
      </c>
    </row>
    <row r="37" spans="1:75" x14ac:dyDescent="0.2">
      <c r="A37" s="32" t="s">
        <v>88</v>
      </c>
      <c r="B37" s="12"/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0.4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K37" s="4">
        <v>4519.7</v>
      </c>
      <c r="AL37" s="4">
        <v>0</v>
      </c>
      <c r="AM37" s="4">
        <v>0</v>
      </c>
      <c r="AN37" s="4">
        <v>0</v>
      </c>
      <c r="AO37" s="4">
        <v>0</v>
      </c>
      <c r="AP37" s="4">
        <v>0</v>
      </c>
      <c r="AQ37" s="4">
        <v>0</v>
      </c>
      <c r="AR37" s="4">
        <v>0</v>
      </c>
      <c r="AS37" s="4">
        <v>0</v>
      </c>
      <c r="AT37" s="4">
        <v>0</v>
      </c>
      <c r="AU37" s="4">
        <v>0</v>
      </c>
      <c r="AV37" s="4">
        <v>0</v>
      </c>
      <c r="AW37" s="4">
        <v>0</v>
      </c>
      <c r="AX37" s="4">
        <v>0</v>
      </c>
      <c r="AY37" s="4">
        <v>0</v>
      </c>
      <c r="AZ37" s="4">
        <v>0</v>
      </c>
      <c r="BA37" s="4">
        <v>0</v>
      </c>
      <c r="BB37" s="4">
        <v>0</v>
      </c>
      <c r="BC37" s="4">
        <v>0</v>
      </c>
      <c r="BD37" s="4">
        <v>0</v>
      </c>
      <c r="BE37" s="4">
        <v>0</v>
      </c>
      <c r="BF37" s="4">
        <v>0</v>
      </c>
      <c r="BG37" s="4">
        <v>0</v>
      </c>
      <c r="BH37" s="4">
        <v>0</v>
      </c>
      <c r="BI37" s="4">
        <v>0</v>
      </c>
      <c r="BJ37" s="4">
        <v>0</v>
      </c>
      <c r="BK37" s="4">
        <v>0</v>
      </c>
      <c r="BL37" s="4">
        <v>0</v>
      </c>
      <c r="BM37" s="4">
        <v>0</v>
      </c>
      <c r="BN37" s="4">
        <v>0</v>
      </c>
      <c r="BO37" s="5">
        <f t="shared" si="0"/>
        <v>4520.0999999999995</v>
      </c>
      <c r="BP37" s="4">
        <v>124.4</v>
      </c>
      <c r="BQ37" s="4">
        <v>10.1</v>
      </c>
      <c r="BR37" s="4">
        <v>241.1</v>
      </c>
      <c r="BS37" s="5">
        <f t="shared" si="2"/>
        <v>4895.7</v>
      </c>
      <c r="BT37" s="4">
        <v>0</v>
      </c>
      <c r="BU37" s="4">
        <v>0</v>
      </c>
      <c r="BV37" s="4">
        <v>271.89999999999998</v>
      </c>
      <c r="BW37" s="5">
        <f t="shared" si="1"/>
        <v>4623.8</v>
      </c>
    </row>
    <row r="38" spans="1:75" x14ac:dyDescent="0.2">
      <c r="A38" s="32" t="s">
        <v>92</v>
      </c>
      <c r="B38" s="12"/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12.200000000000001</v>
      </c>
      <c r="AG38" s="4">
        <v>0</v>
      </c>
      <c r="AH38" s="4">
        <v>0</v>
      </c>
      <c r="AI38" s="4">
        <v>3.3</v>
      </c>
      <c r="AJ38" s="4">
        <v>0</v>
      </c>
      <c r="AK38" s="4">
        <v>0</v>
      </c>
      <c r="AL38" s="4">
        <v>12747.1</v>
      </c>
      <c r="AM38" s="4">
        <v>0</v>
      </c>
      <c r="AN38" s="4">
        <v>0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4">
        <v>0</v>
      </c>
      <c r="AU38" s="4">
        <v>0</v>
      </c>
      <c r="AV38" s="4">
        <v>10.7</v>
      </c>
      <c r="AW38" s="4">
        <v>0</v>
      </c>
      <c r="AX38" s="4">
        <v>0</v>
      </c>
      <c r="AY38" s="4">
        <v>0</v>
      </c>
      <c r="AZ38" s="4">
        <v>0</v>
      </c>
      <c r="BA38" s="4">
        <v>0</v>
      </c>
      <c r="BB38" s="4">
        <v>0</v>
      </c>
      <c r="BC38" s="4">
        <v>0</v>
      </c>
      <c r="BD38" s="4">
        <v>0</v>
      </c>
      <c r="BE38" s="4">
        <v>0</v>
      </c>
      <c r="BF38" s="4">
        <v>193.3</v>
      </c>
      <c r="BG38" s="4">
        <v>0</v>
      </c>
      <c r="BH38" s="4">
        <v>5.7</v>
      </c>
      <c r="BI38" s="4">
        <v>53.5</v>
      </c>
      <c r="BJ38" s="4">
        <v>98.4</v>
      </c>
      <c r="BK38" s="4">
        <v>62.5</v>
      </c>
      <c r="BL38" s="4">
        <v>0</v>
      </c>
      <c r="BM38" s="4">
        <v>45.9</v>
      </c>
      <c r="BN38" s="4">
        <v>0</v>
      </c>
      <c r="BO38" s="5">
        <f t="shared" si="0"/>
        <v>13232.6</v>
      </c>
      <c r="BP38" s="4">
        <v>923.7</v>
      </c>
      <c r="BQ38" s="4">
        <v>47.999999999999993</v>
      </c>
      <c r="BR38" s="4">
        <v>41.8</v>
      </c>
      <c r="BS38" s="5">
        <f t="shared" si="2"/>
        <v>14246.1</v>
      </c>
      <c r="BT38" s="4">
        <v>0</v>
      </c>
      <c r="BU38" s="4">
        <v>0</v>
      </c>
      <c r="BV38" s="4">
        <v>0</v>
      </c>
      <c r="BW38" s="5">
        <f t="shared" si="1"/>
        <v>14246.1</v>
      </c>
    </row>
    <row r="39" spans="1:75" x14ac:dyDescent="0.2">
      <c r="A39" s="32" t="s">
        <v>93</v>
      </c>
      <c r="B39" s="12"/>
      <c r="C39" s="4">
        <v>0</v>
      </c>
      <c r="D39" s="4">
        <v>5.3</v>
      </c>
      <c r="E39" s="4">
        <v>1.8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15.800000000000002</v>
      </c>
      <c r="L39" s="4">
        <v>0</v>
      </c>
      <c r="M39" s="4">
        <v>0.6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4.2</v>
      </c>
      <c r="T39" s="4">
        <v>0</v>
      </c>
      <c r="U39" s="4">
        <v>6.7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9.3000000000000007</v>
      </c>
      <c r="AD39" s="4">
        <v>22.8</v>
      </c>
      <c r="AE39" s="4">
        <v>36.300000000000004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>
        <v>0</v>
      </c>
      <c r="AL39" s="4">
        <v>0</v>
      </c>
      <c r="AM39" s="4">
        <v>2041.8</v>
      </c>
      <c r="AN39" s="4">
        <v>0</v>
      </c>
      <c r="AO39" s="4">
        <v>0</v>
      </c>
      <c r="AP39" s="4">
        <v>364.5</v>
      </c>
      <c r="AQ39" s="4">
        <v>0</v>
      </c>
      <c r="AR39" s="4">
        <v>0</v>
      </c>
      <c r="AS39" s="4">
        <v>0</v>
      </c>
      <c r="AT39" s="4">
        <v>0</v>
      </c>
      <c r="AU39" s="4">
        <v>0</v>
      </c>
      <c r="AV39" s="4">
        <v>85.899999999999991</v>
      </c>
      <c r="AW39" s="4">
        <v>0</v>
      </c>
      <c r="AX39" s="4">
        <v>0</v>
      </c>
      <c r="AY39" s="4">
        <v>0</v>
      </c>
      <c r="AZ39" s="4">
        <v>0</v>
      </c>
      <c r="BA39" s="4">
        <v>0</v>
      </c>
      <c r="BB39" s="4">
        <v>0</v>
      </c>
      <c r="BC39" s="4">
        <v>0</v>
      </c>
      <c r="BD39" s="4">
        <v>0</v>
      </c>
      <c r="BE39" s="4">
        <v>0</v>
      </c>
      <c r="BF39" s="4">
        <v>0</v>
      </c>
      <c r="BG39" s="4">
        <v>0</v>
      </c>
      <c r="BH39" s="4">
        <v>12.200000000000001</v>
      </c>
      <c r="BI39" s="4">
        <v>17.600000000000001</v>
      </c>
      <c r="BJ39" s="4">
        <v>0</v>
      </c>
      <c r="BK39" s="4">
        <v>109.5</v>
      </c>
      <c r="BL39" s="4">
        <v>0</v>
      </c>
      <c r="BM39" s="4">
        <v>0</v>
      </c>
      <c r="BN39" s="4">
        <v>0</v>
      </c>
      <c r="BO39" s="5">
        <f t="shared" ref="BO39:BO67" si="3">SUM(C39:BN39)</f>
        <v>2734.2999999999997</v>
      </c>
      <c r="BP39" s="4">
        <v>1810.6999999999998</v>
      </c>
      <c r="BQ39" s="4">
        <v>498</v>
      </c>
      <c r="BR39" s="4">
        <v>588</v>
      </c>
      <c r="BS39" s="5">
        <f t="shared" si="2"/>
        <v>5631</v>
      </c>
      <c r="BT39" s="4">
        <v>730.5</v>
      </c>
      <c r="BU39" s="4">
        <v>0.1</v>
      </c>
      <c r="BV39" s="4">
        <v>0</v>
      </c>
      <c r="BW39" s="5">
        <f t="shared" ref="BW39:BW69" si="4">SUM(BS39:BU39)-BV39</f>
        <v>6361.6</v>
      </c>
    </row>
    <row r="40" spans="1:75" x14ac:dyDescent="0.2">
      <c r="A40" s="32" t="s">
        <v>94</v>
      </c>
      <c r="B40" s="12"/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5.6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">
        <v>0</v>
      </c>
      <c r="AM40" s="4">
        <v>0.1</v>
      </c>
      <c r="AN40" s="4">
        <v>3716.3</v>
      </c>
      <c r="AO40" s="4">
        <v>0</v>
      </c>
      <c r="AP40" s="4">
        <v>0</v>
      </c>
      <c r="AQ40" s="4">
        <v>0</v>
      </c>
      <c r="AR40" s="4">
        <v>0</v>
      </c>
      <c r="AS40" s="4">
        <v>0</v>
      </c>
      <c r="AT40" s="4">
        <v>0</v>
      </c>
      <c r="AU40" s="4">
        <v>0</v>
      </c>
      <c r="AV40" s="4">
        <v>0</v>
      </c>
      <c r="AW40" s="4">
        <v>0</v>
      </c>
      <c r="AX40" s="4">
        <v>0</v>
      </c>
      <c r="AY40" s="4">
        <v>0</v>
      </c>
      <c r="AZ40" s="4">
        <v>0</v>
      </c>
      <c r="BA40" s="4">
        <v>0</v>
      </c>
      <c r="BB40" s="4">
        <v>0</v>
      </c>
      <c r="BC40" s="4">
        <v>0</v>
      </c>
      <c r="BD40" s="4">
        <v>0</v>
      </c>
      <c r="BE40" s="4">
        <v>0</v>
      </c>
      <c r="BF40" s="4">
        <v>0</v>
      </c>
      <c r="BG40" s="4">
        <v>0</v>
      </c>
      <c r="BH40" s="4">
        <v>0</v>
      </c>
      <c r="BI40" s="4">
        <v>0.6</v>
      </c>
      <c r="BJ40" s="4">
        <v>0</v>
      </c>
      <c r="BK40" s="4">
        <v>0</v>
      </c>
      <c r="BL40" s="4">
        <v>0</v>
      </c>
      <c r="BM40" s="4">
        <v>0</v>
      </c>
      <c r="BN40" s="4">
        <v>0</v>
      </c>
      <c r="BO40" s="5">
        <f t="shared" si="3"/>
        <v>3722.6</v>
      </c>
      <c r="BP40" s="4">
        <v>1088.2</v>
      </c>
      <c r="BQ40" s="4">
        <v>114.4</v>
      </c>
      <c r="BR40" s="4">
        <v>163.89999999999998</v>
      </c>
      <c r="BS40" s="5">
        <f t="shared" si="2"/>
        <v>5089.0999999999995</v>
      </c>
      <c r="BT40" s="4">
        <v>44.5</v>
      </c>
      <c r="BU40" s="4">
        <v>0.5</v>
      </c>
      <c r="BV40" s="4">
        <v>0</v>
      </c>
      <c r="BW40" s="5">
        <f t="shared" si="4"/>
        <v>5134.0999999999995</v>
      </c>
    </row>
    <row r="41" spans="1:75" x14ac:dyDescent="0.2">
      <c r="A41" s="32" t="s">
        <v>95</v>
      </c>
      <c r="B41" s="12"/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120.5</v>
      </c>
      <c r="AD41" s="4">
        <v>0</v>
      </c>
      <c r="AE41" s="4">
        <v>2.7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4">
        <v>0.4</v>
      </c>
      <c r="AO41" s="4">
        <v>10579.9</v>
      </c>
      <c r="AP41" s="4">
        <v>0</v>
      </c>
      <c r="AQ41" s="4">
        <v>0</v>
      </c>
      <c r="AR41" s="4">
        <v>0</v>
      </c>
      <c r="AS41" s="4">
        <v>0</v>
      </c>
      <c r="AT41" s="4">
        <v>0</v>
      </c>
      <c r="AU41" s="4">
        <v>0</v>
      </c>
      <c r="AV41" s="4">
        <v>247.9</v>
      </c>
      <c r="AW41" s="4">
        <v>0</v>
      </c>
      <c r="AX41" s="4">
        <v>0</v>
      </c>
      <c r="AY41" s="4">
        <v>0</v>
      </c>
      <c r="AZ41" s="4">
        <v>0</v>
      </c>
      <c r="BA41" s="4">
        <v>0</v>
      </c>
      <c r="BB41" s="4">
        <v>0</v>
      </c>
      <c r="BC41" s="4">
        <v>0</v>
      </c>
      <c r="BD41" s="4">
        <v>0</v>
      </c>
      <c r="BE41" s="4">
        <v>0</v>
      </c>
      <c r="BF41" s="4">
        <v>0</v>
      </c>
      <c r="BG41" s="4">
        <v>0</v>
      </c>
      <c r="BH41" s="4">
        <v>0</v>
      </c>
      <c r="BI41" s="4">
        <v>0</v>
      </c>
      <c r="BJ41" s="4">
        <v>0</v>
      </c>
      <c r="BK41" s="4">
        <v>0</v>
      </c>
      <c r="BL41" s="4">
        <v>0</v>
      </c>
      <c r="BM41" s="4">
        <v>0</v>
      </c>
      <c r="BN41" s="4">
        <v>0</v>
      </c>
      <c r="BO41" s="5">
        <f t="shared" si="3"/>
        <v>10951.4</v>
      </c>
      <c r="BP41" s="4">
        <v>922.4</v>
      </c>
      <c r="BQ41" s="4">
        <v>112.7</v>
      </c>
      <c r="BR41" s="4">
        <v>975.9</v>
      </c>
      <c r="BS41" s="5">
        <f t="shared" si="2"/>
        <v>12962.4</v>
      </c>
      <c r="BT41" s="4">
        <v>0</v>
      </c>
      <c r="BU41" s="4">
        <v>0</v>
      </c>
      <c r="BV41" s="4">
        <v>0</v>
      </c>
      <c r="BW41" s="5">
        <f t="shared" si="4"/>
        <v>12962.4</v>
      </c>
    </row>
    <row r="42" spans="1:75" x14ac:dyDescent="0.2">
      <c r="A42" s="32" t="s">
        <v>96</v>
      </c>
      <c r="B42" s="12"/>
      <c r="C42" s="4">
        <v>1.1000000000000001</v>
      </c>
      <c r="D42" s="4">
        <v>2.4</v>
      </c>
      <c r="E42" s="4">
        <v>0</v>
      </c>
      <c r="F42" s="4">
        <v>2.2999999999999998</v>
      </c>
      <c r="G42" s="4">
        <v>46.699999999999996</v>
      </c>
      <c r="H42" s="4">
        <v>6.4</v>
      </c>
      <c r="I42" s="4">
        <v>11</v>
      </c>
      <c r="J42" s="4">
        <v>6.3</v>
      </c>
      <c r="K42" s="4">
        <v>25.3</v>
      </c>
      <c r="L42" s="4">
        <v>33.9</v>
      </c>
      <c r="M42" s="4">
        <v>87.2</v>
      </c>
      <c r="N42" s="4">
        <v>70.7</v>
      </c>
      <c r="O42" s="4">
        <v>24</v>
      </c>
      <c r="P42" s="4">
        <v>28.2</v>
      </c>
      <c r="Q42" s="4">
        <v>39.5</v>
      </c>
      <c r="R42" s="4">
        <v>21.8</v>
      </c>
      <c r="S42" s="4">
        <v>121.5</v>
      </c>
      <c r="T42" s="4">
        <v>15.200000000000001</v>
      </c>
      <c r="U42" s="4">
        <v>92.699999999999989</v>
      </c>
      <c r="V42" s="4">
        <v>58.5</v>
      </c>
      <c r="W42" s="4">
        <v>26.8</v>
      </c>
      <c r="X42" s="4">
        <v>20.200000000000003</v>
      </c>
      <c r="Y42" s="4">
        <v>10.8</v>
      </c>
      <c r="Z42" s="4">
        <v>96.3</v>
      </c>
      <c r="AA42" s="4">
        <v>22.6</v>
      </c>
      <c r="AB42" s="4">
        <v>22</v>
      </c>
      <c r="AC42" s="4">
        <v>113.4</v>
      </c>
      <c r="AD42" s="4">
        <v>59.8</v>
      </c>
      <c r="AE42" s="4">
        <v>295.10000000000002</v>
      </c>
      <c r="AF42" s="4">
        <v>181.6</v>
      </c>
      <c r="AG42" s="4">
        <v>78</v>
      </c>
      <c r="AH42" s="4">
        <v>2.6</v>
      </c>
      <c r="AI42" s="4">
        <v>4.9000000000000004</v>
      </c>
      <c r="AJ42" s="4">
        <v>61.7</v>
      </c>
      <c r="AK42" s="4">
        <v>48.1</v>
      </c>
      <c r="AL42" s="4">
        <v>5.4</v>
      </c>
      <c r="AM42" s="4">
        <v>98</v>
      </c>
      <c r="AN42" s="4">
        <v>46.1</v>
      </c>
      <c r="AO42" s="4">
        <v>215.9</v>
      </c>
      <c r="AP42" s="4">
        <v>20944.599999999999</v>
      </c>
      <c r="AQ42" s="4">
        <v>485.3</v>
      </c>
      <c r="AR42" s="4">
        <v>135.80000000000001</v>
      </c>
      <c r="AS42" s="4">
        <v>168.29999999999998</v>
      </c>
      <c r="AT42" s="4">
        <v>21.6</v>
      </c>
      <c r="AU42" s="4">
        <v>0</v>
      </c>
      <c r="AV42" s="4">
        <v>225.5</v>
      </c>
      <c r="AW42" s="4">
        <v>88.2</v>
      </c>
      <c r="AX42" s="4">
        <v>52.4</v>
      </c>
      <c r="AY42" s="4">
        <v>87.300000000000011</v>
      </c>
      <c r="AZ42" s="4">
        <v>19</v>
      </c>
      <c r="BA42" s="4">
        <v>15.5</v>
      </c>
      <c r="BB42" s="4">
        <v>103.1</v>
      </c>
      <c r="BC42" s="4">
        <v>2.7</v>
      </c>
      <c r="BD42" s="4">
        <v>229.20000000000002</v>
      </c>
      <c r="BE42" s="4">
        <v>462.09999999999997</v>
      </c>
      <c r="BF42" s="4">
        <v>190.1</v>
      </c>
      <c r="BG42" s="4">
        <v>136.4</v>
      </c>
      <c r="BH42" s="4">
        <v>29.5</v>
      </c>
      <c r="BI42" s="4">
        <v>24.9</v>
      </c>
      <c r="BJ42" s="4">
        <v>2</v>
      </c>
      <c r="BK42" s="4">
        <v>32.799999999999997</v>
      </c>
      <c r="BL42" s="4">
        <v>8.1</v>
      </c>
      <c r="BM42" s="4">
        <v>0</v>
      </c>
      <c r="BN42" s="4">
        <v>0</v>
      </c>
      <c r="BO42" s="5">
        <f t="shared" si="3"/>
        <v>25568.399999999994</v>
      </c>
      <c r="BP42" s="4">
        <v>4496.3</v>
      </c>
      <c r="BQ42" s="4">
        <v>740.19999999999993</v>
      </c>
      <c r="BR42" s="4">
        <v>3494.7000000000003</v>
      </c>
      <c r="BS42" s="5">
        <f t="shared" si="2"/>
        <v>34299.599999999991</v>
      </c>
      <c r="BT42" s="4">
        <v>0</v>
      </c>
      <c r="BU42" s="4">
        <v>0</v>
      </c>
      <c r="BV42" s="4">
        <v>0</v>
      </c>
      <c r="BW42" s="5">
        <f t="shared" si="4"/>
        <v>34299.599999999991</v>
      </c>
    </row>
    <row r="43" spans="1:75" x14ac:dyDescent="0.2">
      <c r="A43" s="32" t="s">
        <v>97</v>
      </c>
      <c r="B43" s="12"/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5.4</v>
      </c>
      <c r="AG43" s="4">
        <v>0</v>
      </c>
      <c r="AH43" s="4">
        <v>0</v>
      </c>
      <c r="AI43" s="4">
        <v>0</v>
      </c>
      <c r="AJ43" s="4">
        <v>0</v>
      </c>
      <c r="AK43" s="4">
        <v>0</v>
      </c>
      <c r="AL43" s="4">
        <v>0</v>
      </c>
      <c r="AM43" s="4">
        <v>0</v>
      </c>
      <c r="AN43" s="4">
        <v>0</v>
      </c>
      <c r="AO43" s="4">
        <v>0</v>
      </c>
      <c r="AP43" s="4">
        <v>0</v>
      </c>
      <c r="AQ43" s="4">
        <v>19406.900000000001</v>
      </c>
      <c r="AR43" s="4">
        <v>0</v>
      </c>
      <c r="AS43" s="4">
        <v>0</v>
      </c>
      <c r="AT43" s="4">
        <v>0</v>
      </c>
      <c r="AU43" s="4">
        <v>0</v>
      </c>
      <c r="AV43" s="4">
        <v>64.099999999999994</v>
      </c>
      <c r="AW43" s="4">
        <v>0</v>
      </c>
      <c r="AX43" s="4">
        <v>0</v>
      </c>
      <c r="AY43" s="4">
        <v>0</v>
      </c>
      <c r="AZ43" s="4">
        <v>0</v>
      </c>
      <c r="BA43" s="4">
        <v>0</v>
      </c>
      <c r="BB43" s="4">
        <v>0</v>
      </c>
      <c r="BC43" s="4">
        <v>0</v>
      </c>
      <c r="BD43" s="4">
        <v>0</v>
      </c>
      <c r="BE43" s="4">
        <v>0</v>
      </c>
      <c r="BF43" s="4">
        <v>0</v>
      </c>
      <c r="BG43" s="4">
        <v>0</v>
      </c>
      <c r="BH43" s="4">
        <v>0</v>
      </c>
      <c r="BI43" s="4">
        <v>0</v>
      </c>
      <c r="BJ43" s="4">
        <v>0</v>
      </c>
      <c r="BK43" s="4">
        <v>0</v>
      </c>
      <c r="BL43" s="4">
        <v>0</v>
      </c>
      <c r="BM43" s="4">
        <v>0</v>
      </c>
      <c r="BN43" s="4">
        <v>0</v>
      </c>
      <c r="BO43" s="5">
        <f t="shared" si="3"/>
        <v>19476.400000000001</v>
      </c>
      <c r="BP43" s="4">
        <v>2607</v>
      </c>
      <c r="BQ43" s="4">
        <v>60.2</v>
      </c>
      <c r="BR43" s="4">
        <v>539.4</v>
      </c>
      <c r="BS43" s="5">
        <f t="shared" si="2"/>
        <v>22683.000000000004</v>
      </c>
      <c r="BT43" s="4">
        <v>0</v>
      </c>
      <c r="BU43" s="4">
        <v>275</v>
      </c>
      <c r="BV43" s="4">
        <v>0</v>
      </c>
      <c r="BW43" s="5">
        <f t="shared" si="4"/>
        <v>22958.000000000004</v>
      </c>
    </row>
    <row r="44" spans="1:75" x14ac:dyDescent="0.2">
      <c r="A44" s="32" t="s">
        <v>98</v>
      </c>
      <c r="B44" s="12"/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4">
        <v>0</v>
      </c>
      <c r="AP44" s="4">
        <v>0</v>
      </c>
      <c r="AQ44" s="4">
        <v>0</v>
      </c>
      <c r="AR44" s="4">
        <v>12110.7</v>
      </c>
      <c r="AS44" s="4">
        <v>0</v>
      </c>
      <c r="AT44" s="4">
        <v>0</v>
      </c>
      <c r="AU44" s="4">
        <v>0</v>
      </c>
      <c r="AV44" s="4">
        <v>0</v>
      </c>
      <c r="AW44" s="4">
        <v>0</v>
      </c>
      <c r="AX44" s="4">
        <v>0</v>
      </c>
      <c r="AY44" s="4">
        <v>0</v>
      </c>
      <c r="AZ44" s="4">
        <v>0</v>
      </c>
      <c r="BA44" s="4">
        <v>0</v>
      </c>
      <c r="BB44" s="4">
        <v>0</v>
      </c>
      <c r="BC44" s="4">
        <v>0</v>
      </c>
      <c r="BD44" s="4">
        <v>0</v>
      </c>
      <c r="BE44" s="4">
        <v>0</v>
      </c>
      <c r="BF44" s="4">
        <v>0</v>
      </c>
      <c r="BG44" s="4">
        <v>0</v>
      </c>
      <c r="BH44" s="4">
        <v>0</v>
      </c>
      <c r="BI44" s="4">
        <v>0</v>
      </c>
      <c r="BJ44" s="4">
        <v>0</v>
      </c>
      <c r="BK44" s="4">
        <v>0</v>
      </c>
      <c r="BL44" s="4">
        <v>0</v>
      </c>
      <c r="BM44" s="4">
        <v>0</v>
      </c>
      <c r="BN44" s="4">
        <v>0</v>
      </c>
      <c r="BO44" s="5">
        <f t="shared" si="3"/>
        <v>12110.7</v>
      </c>
      <c r="BP44" s="4">
        <v>607.09999999999991</v>
      </c>
      <c r="BQ44" s="4">
        <v>29.8</v>
      </c>
      <c r="BR44" s="4">
        <v>1131.9000000000001</v>
      </c>
      <c r="BS44" s="5">
        <f t="shared" si="2"/>
        <v>13879.5</v>
      </c>
      <c r="BT44" s="4">
        <v>0</v>
      </c>
      <c r="BU44" s="4">
        <v>2565.9</v>
      </c>
      <c r="BV44" s="4">
        <v>0</v>
      </c>
      <c r="BW44" s="5">
        <f t="shared" si="4"/>
        <v>16445.400000000001</v>
      </c>
    </row>
    <row r="45" spans="1:75" x14ac:dyDescent="0.2">
      <c r="A45" s="32" t="s">
        <v>99</v>
      </c>
      <c r="B45" s="12"/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0</v>
      </c>
      <c r="AL45" s="4">
        <v>0</v>
      </c>
      <c r="AM45" s="4">
        <v>0</v>
      </c>
      <c r="AN45" s="4">
        <v>0</v>
      </c>
      <c r="AO45" s="4">
        <v>0</v>
      </c>
      <c r="AP45" s="4">
        <v>0</v>
      </c>
      <c r="AQ45" s="4">
        <v>8223.5</v>
      </c>
      <c r="AR45" s="4">
        <v>291.2</v>
      </c>
      <c r="AS45" s="4">
        <v>11927</v>
      </c>
      <c r="AT45" s="4">
        <v>0</v>
      </c>
      <c r="AU45" s="4">
        <v>0</v>
      </c>
      <c r="AV45" s="4">
        <v>0</v>
      </c>
      <c r="AW45" s="4">
        <v>0</v>
      </c>
      <c r="AX45" s="4">
        <v>0</v>
      </c>
      <c r="AY45" s="4">
        <v>0</v>
      </c>
      <c r="AZ45" s="4">
        <v>0</v>
      </c>
      <c r="BA45" s="4">
        <v>0</v>
      </c>
      <c r="BB45" s="4">
        <v>0</v>
      </c>
      <c r="BC45" s="4">
        <v>0</v>
      </c>
      <c r="BD45" s="4">
        <v>0</v>
      </c>
      <c r="BE45" s="4">
        <v>0</v>
      </c>
      <c r="BF45" s="4">
        <v>0</v>
      </c>
      <c r="BG45" s="4">
        <v>0</v>
      </c>
      <c r="BH45" s="4">
        <v>0</v>
      </c>
      <c r="BI45" s="4">
        <v>0</v>
      </c>
      <c r="BJ45" s="4">
        <v>0</v>
      </c>
      <c r="BK45" s="4">
        <v>0</v>
      </c>
      <c r="BL45" s="4">
        <v>0</v>
      </c>
      <c r="BM45" s="4">
        <v>0</v>
      </c>
      <c r="BN45" s="4">
        <v>0</v>
      </c>
      <c r="BO45" s="5">
        <f t="shared" si="3"/>
        <v>20441.7</v>
      </c>
      <c r="BP45" s="4">
        <v>2193</v>
      </c>
      <c r="BQ45" s="4">
        <v>21.8</v>
      </c>
      <c r="BR45" s="4">
        <v>599.70000000000005</v>
      </c>
      <c r="BS45" s="5">
        <f t="shared" si="2"/>
        <v>23256.2</v>
      </c>
      <c r="BT45" s="4">
        <v>0</v>
      </c>
      <c r="BU45" s="4">
        <v>137.6</v>
      </c>
      <c r="BV45" s="4">
        <v>0</v>
      </c>
      <c r="BW45" s="5">
        <f t="shared" si="4"/>
        <v>23393.8</v>
      </c>
    </row>
    <row r="46" spans="1:75" x14ac:dyDescent="0.2">
      <c r="A46" s="32" t="s">
        <v>130</v>
      </c>
      <c r="B46" s="12"/>
      <c r="C46" s="4">
        <v>0</v>
      </c>
      <c r="D46" s="4">
        <v>0</v>
      </c>
      <c r="E46" s="4">
        <v>0</v>
      </c>
      <c r="F46" s="4">
        <v>0</v>
      </c>
      <c r="G46" s="4">
        <v>57.7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0.3</v>
      </c>
      <c r="N46" s="4">
        <v>0</v>
      </c>
      <c r="O46" s="4">
        <v>0</v>
      </c>
      <c r="P46" s="4">
        <v>0</v>
      </c>
      <c r="Q46" s="4">
        <v>0</v>
      </c>
      <c r="R46" s="4">
        <v>0.2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3.6</v>
      </c>
      <c r="AD46" s="4">
        <v>0</v>
      </c>
      <c r="AE46" s="4">
        <v>0</v>
      </c>
      <c r="AF46" s="4">
        <v>0</v>
      </c>
      <c r="AG46" s="4">
        <v>70.599999999999994</v>
      </c>
      <c r="AH46" s="4">
        <v>0</v>
      </c>
      <c r="AI46" s="4">
        <v>0</v>
      </c>
      <c r="AJ46" s="4">
        <v>134.4</v>
      </c>
      <c r="AK46" s="4">
        <v>1.6</v>
      </c>
      <c r="AL46" s="4">
        <v>33</v>
      </c>
      <c r="AM46" s="4">
        <v>0</v>
      </c>
      <c r="AN46" s="4">
        <v>0</v>
      </c>
      <c r="AO46" s="4">
        <v>0</v>
      </c>
      <c r="AP46" s="4">
        <v>5.9</v>
      </c>
      <c r="AQ46" s="4">
        <v>1088.3000000000002</v>
      </c>
      <c r="AR46" s="4">
        <v>183.1</v>
      </c>
      <c r="AS46" s="4">
        <v>0</v>
      </c>
      <c r="AT46" s="4">
        <v>25413.8</v>
      </c>
      <c r="AU46" s="4">
        <v>0</v>
      </c>
      <c r="AV46" s="4">
        <v>11</v>
      </c>
      <c r="AW46" s="4">
        <v>0</v>
      </c>
      <c r="AX46" s="4">
        <v>0</v>
      </c>
      <c r="AY46" s="4">
        <v>0</v>
      </c>
      <c r="AZ46" s="4">
        <v>0</v>
      </c>
      <c r="BA46" s="4">
        <v>0</v>
      </c>
      <c r="BB46" s="4">
        <v>0</v>
      </c>
      <c r="BC46" s="4">
        <v>0</v>
      </c>
      <c r="BD46" s="4">
        <v>0</v>
      </c>
      <c r="BE46" s="4">
        <v>968</v>
      </c>
      <c r="BF46" s="4">
        <v>1.9</v>
      </c>
      <c r="BG46" s="4">
        <v>0</v>
      </c>
      <c r="BH46" s="4">
        <v>10</v>
      </c>
      <c r="BI46" s="4">
        <v>1.7</v>
      </c>
      <c r="BJ46" s="4">
        <v>0.3</v>
      </c>
      <c r="BK46" s="4">
        <v>86.6</v>
      </c>
      <c r="BL46" s="4">
        <v>0</v>
      </c>
      <c r="BM46" s="4">
        <v>0</v>
      </c>
      <c r="BN46" s="4">
        <v>0</v>
      </c>
      <c r="BO46" s="5">
        <f t="shared" si="3"/>
        <v>28072</v>
      </c>
      <c r="BP46" s="4">
        <v>35.6</v>
      </c>
      <c r="BQ46" s="4">
        <v>39.4</v>
      </c>
      <c r="BR46" s="4">
        <v>3.5</v>
      </c>
      <c r="BS46" s="5">
        <f t="shared" si="2"/>
        <v>28150.5</v>
      </c>
      <c r="BT46" s="4">
        <v>0</v>
      </c>
      <c r="BU46" s="4">
        <v>0</v>
      </c>
      <c r="BV46" s="4">
        <v>0</v>
      </c>
      <c r="BW46" s="5">
        <f t="shared" si="4"/>
        <v>28150.5</v>
      </c>
    </row>
    <row r="47" spans="1:75" x14ac:dyDescent="0.2">
      <c r="A47" s="32" t="s">
        <v>122</v>
      </c>
      <c r="B47" s="12"/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0</v>
      </c>
      <c r="AU47" s="4">
        <v>27778.400000000001</v>
      </c>
      <c r="AV47" s="4">
        <v>0</v>
      </c>
      <c r="AW47" s="4">
        <v>0</v>
      </c>
      <c r="AX47" s="4">
        <v>0</v>
      </c>
      <c r="AY47" s="4">
        <v>0</v>
      </c>
      <c r="AZ47" s="4">
        <v>0</v>
      </c>
      <c r="BA47" s="4">
        <v>0</v>
      </c>
      <c r="BB47" s="4">
        <v>0</v>
      </c>
      <c r="BC47" s="4">
        <v>0</v>
      </c>
      <c r="BD47" s="4">
        <v>0</v>
      </c>
      <c r="BE47" s="4">
        <v>0</v>
      </c>
      <c r="BF47" s="4">
        <v>0</v>
      </c>
      <c r="BG47" s="4">
        <v>0</v>
      </c>
      <c r="BH47" s="4">
        <v>0</v>
      </c>
      <c r="BI47" s="4">
        <v>0</v>
      </c>
      <c r="BJ47" s="4">
        <v>0</v>
      </c>
      <c r="BK47" s="4">
        <v>0</v>
      </c>
      <c r="BL47" s="4">
        <v>0</v>
      </c>
      <c r="BM47" s="4">
        <v>0</v>
      </c>
      <c r="BN47" s="4">
        <v>0</v>
      </c>
      <c r="BO47" s="5">
        <f t="shared" si="3"/>
        <v>27778.400000000001</v>
      </c>
      <c r="BP47" s="4">
        <v>0</v>
      </c>
      <c r="BQ47" s="4">
        <v>0</v>
      </c>
      <c r="BR47" s="4">
        <v>0</v>
      </c>
      <c r="BS47" s="5">
        <f t="shared" si="2"/>
        <v>27778.400000000001</v>
      </c>
      <c r="BT47" s="4">
        <v>0</v>
      </c>
      <c r="BU47" s="4">
        <v>0</v>
      </c>
      <c r="BV47" s="4">
        <v>0</v>
      </c>
      <c r="BW47" s="5">
        <f t="shared" si="4"/>
        <v>27778.400000000001</v>
      </c>
    </row>
    <row r="48" spans="1:75" x14ac:dyDescent="0.2">
      <c r="A48" s="32" t="s">
        <v>100</v>
      </c>
      <c r="B48" s="12"/>
      <c r="C48" s="4">
        <v>0</v>
      </c>
      <c r="D48" s="4">
        <v>0</v>
      </c>
      <c r="E48" s="4">
        <v>0</v>
      </c>
      <c r="F48" s="4">
        <v>71.8</v>
      </c>
      <c r="G48" s="4">
        <v>881</v>
      </c>
      <c r="H48" s="4">
        <v>4.8</v>
      </c>
      <c r="I48" s="4">
        <v>111.5</v>
      </c>
      <c r="J48" s="4">
        <v>6.9</v>
      </c>
      <c r="K48" s="4">
        <v>0</v>
      </c>
      <c r="L48" s="4">
        <v>1377.8</v>
      </c>
      <c r="M48" s="4">
        <v>467.50000000000006</v>
      </c>
      <c r="N48" s="4">
        <v>0</v>
      </c>
      <c r="O48" s="4">
        <v>95.2</v>
      </c>
      <c r="P48" s="4">
        <v>129.6</v>
      </c>
      <c r="Q48" s="4">
        <v>79.5</v>
      </c>
      <c r="R48" s="4">
        <v>0</v>
      </c>
      <c r="S48" s="4">
        <v>0</v>
      </c>
      <c r="T48" s="4">
        <v>0</v>
      </c>
      <c r="U48" s="4">
        <v>2.5</v>
      </c>
      <c r="V48" s="4">
        <v>202.7</v>
      </c>
      <c r="W48" s="4">
        <v>0</v>
      </c>
      <c r="X48" s="4">
        <v>79.100000000000009</v>
      </c>
      <c r="Y48" s="4">
        <v>0</v>
      </c>
      <c r="Z48" s="4">
        <v>0</v>
      </c>
      <c r="AA48" s="4">
        <v>0</v>
      </c>
      <c r="AB48" s="4">
        <v>3.7</v>
      </c>
      <c r="AC48" s="4">
        <v>337</v>
      </c>
      <c r="AD48" s="4">
        <v>181.3</v>
      </c>
      <c r="AE48" s="4">
        <v>1586.3</v>
      </c>
      <c r="AF48" s="4">
        <v>71.3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  <c r="AL48" s="4">
        <v>0</v>
      </c>
      <c r="AM48" s="4">
        <v>10.199999999999999</v>
      </c>
      <c r="AN48" s="4">
        <v>0</v>
      </c>
      <c r="AO48" s="4">
        <v>0</v>
      </c>
      <c r="AP48" s="4">
        <v>265.5</v>
      </c>
      <c r="AQ48" s="4">
        <v>447.6</v>
      </c>
      <c r="AR48" s="4">
        <v>0</v>
      </c>
      <c r="AS48" s="4">
        <v>0</v>
      </c>
      <c r="AT48" s="4">
        <v>0</v>
      </c>
      <c r="AU48" s="4">
        <v>0</v>
      </c>
      <c r="AV48" s="4">
        <v>58526.8</v>
      </c>
      <c r="AW48" s="4">
        <v>100.10000000000001</v>
      </c>
      <c r="AX48" s="4">
        <v>294.3</v>
      </c>
      <c r="AY48" s="4">
        <v>367</v>
      </c>
      <c r="AZ48" s="4">
        <v>8.4</v>
      </c>
      <c r="BA48" s="4">
        <v>0</v>
      </c>
      <c r="BB48" s="4">
        <v>0</v>
      </c>
      <c r="BC48" s="4">
        <v>0</v>
      </c>
      <c r="BD48" s="4">
        <v>9</v>
      </c>
      <c r="BE48" s="4">
        <v>0</v>
      </c>
      <c r="BF48" s="4">
        <v>0</v>
      </c>
      <c r="BG48" s="4">
        <v>0</v>
      </c>
      <c r="BH48" s="4">
        <v>0</v>
      </c>
      <c r="BI48" s="4">
        <v>0</v>
      </c>
      <c r="BJ48" s="4">
        <v>0</v>
      </c>
      <c r="BK48" s="4">
        <v>0</v>
      </c>
      <c r="BL48" s="4">
        <v>0</v>
      </c>
      <c r="BM48" s="4">
        <v>0</v>
      </c>
      <c r="BN48" s="4">
        <v>0</v>
      </c>
      <c r="BO48" s="5">
        <f t="shared" si="3"/>
        <v>65718.399999999994</v>
      </c>
      <c r="BP48" s="4">
        <v>10487.599999999999</v>
      </c>
      <c r="BQ48" s="4">
        <v>1276.0999999999999</v>
      </c>
      <c r="BR48" s="4">
        <v>8919.5999999999985</v>
      </c>
      <c r="BS48" s="5">
        <f t="shared" si="2"/>
        <v>86401.700000000012</v>
      </c>
      <c r="BT48" s="4">
        <v>0</v>
      </c>
      <c r="BU48" s="4">
        <v>4548.3</v>
      </c>
      <c r="BV48" s="4">
        <v>0</v>
      </c>
      <c r="BW48" s="5">
        <f t="shared" si="4"/>
        <v>90950.000000000015</v>
      </c>
    </row>
    <row r="49" spans="1:75" x14ac:dyDescent="0.2">
      <c r="A49" s="32" t="s">
        <v>101</v>
      </c>
      <c r="B49" s="12"/>
      <c r="C49" s="4">
        <v>0</v>
      </c>
      <c r="D49" s="4">
        <v>0</v>
      </c>
      <c r="E49" s="4">
        <v>0</v>
      </c>
      <c r="F49" s="4">
        <v>0</v>
      </c>
      <c r="G49" s="4">
        <v>0.2</v>
      </c>
      <c r="H49" s="4">
        <v>0</v>
      </c>
      <c r="I49" s="4">
        <v>0</v>
      </c>
      <c r="J49" s="4">
        <v>0</v>
      </c>
      <c r="K49" s="4">
        <v>0</v>
      </c>
      <c r="L49" s="4">
        <v>100.9</v>
      </c>
      <c r="M49" s="4">
        <v>69.400000000000006</v>
      </c>
      <c r="N49" s="4">
        <v>0</v>
      </c>
      <c r="O49" s="4">
        <v>5</v>
      </c>
      <c r="P49" s="4">
        <v>2.2000000000000002</v>
      </c>
      <c r="Q49" s="4">
        <v>1.7</v>
      </c>
      <c r="R49" s="4">
        <v>81.900000000000006</v>
      </c>
      <c r="S49" s="4">
        <v>77.599999999999994</v>
      </c>
      <c r="T49" s="4">
        <v>123</v>
      </c>
      <c r="U49" s="4">
        <v>3.2</v>
      </c>
      <c r="V49" s="4">
        <v>94.9</v>
      </c>
      <c r="W49" s="4">
        <v>57.2</v>
      </c>
      <c r="X49" s="4">
        <v>0</v>
      </c>
      <c r="Y49" s="4">
        <v>0</v>
      </c>
      <c r="Z49" s="4">
        <v>11.5</v>
      </c>
      <c r="AA49" s="4">
        <v>61.2</v>
      </c>
      <c r="AB49" s="4">
        <v>81.7</v>
      </c>
      <c r="AC49" s="4">
        <v>409.6</v>
      </c>
      <c r="AD49" s="4">
        <v>0</v>
      </c>
      <c r="AE49" s="4">
        <v>39.799999999999997</v>
      </c>
      <c r="AF49" s="4">
        <v>0</v>
      </c>
      <c r="AG49" s="4">
        <v>0</v>
      </c>
      <c r="AH49" s="4">
        <v>0</v>
      </c>
      <c r="AI49" s="4">
        <v>0</v>
      </c>
      <c r="AJ49" s="4">
        <v>2.8</v>
      </c>
      <c r="AK49" s="4">
        <v>0</v>
      </c>
      <c r="AL49" s="4">
        <v>0</v>
      </c>
      <c r="AM49" s="4">
        <v>0</v>
      </c>
      <c r="AN49" s="4">
        <v>0</v>
      </c>
      <c r="AO49" s="4">
        <v>0</v>
      </c>
      <c r="AP49" s="4">
        <v>75.5</v>
      </c>
      <c r="AQ49" s="4">
        <v>0</v>
      </c>
      <c r="AR49" s="4">
        <v>0</v>
      </c>
      <c r="AS49" s="4">
        <v>0</v>
      </c>
      <c r="AT49" s="4">
        <v>0</v>
      </c>
      <c r="AU49" s="4">
        <v>0</v>
      </c>
      <c r="AV49" s="4">
        <v>30.6</v>
      </c>
      <c r="AW49" s="4">
        <v>11531.6</v>
      </c>
      <c r="AX49" s="4">
        <v>6.1</v>
      </c>
      <c r="AY49" s="4">
        <v>0</v>
      </c>
      <c r="AZ49" s="4">
        <v>0</v>
      </c>
      <c r="BA49" s="4">
        <v>21.6</v>
      </c>
      <c r="BB49" s="4">
        <v>0</v>
      </c>
      <c r="BC49" s="4">
        <v>0</v>
      </c>
      <c r="BD49" s="4">
        <v>0</v>
      </c>
      <c r="BE49" s="4">
        <v>0</v>
      </c>
      <c r="BF49" s="4">
        <v>0</v>
      </c>
      <c r="BG49" s="4">
        <v>0</v>
      </c>
      <c r="BH49" s="4">
        <v>0</v>
      </c>
      <c r="BI49" s="4">
        <v>0</v>
      </c>
      <c r="BJ49" s="4">
        <v>0</v>
      </c>
      <c r="BK49" s="4">
        <v>0</v>
      </c>
      <c r="BL49" s="4">
        <v>0</v>
      </c>
      <c r="BM49" s="4">
        <v>0</v>
      </c>
      <c r="BN49" s="4">
        <v>0</v>
      </c>
      <c r="BO49" s="5">
        <f t="shared" si="3"/>
        <v>12889.2</v>
      </c>
      <c r="BP49" s="4">
        <v>1703.5</v>
      </c>
      <c r="BQ49" s="4">
        <v>295.2</v>
      </c>
      <c r="BR49" s="4">
        <v>474.6</v>
      </c>
      <c r="BS49" s="5">
        <f t="shared" si="2"/>
        <v>15362.500000000002</v>
      </c>
      <c r="BT49" s="4">
        <v>0</v>
      </c>
      <c r="BU49" s="4">
        <v>0</v>
      </c>
      <c r="BV49" s="4">
        <v>0</v>
      </c>
      <c r="BW49" s="5">
        <f t="shared" si="4"/>
        <v>15362.500000000002</v>
      </c>
    </row>
    <row r="50" spans="1:75" x14ac:dyDescent="0.2">
      <c r="A50" s="32" t="s">
        <v>102</v>
      </c>
      <c r="B50" s="12"/>
      <c r="C50" s="4">
        <v>30.6</v>
      </c>
      <c r="D50" s="4">
        <v>0</v>
      </c>
      <c r="E50" s="4">
        <v>0.2</v>
      </c>
      <c r="F50" s="4">
        <v>5.5</v>
      </c>
      <c r="G50" s="4">
        <v>113.8</v>
      </c>
      <c r="H50" s="4">
        <v>31.100000000000005</v>
      </c>
      <c r="I50" s="4">
        <v>4.8</v>
      </c>
      <c r="J50" s="4">
        <v>10.6</v>
      </c>
      <c r="K50" s="4">
        <v>0.9</v>
      </c>
      <c r="L50" s="4">
        <v>30.2</v>
      </c>
      <c r="M50" s="4">
        <v>269.70000000000005</v>
      </c>
      <c r="N50" s="4">
        <v>5686.6</v>
      </c>
      <c r="O50" s="4">
        <v>80.2</v>
      </c>
      <c r="P50" s="4">
        <v>51.900000000000006</v>
      </c>
      <c r="Q50" s="4">
        <v>100.9</v>
      </c>
      <c r="R50" s="4">
        <v>87.4</v>
      </c>
      <c r="S50" s="4">
        <v>278.3</v>
      </c>
      <c r="T50" s="4">
        <v>138.80000000000001</v>
      </c>
      <c r="U50" s="4">
        <v>206.10000000000002</v>
      </c>
      <c r="V50" s="4">
        <v>129.9</v>
      </c>
      <c r="W50" s="4">
        <v>34.799999999999997</v>
      </c>
      <c r="X50" s="4">
        <v>55.4</v>
      </c>
      <c r="Y50" s="4">
        <v>21</v>
      </c>
      <c r="Z50" s="4">
        <v>59.6</v>
      </c>
      <c r="AA50" s="4">
        <v>7.6</v>
      </c>
      <c r="AB50" s="4">
        <v>53.800000000000004</v>
      </c>
      <c r="AC50" s="4">
        <v>50.2</v>
      </c>
      <c r="AD50" s="4">
        <v>238.1</v>
      </c>
      <c r="AE50" s="4">
        <v>554.29999999999995</v>
      </c>
      <c r="AF50" s="4">
        <v>5.6</v>
      </c>
      <c r="AG50" s="4">
        <v>10.4</v>
      </c>
      <c r="AH50" s="4">
        <v>3.2</v>
      </c>
      <c r="AI50" s="4">
        <v>0</v>
      </c>
      <c r="AJ50" s="4">
        <v>17.100000000000001</v>
      </c>
      <c r="AK50" s="4">
        <v>0</v>
      </c>
      <c r="AL50" s="4">
        <v>0.4</v>
      </c>
      <c r="AM50" s="4">
        <v>74</v>
      </c>
      <c r="AN50" s="4">
        <v>6.4</v>
      </c>
      <c r="AO50" s="4">
        <v>101.6</v>
      </c>
      <c r="AP50" s="4">
        <v>1165.4000000000001</v>
      </c>
      <c r="AQ50" s="4">
        <v>343.20000000000005</v>
      </c>
      <c r="AR50" s="4">
        <v>124.3</v>
      </c>
      <c r="AS50" s="4">
        <v>43.6</v>
      </c>
      <c r="AT50" s="4">
        <v>0.3</v>
      </c>
      <c r="AU50" s="4">
        <v>0</v>
      </c>
      <c r="AV50" s="4">
        <v>790.40000000000009</v>
      </c>
      <c r="AW50" s="4">
        <v>621.9</v>
      </c>
      <c r="AX50" s="4">
        <v>3407</v>
      </c>
      <c r="AY50" s="4">
        <v>44.7</v>
      </c>
      <c r="AZ50" s="4">
        <v>43.7</v>
      </c>
      <c r="BA50" s="4">
        <v>449</v>
      </c>
      <c r="BB50" s="4">
        <v>9.9</v>
      </c>
      <c r="BC50" s="4">
        <v>0</v>
      </c>
      <c r="BD50" s="4">
        <v>62.5</v>
      </c>
      <c r="BE50" s="4">
        <v>1187.1999999999998</v>
      </c>
      <c r="BF50" s="4">
        <v>4624.6000000000004</v>
      </c>
      <c r="BG50" s="4">
        <v>122.1</v>
      </c>
      <c r="BH50" s="4">
        <v>0.5</v>
      </c>
      <c r="BI50" s="4">
        <v>6.3</v>
      </c>
      <c r="BJ50" s="4">
        <v>1.4</v>
      </c>
      <c r="BK50" s="4">
        <v>30.8</v>
      </c>
      <c r="BL50" s="4">
        <v>0.1</v>
      </c>
      <c r="BM50" s="4">
        <v>2</v>
      </c>
      <c r="BN50" s="4">
        <v>0</v>
      </c>
      <c r="BO50" s="5">
        <f t="shared" si="3"/>
        <v>21631.899999999994</v>
      </c>
      <c r="BP50" s="4">
        <v>3475</v>
      </c>
      <c r="BQ50" s="4">
        <v>324.2</v>
      </c>
      <c r="BR50" s="4">
        <v>3967.4</v>
      </c>
      <c r="BS50" s="5">
        <f t="shared" si="2"/>
        <v>29398.499999999996</v>
      </c>
      <c r="BT50" s="4">
        <v>0</v>
      </c>
      <c r="BU50" s="4">
        <v>0</v>
      </c>
      <c r="BV50" s="4">
        <v>0</v>
      </c>
      <c r="BW50" s="5">
        <f t="shared" si="4"/>
        <v>29398.499999999996</v>
      </c>
    </row>
    <row r="51" spans="1:75" x14ac:dyDescent="0.2">
      <c r="A51" s="32" t="s">
        <v>103</v>
      </c>
      <c r="B51" s="12"/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4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0.1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40.200000000000003</v>
      </c>
      <c r="AE51" s="4">
        <v>16.899999999999999</v>
      </c>
      <c r="AF51" s="4">
        <v>68.8</v>
      </c>
      <c r="AG51" s="4">
        <v>0</v>
      </c>
      <c r="AH51" s="4">
        <v>0</v>
      </c>
      <c r="AI51" s="4">
        <v>0</v>
      </c>
      <c r="AJ51" s="4">
        <v>0</v>
      </c>
      <c r="AK51" s="4">
        <v>0</v>
      </c>
      <c r="AL51" s="4">
        <v>0.8</v>
      </c>
      <c r="AM51" s="4">
        <v>73.7</v>
      </c>
      <c r="AN51" s="4">
        <v>0</v>
      </c>
      <c r="AO51" s="4">
        <v>0</v>
      </c>
      <c r="AP51" s="4">
        <v>43.1</v>
      </c>
      <c r="AQ51" s="4">
        <v>0</v>
      </c>
      <c r="AR51" s="4">
        <v>0</v>
      </c>
      <c r="AS51" s="4">
        <v>0</v>
      </c>
      <c r="AT51" s="4">
        <v>0</v>
      </c>
      <c r="AU51" s="4">
        <v>0</v>
      </c>
      <c r="AV51" s="4">
        <v>251</v>
      </c>
      <c r="AW51" s="4">
        <v>0</v>
      </c>
      <c r="AX51" s="4">
        <v>11.7</v>
      </c>
      <c r="AY51" s="4">
        <v>5121.1000000000004</v>
      </c>
      <c r="AZ51" s="4">
        <v>0</v>
      </c>
      <c r="BA51" s="4">
        <v>0</v>
      </c>
      <c r="BB51" s="4">
        <v>0</v>
      </c>
      <c r="BC51" s="4">
        <v>0</v>
      </c>
      <c r="BD51" s="4">
        <v>0</v>
      </c>
      <c r="BE51" s="4">
        <v>0</v>
      </c>
      <c r="BF51" s="4">
        <v>0</v>
      </c>
      <c r="BG51" s="4">
        <v>0</v>
      </c>
      <c r="BH51" s="4">
        <v>0</v>
      </c>
      <c r="BI51" s="4">
        <v>0.9</v>
      </c>
      <c r="BJ51" s="4">
        <v>0</v>
      </c>
      <c r="BK51" s="4">
        <v>0</v>
      </c>
      <c r="BL51" s="4">
        <v>0</v>
      </c>
      <c r="BM51" s="4">
        <v>0</v>
      </c>
      <c r="BN51" s="4">
        <v>0</v>
      </c>
      <c r="BO51" s="5">
        <f t="shared" si="3"/>
        <v>5632.3</v>
      </c>
      <c r="BP51" s="4">
        <v>2161.1999999999998</v>
      </c>
      <c r="BQ51" s="4">
        <v>27</v>
      </c>
      <c r="BR51" s="4">
        <v>970</v>
      </c>
      <c r="BS51" s="5">
        <f t="shared" si="2"/>
        <v>8790.5</v>
      </c>
      <c r="BT51" s="4">
        <v>0</v>
      </c>
      <c r="BU51" s="4">
        <v>2.6</v>
      </c>
      <c r="BV51" s="4">
        <v>0</v>
      </c>
      <c r="BW51" s="5">
        <f t="shared" si="4"/>
        <v>8793.1</v>
      </c>
    </row>
    <row r="52" spans="1:75" x14ac:dyDescent="0.2">
      <c r="A52" s="32" t="s">
        <v>104</v>
      </c>
      <c r="B52" s="12"/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0.1</v>
      </c>
      <c r="I52" s="4">
        <v>0</v>
      </c>
      <c r="J52" s="4">
        <v>0</v>
      </c>
      <c r="K52" s="4">
        <v>0</v>
      </c>
      <c r="L52" s="4">
        <v>0</v>
      </c>
      <c r="M52" s="4">
        <v>8.3999999999999986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3.3</v>
      </c>
      <c r="W52" s="4">
        <v>0</v>
      </c>
      <c r="X52" s="4">
        <v>3.2</v>
      </c>
      <c r="Y52" s="4">
        <v>0</v>
      </c>
      <c r="Z52" s="4">
        <v>0</v>
      </c>
      <c r="AA52" s="4">
        <v>0</v>
      </c>
      <c r="AB52" s="4">
        <v>0</v>
      </c>
      <c r="AC52" s="4">
        <v>2.7</v>
      </c>
      <c r="AD52" s="4">
        <v>0</v>
      </c>
      <c r="AE52" s="4">
        <v>0.5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0</v>
      </c>
      <c r="AM52" s="4">
        <v>0</v>
      </c>
      <c r="AN52" s="4">
        <v>0</v>
      </c>
      <c r="AO52" s="4">
        <v>0</v>
      </c>
      <c r="AP52" s="4">
        <v>17.2</v>
      </c>
      <c r="AQ52" s="4">
        <v>0</v>
      </c>
      <c r="AR52" s="4">
        <v>0</v>
      </c>
      <c r="AS52" s="4">
        <v>0</v>
      </c>
      <c r="AT52" s="4">
        <v>0</v>
      </c>
      <c r="AU52" s="4">
        <v>0</v>
      </c>
      <c r="AV52" s="4">
        <v>3.8</v>
      </c>
      <c r="AW52" s="4">
        <v>0</v>
      </c>
      <c r="AX52" s="4">
        <v>0</v>
      </c>
      <c r="AY52" s="4">
        <v>0</v>
      </c>
      <c r="AZ52" s="4">
        <v>3086.8</v>
      </c>
      <c r="BA52" s="4">
        <v>0</v>
      </c>
      <c r="BB52" s="4">
        <v>0</v>
      </c>
      <c r="BC52" s="4">
        <v>0</v>
      </c>
      <c r="BD52" s="4">
        <v>0</v>
      </c>
      <c r="BE52" s="4">
        <v>0</v>
      </c>
      <c r="BF52" s="4">
        <v>0</v>
      </c>
      <c r="BG52" s="4">
        <v>0</v>
      </c>
      <c r="BH52" s="4">
        <v>0</v>
      </c>
      <c r="BI52" s="4">
        <v>0</v>
      </c>
      <c r="BJ52" s="4">
        <v>0</v>
      </c>
      <c r="BK52" s="4">
        <v>0</v>
      </c>
      <c r="BL52" s="4">
        <v>0</v>
      </c>
      <c r="BM52" s="4">
        <v>0</v>
      </c>
      <c r="BN52" s="4">
        <v>0</v>
      </c>
      <c r="BO52" s="5">
        <f t="shared" si="3"/>
        <v>3126</v>
      </c>
      <c r="BP52" s="4">
        <v>141.69999999999996</v>
      </c>
      <c r="BQ52" s="4">
        <v>3.6</v>
      </c>
      <c r="BR52" s="4">
        <v>208.6</v>
      </c>
      <c r="BS52" s="5">
        <f t="shared" si="2"/>
        <v>3479.8999999999996</v>
      </c>
      <c r="BT52" s="4">
        <v>0</v>
      </c>
      <c r="BU52" s="4">
        <v>0</v>
      </c>
      <c r="BV52" s="4">
        <v>0</v>
      </c>
      <c r="BW52" s="5">
        <f t="shared" si="4"/>
        <v>3479.8999999999996</v>
      </c>
    </row>
    <row r="53" spans="1:75" x14ac:dyDescent="0.2">
      <c r="A53" s="32" t="s">
        <v>105</v>
      </c>
      <c r="B53" s="12"/>
      <c r="C53" s="4">
        <v>0</v>
      </c>
      <c r="D53" s="4">
        <v>0</v>
      </c>
      <c r="E53" s="4">
        <v>0</v>
      </c>
      <c r="F53" s="4">
        <v>0</v>
      </c>
      <c r="G53" s="4">
        <v>13</v>
      </c>
      <c r="H53" s="4">
        <v>13</v>
      </c>
      <c r="I53" s="4">
        <v>1.1000000000000001</v>
      </c>
      <c r="J53" s="4">
        <v>0</v>
      </c>
      <c r="K53" s="4">
        <v>0</v>
      </c>
      <c r="L53" s="4">
        <v>0</v>
      </c>
      <c r="M53" s="4">
        <v>29.3</v>
      </c>
      <c r="N53" s="4">
        <v>749.8</v>
      </c>
      <c r="O53" s="4">
        <v>144.69999999999999</v>
      </c>
      <c r="P53" s="4">
        <v>4</v>
      </c>
      <c r="Q53" s="4">
        <v>0</v>
      </c>
      <c r="R53" s="4">
        <v>0</v>
      </c>
      <c r="S53" s="4">
        <v>0</v>
      </c>
      <c r="T53" s="4">
        <v>0</v>
      </c>
      <c r="U53" s="4">
        <v>170.8</v>
      </c>
      <c r="V53" s="4">
        <v>56.1</v>
      </c>
      <c r="W53" s="4">
        <v>0</v>
      </c>
      <c r="X53" s="4">
        <v>0.89999999999999991</v>
      </c>
      <c r="Y53" s="4">
        <v>0</v>
      </c>
      <c r="Z53" s="4">
        <v>0</v>
      </c>
      <c r="AA53" s="4">
        <v>0</v>
      </c>
      <c r="AB53" s="4">
        <v>1</v>
      </c>
      <c r="AC53" s="4">
        <v>475.8</v>
      </c>
      <c r="AD53" s="4">
        <v>32.200000000000003</v>
      </c>
      <c r="AE53" s="4">
        <v>380.7</v>
      </c>
      <c r="AF53" s="4">
        <v>15.6</v>
      </c>
      <c r="AG53" s="4">
        <v>159.5</v>
      </c>
      <c r="AH53" s="4">
        <v>220.5</v>
      </c>
      <c r="AI53" s="4">
        <v>0</v>
      </c>
      <c r="AJ53" s="4">
        <v>0.9</v>
      </c>
      <c r="AK53" s="4">
        <v>26.4</v>
      </c>
      <c r="AL53" s="4">
        <v>16.600000000000001</v>
      </c>
      <c r="AM53" s="4">
        <v>49.6</v>
      </c>
      <c r="AN53" s="4">
        <v>31.799999999999997</v>
      </c>
      <c r="AO53" s="4">
        <v>0</v>
      </c>
      <c r="AP53" s="4">
        <v>180.2</v>
      </c>
      <c r="AQ53" s="4">
        <v>10</v>
      </c>
      <c r="AR53" s="4">
        <v>0</v>
      </c>
      <c r="AS53" s="4">
        <v>70.900000000000006</v>
      </c>
      <c r="AT53" s="4">
        <v>0</v>
      </c>
      <c r="AU53" s="4">
        <v>0</v>
      </c>
      <c r="AV53" s="4">
        <v>207.5</v>
      </c>
      <c r="AW53" s="4">
        <v>0</v>
      </c>
      <c r="AX53" s="4">
        <v>387</v>
      </c>
      <c r="AY53" s="4">
        <v>0</v>
      </c>
      <c r="AZ53" s="4">
        <v>0</v>
      </c>
      <c r="BA53" s="4">
        <v>12797.8</v>
      </c>
      <c r="BB53" s="4">
        <v>0</v>
      </c>
      <c r="BC53" s="4">
        <v>0</v>
      </c>
      <c r="BD53" s="4">
        <v>0</v>
      </c>
      <c r="BE53" s="4">
        <v>0</v>
      </c>
      <c r="BF53" s="4">
        <v>0</v>
      </c>
      <c r="BG53" s="4">
        <v>0</v>
      </c>
      <c r="BH53" s="4">
        <v>0</v>
      </c>
      <c r="BI53" s="4">
        <v>141</v>
      </c>
      <c r="BJ53" s="4">
        <v>88.7</v>
      </c>
      <c r="BK53" s="4">
        <v>0</v>
      </c>
      <c r="BL53" s="4">
        <v>0</v>
      </c>
      <c r="BM53" s="4">
        <v>0.4</v>
      </c>
      <c r="BN53" s="4">
        <v>0</v>
      </c>
      <c r="BO53" s="5">
        <f t="shared" si="3"/>
        <v>16476.8</v>
      </c>
      <c r="BP53" s="4">
        <v>1974.8999999999999</v>
      </c>
      <c r="BQ53" s="4">
        <v>53.699999999999996</v>
      </c>
      <c r="BR53" s="4">
        <v>1685.5</v>
      </c>
      <c r="BS53" s="5">
        <f t="shared" si="2"/>
        <v>20190.900000000001</v>
      </c>
      <c r="BT53" s="4">
        <v>0</v>
      </c>
      <c r="BU53" s="4">
        <v>0</v>
      </c>
      <c r="BV53" s="4">
        <v>0</v>
      </c>
      <c r="BW53" s="5">
        <f t="shared" si="4"/>
        <v>20190.900000000001</v>
      </c>
    </row>
    <row r="54" spans="1:75" x14ac:dyDescent="0.2">
      <c r="A54" s="32" t="s">
        <v>106</v>
      </c>
      <c r="B54" s="12"/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3.5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0.1</v>
      </c>
      <c r="AA54" s="4">
        <v>0</v>
      </c>
      <c r="AB54" s="4">
        <v>0</v>
      </c>
      <c r="AC54" s="4">
        <v>0.60000000000000009</v>
      </c>
      <c r="AD54" s="4">
        <v>0.5</v>
      </c>
      <c r="AE54" s="4">
        <v>0.1</v>
      </c>
      <c r="AF54" s="4">
        <v>0</v>
      </c>
      <c r="AG54" s="4">
        <v>51.9</v>
      </c>
      <c r="AH54" s="4">
        <v>0</v>
      </c>
      <c r="AI54" s="4">
        <v>0</v>
      </c>
      <c r="AJ54" s="4">
        <v>0</v>
      </c>
      <c r="AK54" s="4">
        <v>0</v>
      </c>
      <c r="AL54" s="4">
        <v>0</v>
      </c>
      <c r="AM54" s="4">
        <v>0</v>
      </c>
      <c r="AN54" s="4">
        <v>0</v>
      </c>
      <c r="AO54" s="4">
        <v>0</v>
      </c>
      <c r="AP54" s="4">
        <v>28.8</v>
      </c>
      <c r="AQ54" s="4">
        <v>0</v>
      </c>
      <c r="AR54" s="4">
        <v>0</v>
      </c>
      <c r="AS54" s="4">
        <v>0</v>
      </c>
      <c r="AT54" s="4">
        <v>0</v>
      </c>
      <c r="AU54" s="4">
        <v>0</v>
      </c>
      <c r="AV54" s="4">
        <v>36.4</v>
      </c>
      <c r="AW54" s="4">
        <v>0</v>
      </c>
      <c r="AX54" s="4">
        <v>0</v>
      </c>
      <c r="AY54" s="4">
        <v>0</v>
      </c>
      <c r="AZ54" s="4">
        <v>0</v>
      </c>
      <c r="BA54" s="4">
        <v>0</v>
      </c>
      <c r="BB54" s="4">
        <v>8236.7000000000007</v>
      </c>
      <c r="BC54" s="4">
        <v>0</v>
      </c>
      <c r="BD54" s="4">
        <v>327.2</v>
      </c>
      <c r="BE54" s="4">
        <v>0</v>
      </c>
      <c r="BF54" s="4">
        <v>0</v>
      </c>
      <c r="BG54" s="4">
        <v>0</v>
      </c>
      <c r="BH54" s="4">
        <v>0</v>
      </c>
      <c r="BI54" s="4">
        <v>0.4</v>
      </c>
      <c r="BJ54" s="4">
        <v>0</v>
      </c>
      <c r="BK54" s="4">
        <v>0</v>
      </c>
      <c r="BL54" s="4">
        <v>0</v>
      </c>
      <c r="BM54" s="4">
        <v>0</v>
      </c>
      <c r="BN54" s="4">
        <v>0</v>
      </c>
      <c r="BO54" s="5">
        <f t="shared" si="3"/>
        <v>8686.2000000000007</v>
      </c>
      <c r="BP54" s="4">
        <v>254.3</v>
      </c>
      <c r="BQ54" s="4">
        <v>136.80000000000001</v>
      </c>
      <c r="BR54" s="4">
        <v>139.9</v>
      </c>
      <c r="BS54" s="5">
        <f t="shared" si="2"/>
        <v>9217.1999999999989</v>
      </c>
      <c r="BT54" s="4">
        <v>0</v>
      </c>
      <c r="BU54" s="4">
        <v>0</v>
      </c>
      <c r="BV54" s="4">
        <v>0</v>
      </c>
      <c r="BW54" s="5">
        <f t="shared" si="4"/>
        <v>9217.1999999999989</v>
      </c>
    </row>
    <row r="55" spans="1:75" x14ac:dyDescent="0.2">
      <c r="A55" s="32" t="s">
        <v>107</v>
      </c>
      <c r="B55" s="12"/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21.6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4">
        <v>0</v>
      </c>
      <c r="AV55" s="4">
        <v>0</v>
      </c>
      <c r="AW55" s="4">
        <v>0</v>
      </c>
      <c r="AX55" s="4">
        <v>0</v>
      </c>
      <c r="AY55" s="4">
        <v>0</v>
      </c>
      <c r="AZ55" s="4">
        <v>0</v>
      </c>
      <c r="BA55" s="4">
        <v>0</v>
      </c>
      <c r="BB55" s="4">
        <v>0</v>
      </c>
      <c r="BC55" s="4">
        <v>876.6</v>
      </c>
      <c r="BD55" s="4">
        <v>0</v>
      </c>
      <c r="BE55" s="4">
        <v>0</v>
      </c>
      <c r="BF55" s="4">
        <v>0</v>
      </c>
      <c r="BG55" s="4">
        <v>0</v>
      </c>
      <c r="BH55" s="4">
        <v>0</v>
      </c>
      <c r="BI55" s="4">
        <v>4</v>
      </c>
      <c r="BJ55" s="4">
        <v>0</v>
      </c>
      <c r="BK55" s="4">
        <v>0</v>
      </c>
      <c r="BL55" s="4">
        <v>0</v>
      </c>
      <c r="BM55" s="4">
        <v>0</v>
      </c>
      <c r="BN55" s="4">
        <v>0</v>
      </c>
      <c r="BO55" s="5">
        <f t="shared" si="3"/>
        <v>902.2</v>
      </c>
      <c r="BP55" s="4">
        <v>4</v>
      </c>
      <c r="BQ55" s="4">
        <v>3.9</v>
      </c>
      <c r="BR55" s="4">
        <v>3.6</v>
      </c>
      <c r="BS55" s="5">
        <f t="shared" si="2"/>
        <v>913.7</v>
      </c>
      <c r="BT55" s="4">
        <v>0</v>
      </c>
      <c r="BU55" s="4">
        <v>0</v>
      </c>
      <c r="BV55" s="4">
        <v>0</v>
      </c>
      <c r="BW55" s="5">
        <f t="shared" si="4"/>
        <v>913.7</v>
      </c>
    </row>
    <row r="56" spans="1:75" x14ac:dyDescent="0.2">
      <c r="A56" s="32" t="s">
        <v>108</v>
      </c>
      <c r="B56" s="12"/>
      <c r="C56" s="4">
        <v>0</v>
      </c>
      <c r="D56" s="4">
        <v>0</v>
      </c>
      <c r="E56" s="4">
        <v>0</v>
      </c>
      <c r="F56" s="4">
        <v>0</v>
      </c>
      <c r="G56" s="4">
        <v>81.5</v>
      </c>
      <c r="H56" s="4">
        <v>2.6</v>
      </c>
      <c r="I56" s="4">
        <v>0</v>
      </c>
      <c r="J56" s="4">
        <v>0</v>
      </c>
      <c r="K56" s="4">
        <v>3.8</v>
      </c>
      <c r="L56" s="4">
        <v>0.9</v>
      </c>
      <c r="M56" s="4">
        <v>60.8</v>
      </c>
      <c r="N56" s="4">
        <v>9.1999999999999993</v>
      </c>
      <c r="O56" s="4">
        <v>8</v>
      </c>
      <c r="P56" s="4">
        <v>25.6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1.9000000000000001</v>
      </c>
      <c r="W56" s="4">
        <v>0</v>
      </c>
      <c r="X56" s="4">
        <v>0.1</v>
      </c>
      <c r="Y56" s="4">
        <v>0</v>
      </c>
      <c r="Z56" s="4">
        <v>0</v>
      </c>
      <c r="AA56" s="4">
        <v>0</v>
      </c>
      <c r="AB56" s="4">
        <v>8.5</v>
      </c>
      <c r="AC56" s="4">
        <v>143.30000000000001</v>
      </c>
      <c r="AD56" s="4">
        <v>0</v>
      </c>
      <c r="AE56" s="4">
        <v>190.79999999999998</v>
      </c>
      <c r="AF56" s="4">
        <v>15.7</v>
      </c>
      <c r="AG56" s="4">
        <v>18.100000000000001</v>
      </c>
      <c r="AH56" s="4">
        <v>10.6</v>
      </c>
      <c r="AI56" s="4">
        <v>0</v>
      </c>
      <c r="AJ56" s="4">
        <v>234.2</v>
      </c>
      <c r="AK56" s="4">
        <v>0</v>
      </c>
      <c r="AL56" s="4">
        <v>25.9</v>
      </c>
      <c r="AM56" s="4">
        <v>0.1</v>
      </c>
      <c r="AN56" s="4">
        <v>5.9</v>
      </c>
      <c r="AO56" s="4">
        <v>0</v>
      </c>
      <c r="AP56" s="4">
        <v>8.4</v>
      </c>
      <c r="AQ56" s="4">
        <v>171.9</v>
      </c>
      <c r="AR56" s="4">
        <v>0</v>
      </c>
      <c r="AS56" s="4">
        <v>0</v>
      </c>
      <c r="AT56" s="4">
        <v>0</v>
      </c>
      <c r="AU56" s="4">
        <v>0</v>
      </c>
      <c r="AV56" s="4">
        <v>182.89999999999998</v>
      </c>
      <c r="AW56" s="4">
        <v>0</v>
      </c>
      <c r="AX56" s="4">
        <v>0</v>
      </c>
      <c r="AY56" s="4">
        <v>14.4</v>
      </c>
      <c r="AZ56" s="4">
        <v>25.3</v>
      </c>
      <c r="BA56" s="4">
        <v>33</v>
      </c>
      <c r="BB56" s="4">
        <v>0.8</v>
      </c>
      <c r="BC56" s="4">
        <v>0</v>
      </c>
      <c r="BD56" s="4">
        <v>14385.2</v>
      </c>
      <c r="BE56" s="4">
        <v>0</v>
      </c>
      <c r="BF56" s="4">
        <v>0</v>
      </c>
      <c r="BG56" s="4">
        <v>0</v>
      </c>
      <c r="BH56" s="4">
        <v>97.4</v>
      </c>
      <c r="BI56" s="4">
        <v>1.7</v>
      </c>
      <c r="BJ56" s="4">
        <v>0</v>
      </c>
      <c r="BK56" s="4">
        <v>79.8</v>
      </c>
      <c r="BL56" s="4">
        <v>32.5</v>
      </c>
      <c r="BM56" s="4">
        <v>0</v>
      </c>
      <c r="BN56" s="4">
        <v>0</v>
      </c>
      <c r="BO56" s="5">
        <f t="shared" si="3"/>
        <v>15880.800000000001</v>
      </c>
      <c r="BP56" s="4">
        <v>1285.5999999999999</v>
      </c>
      <c r="BQ56" s="4">
        <v>302.89999999999998</v>
      </c>
      <c r="BR56" s="4">
        <v>532.9</v>
      </c>
      <c r="BS56" s="5">
        <f t="shared" si="2"/>
        <v>18002.200000000004</v>
      </c>
      <c r="BT56" s="4">
        <v>0</v>
      </c>
      <c r="BU56" s="4">
        <v>0</v>
      </c>
      <c r="BV56" s="4">
        <v>0</v>
      </c>
      <c r="BW56" s="5">
        <f t="shared" si="4"/>
        <v>18002.200000000004</v>
      </c>
    </row>
    <row r="57" spans="1:75" x14ac:dyDescent="0.2">
      <c r="A57" s="32" t="s">
        <v>109</v>
      </c>
      <c r="B57" s="12"/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4">
        <v>0</v>
      </c>
      <c r="AP57" s="4">
        <v>0</v>
      </c>
      <c r="AQ57" s="4">
        <v>0</v>
      </c>
      <c r="AR57" s="4">
        <v>0</v>
      </c>
      <c r="AS57" s="4">
        <v>0</v>
      </c>
      <c r="AT57" s="4">
        <v>0</v>
      </c>
      <c r="AU57" s="4">
        <v>0</v>
      </c>
      <c r="AV57" s="4">
        <v>0</v>
      </c>
      <c r="AW57" s="4">
        <v>0</v>
      </c>
      <c r="AX57" s="4">
        <v>0</v>
      </c>
      <c r="AY57" s="4">
        <v>0</v>
      </c>
      <c r="AZ57" s="4">
        <v>0</v>
      </c>
      <c r="BA57" s="4">
        <v>0</v>
      </c>
      <c r="BB57" s="4">
        <v>0</v>
      </c>
      <c r="BC57" s="4">
        <v>0</v>
      </c>
      <c r="BD57" s="4">
        <v>0</v>
      </c>
      <c r="BE57" s="4">
        <v>38399.4</v>
      </c>
      <c r="BF57" s="4">
        <v>0</v>
      </c>
      <c r="BG57" s="4">
        <v>0</v>
      </c>
      <c r="BH57" s="4">
        <v>0</v>
      </c>
      <c r="BI57" s="4">
        <v>0</v>
      </c>
      <c r="BJ57" s="4">
        <v>0</v>
      </c>
      <c r="BK57" s="4">
        <v>0</v>
      </c>
      <c r="BL57" s="4">
        <v>0</v>
      </c>
      <c r="BM57" s="4">
        <v>0</v>
      </c>
      <c r="BN57" s="4">
        <v>0</v>
      </c>
      <c r="BO57" s="5">
        <f t="shared" si="3"/>
        <v>38399.4</v>
      </c>
      <c r="BP57" s="4">
        <v>0</v>
      </c>
      <c r="BQ57" s="4">
        <v>20.9</v>
      </c>
      <c r="BR57" s="4">
        <v>0.2</v>
      </c>
      <c r="BS57" s="5">
        <f t="shared" si="2"/>
        <v>38420.5</v>
      </c>
      <c r="BT57" s="4">
        <v>0</v>
      </c>
      <c r="BU57" s="4">
        <v>0</v>
      </c>
      <c r="BV57" s="4">
        <v>0</v>
      </c>
      <c r="BW57" s="5">
        <f t="shared" si="4"/>
        <v>38420.5</v>
      </c>
    </row>
    <row r="58" spans="1:75" x14ac:dyDescent="0.2">
      <c r="A58" s="32" t="s">
        <v>110</v>
      </c>
      <c r="B58" s="12"/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0.4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  <c r="AM58" s="4">
        <v>0</v>
      </c>
      <c r="AN58" s="4">
        <v>0</v>
      </c>
      <c r="AO58" s="4">
        <v>0</v>
      </c>
      <c r="AP58" s="4">
        <v>2.6</v>
      </c>
      <c r="AQ58" s="4">
        <v>0</v>
      </c>
      <c r="AR58" s="4">
        <v>0</v>
      </c>
      <c r="AS58" s="4">
        <v>0</v>
      </c>
      <c r="AT58" s="4">
        <v>0</v>
      </c>
      <c r="AU58" s="4">
        <v>0</v>
      </c>
      <c r="AV58" s="4">
        <v>0</v>
      </c>
      <c r="AW58" s="4">
        <v>36.799999999999997</v>
      </c>
      <c r="AX58" s="4">
        <v>12.8</v>
      </c>
      <c r="AY58" s="4">
        <v>0</v>
      </c>
      <c r="AZ58" s="4">
        <v>0</v>
      </c>
      <c r="BA58" s="4">
        <v>0</v>
      </c>
      <c r="BB58" s="4">
        <v>0</v>
      </c>
      <c r="BC58" s="4">
        <v>0</v>
      </c>
      <c r="BD58" s="4">
        <v>0</v>
      </c>
      <c r="BE58" s="4">
        <v>225</v>
      </c>
      <c r="BF58" s="4">
        <v>30235.8</v>
      </c>
      <c r="BG58" s="4">
        <v>0</v>
      </c>
      <c r="BH58" s="4">
        <v>0.1</v>
      </c>
      <c r="BI58" s="4">
        <v>0</v>
      </c>
      <c r="BJ58" s="4">
        <v>0</v>
      </c>
      <c r="BK58" s="4">
        <v>66.7</v>
      </c>
      <c r="BL58" s="4">
        <v>0</v>
      </c>
      <c r="BM58" s="4">
        <v>0</v>
      </c>
      <c r="BN58" s="4">
        <v>0</v>
      </c>
      <c r="BO58" s="5">
        <f t="shared" si="3"/>
        <v>30580.199999999997</v>
      </c>
      <c r="BP58" s="4">
        <v>44.5</v>
      </c>
      <c r="BQ58" s="4">
        <v>11.600000000000001</v>
      </c>
      <c r="BR58" s="4">
        <v>10</v>
      </c>
      <c r="BS58" s="5">
        <f t="shared" si="2"/>
        <v>30646.299999999996</v>
      </c>
      <c r="BT58" s="4">
        <v>0</v>
      </c>
      <c r="BU58" s="4">
        <v>0</v>
      </c>
      <c r="BV58" s="4">
        <v>0</v>
      </c>
      <c r="BW58" s="5">
        <f t="shared" si="4"/>
        <v>30646.299999999996</v>
      </c>
    </row>
    <row r="59" spans="1:75" x14ac:dyDescent="0.2">
      <c r="A59" s="32" t="s">
        <v>111</v>
      </c>
      <c r="B59" s="12"/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4">
        <v>0</v>
      </c>
      <c r="AU59" s="4">
        <v>0</v>
      </c>
      <c r="AV59" s="4">
        <v>0</v>
      </c>
      <c r="AW59" s="4">
        <v>0</v>
      </c>
      <c r="AX59" s="4">
        <v>0</v>
      </c>
      <c r="AY59" s="4">
        <v>0</v>
      </c>
      <c r="AZ59" s="4">
        <v>0</v>
      </c>
      <c r="BA59" s="4">
        <v>0</v>
      </c>
      <c r="BB59" s="4">
        <v>0</v>
      </c>
      <c r="BC59" s="4">
        <v>0</v>
      </c>
      <c r="BD59" s="4">
        <v>0</v>
      </c>
      <c r="BE59" s="4">
        <v>0</v>
      </c>
      <c r="BF59" s="4">
        <v>0</v>
      </c>
      <c r="BG59" s="4">
        <v>34720.299999999996</v>
      </c>
      <c r="BH59" s="4">
        <v>117</v>
      </c>
      <c r="BI59" s="4">
        <v>0</v>
      </c>
      <c r="BJ59" s="4">
        <v>0</v>
      </c>
      <c r="BK59" s="4">
        <v>0</v>
      </c>
      <c r="BL59" s="4">
        <v>0</v>
      </c>
      <c r="BM59" s="4">
        <v>0</v>
      </c>
      <c r="BN59" s="4">
        <v>0</v>
      </c>
      <c r="BO59" s="5">
        <f t="shared" si="3"/>
        <v>34837.299999999996</v>
      </c>
      <c r="BP59" s="4">
        <v>6.1</v>
      </c>
      <c r="BQ59" s="4">
        <v>1.4000000000000001</v>
      </c>
      <c r="BR59" s="4">
        <v>0.7</v>
      </c>
      <c r="BS59" s="5">
        <f t="shared" si="2"/>
        <v>34845.499999999993</v>
      </c>
      <c r="BT59" s="4">
        <v>0</v>
      </c>
      <c r="BU59" s="4">
        <v>0</v>
      </c>
      <c r="BV59" s="4">
        <v>4.5</v>
      </c>
      <c r="BW59" s="5">
        <f t="shared" si="4"/>
        <v>34840.999999999993</v>
      </c>
    </row>
    <row r="60" spans="1:75" x14ac:dyDescent="0.2">
      <c r="A60" s="32" t="s">
        <v>112</v>
      </c>
      <c r="B60" s="12"/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0</v>
      </c>
      <c r="AX60" s="4">
        <v>0</v>
      </c>
      <c r="AY60" s="4">
        <v>0</v>
      </c>
      <c r="AZ60" s="4">
        <v>0</v>
      </c>
      <c r="BA60" s="4">
        <v>0</v>
      </c>
      <c r="BB60" s="4">
        <v>0</v>
      </c>
      <c r="BC60" s="4">
        <v>0</v>
      </c>
      <c r="BD60" s="4">
        <v>29.7</v>
      </c>
      <c r="BE60" s="4">
        <v>173.4</v>
      </c>
      <c r="BF60" s="4">
        <v>0</v>
      </c>
      <c r="BG60" s="4">
        <v>2170.1999999999998</v>
      </c>
      <c r="BH60" s="4">
        <v>14385.900000000001</v>
      </c>
      <c r="BI60" s="4">
        <v>0</v>
      </c>
      <c r="BJ60" s="4">
        <v>0</v>
      </c>
      <c r="BK60" s="4">
        <v>0</v>
      </c>
      <c r="BL60" s="4">
        <v>0</v>
      </c>
      <c r="BM60" s="4">
        <v>0</v>
      </c>
      <c r="BN60" s="4">
        <v>0</v>
      </c>
      <c r="BO60" s="5">
        <f t="shared" si="3"/>
        <v>16759.2</v>
      </c>
      <c r="BP60" s="4">
        <v>0</v>
      </c>
      <c r="BQ60" s="4">
        <v>0</v>
      </c>
      <c r="BR60" s="4">
        <v>0</v>
      </c>
      <c r="BS60" s="5">
        <f t="shared" si="2"/>
        <v>16759.2</v>
      </c>
      <c r="BT60" s="4">
        <v>0</v>
      </c>
      <c r="BU60" s="4">
        <v>0</v>
      </c>
      <c r="BV60" s="4">
        <v>46.6</v>
      </c>
      <c r="BW60" s="5">
        <f t="shared" si="4"/>
        <v>16712.600000000002</v>
      </c>
    </row>
    <row r="61" spans="1:75" x14ac:dyDescent="0.2">
      <c r="A61" s="32" t="s">
        <v>113</v>
      </c>
      <c r="B61" s="12"/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0</v>
      </c>
      <c r="AN61" s="4">
        <v>0</v>
      </c>
      <c r="AO61" s="4">
        <v>0</v>
      </c>
      <c r="AP61" s="4">
        <v>0</v>
      </c>
      <c r="AQ61" s="4">
        <v>0</v>
      </c>
      <c r="AR61" s="4">
        <v>0</v>
      </c>
      <c r="AS61" s="4">
        <v>0</v>
      </c>
      <c r="AT61" s="4">
        <v>0</v>
      </c>
      <c r="AU61" s="4">
        <v>0</v>
      </c>
      <c r="AV61" s="4">
        <v>0</v>
      </c>
      <c r="AW61" s="4">
        <v>0</v>
      </c>
      <c r="AX61" s="4">
        <v>0</v>
      </c>
      <c r="AY61" s="4">
        <v>0</v>
      </c>
      <c r="AZ61" s="4">
        <v>0</v>
      </c>
      <c r="BA61" s="4">
        <v>0</v>
      </c>
      <c r="BB61" s="4">
        <v>0</v>
      </c>
      <c r="BC61" s="4">
        <v>0</v>
      </c>
      <c r="BD61" s="4">
        <v>0</v>
      </c>
      <c r="BE61" s="4">
        <v>1229.2</v>
      </c>
      <c r="BF61" s="4">
        <v>0</v>
      </c>
      <c r="BG61" s="4">
        <v>0</v>
      </c>
      <c r="BH61" s="4">
        <v>0</v>
      </c>
      <c r="BI61" s="4">
        <v>3183.6</v>
      </c>
      <c r="BJ61" s="4">
        <v>0</v>
      </c>
      <c r="BK61" s="4">
        <v>0</v>
      </c>
      <c r="BL61" s="4">
        <v>0</v>
      </c>
      <c r="BM61" s="4">
        <v>0</v>
      </c>
      <c r="BN61" s="4">
        <v>0</v>
      </c>
      <c r="BO61" s="5">
        <f t="shared" si="3"/>
        <v>4412.8</v>
      </c>
      <c r="BP61" s="4">
        <v>64.7</v>
      </c>
      <c r="BQ61" s="4">
        <v>0.30000000000000004</v>
      </c>
      <c r="BR61" s="4">
        <v>153.80000000000001</v>
      </c>
      <c r="BS61" s="5">
        <f t="shared" si="2"/>
        <v>4631.6000000000004</v>
      </c>
      <c r="BT61" s="4">
        <v>111.3</v>
      </c>
      <c r="BU61" s="4">
        <v>278.39999999999998</v>
      </c>
      <c r="BV61" s="4">
        <v>0</v>
      </c>
      <c r="BW61" s="5">
        <f t="shared" si="4"/>
        <v>5021.3</v>
      </c>
    </row>
    <row r="62" spans="1:75" x14ac:dyDescent="0.2">
      <c r="A62" s="32" t="s">
        <v>114</v>
      </c>
      <c r="B62" s="12"/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59.3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</v>
      </c>
      <c r="AL62" s="4">
        <v>0.1</v>
      </c>
      <c r="AM62" s="4">
        <v>0</v>
      </c>
      <c r="AN62" s="4">
        <v>0</v>
      </c>
      <c r="AO62" s="4">
        <v>0</v>
      </c>
      <c r="AP62" s="4">
        <v>0</v>
      </c>
      <c r="AQ62" s="4">
        <v>0</v>
      </c>
      <c r="AR62" s="4">
        <v>0</v>
      </c>
      <c r="AS62" s="4">
        <v>0</v>
      </c>
      <c r="AT62" s="4">
        <v>0</v>
      </c>
      <c r="AU62" s="4">
        <v>0</v>
      </c>
      <c r="AV62" s="4">
        <v>0</v>
      </c>
      <c r="AW62" s="4">
        <v>0</v>
      </c>
      <c r="AX62" s="4">
        <v>0</v>
      </c>
      <c r="AY62" s="4">
        <v>0</v>
      </c>
      <c r="AZ62" s="4">
        <v>0</v>
      </c>
      <c r="BA62" s="4">
        <v>0</v>
      </c>
      <c r="BB62" s="4">
        <v>0</v>
      </c>
      <c r="BC62" s="4">
        <v>0</v>
      </c>
      <c r="BD62" s="4">
        <v>0</v>
      </c>
      <c r="BE62" s="4">
        <v>683.7</v>
      </c>
      <c r="BF62" s="4">
        <v>0</v>
      </c>
      <c r="BG62" s="4">
        <v>0</v>
      </c>
      <c r="BH62" s="4">
        <v>0</v>
      </c>
      <c r="BI62" s="4">
        <v>0</v>
      </c>
      <c r="BJ62" s="4">
        <v>2154.6</v>
      </c>
      <c r="BK62" s="4">
        <v>0</v>
      </c>
      <c r="BL62" s="4">
        <v>0</v>
      </c>
      <c r="BM62" s="4">
        <v>6.1</v>
      </c>
      <c r="BN62" s="4">
        <v>0</v>
      </c>
      <c r="BO62" s="5">
        <f t="shared" si="3"/>
        <v>2903.7999999999997</v>
      </c>
      <c r="BP62" s="4">
        <v>51.9</v>
      </c>
      <c r="BQ62" s="4">
        <v>0</v>
      </c>
      <c r="BR62" s="4">
        <v>33</v>
      </c>
      <c r="BS62" s="5">
        <f t="shared" si="2"/>
        <v>2988.7</v>
      </c>
      <c r="BT62" s="4">
        <v>0</v>
      </c>
      <c r="BU62" s="4">
        <v>0</v>
      </c>
      <c r="BV62" s="4">
        <v>0</v>
      </c>
      <c r="BW62" s="5">
        <f t="shared" si="4"/>
        <v>2988.7</v>
      </c>
    </row>
    <row r="63" spans="1:75" x14ac:dyDescent="0.2">
      <c r="A63" s="32" t="s">
        <v>115</v>
      </c>
      <c r="B63" s="12"/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0</v>
      </c>
      <c r="AL63" s="4">
        <v>0</v>
      </c>
      <c r="AM63" s="4">
        <v>0</v>
      </c>
      <c r="AN63" s="4">
        <v>0</v>
      </c>
      <c r="AO63" s="4">
        <v>0</v>
      </c>
      <c r="AP63" s="4">
        <v>0</v>
      </c>
      <c r="AQ63" s="4">
        <v>0</v>
      </c>
      <c r="AR63" s="4">
        <v>0</v>
      </c>
      <c r="AS63" s="4">
        <v>0</v>
      </c>
      <c r="AT63" s="4">
        <v>0</v>
      </c>
      <c r="AU63" s="4">
        <v>0</v>
      </c>
      <c r="AV63" s="4">
        <v>0</v>
      </c>
      <c r="AW63" s="4">
        <v>0</v>
      </c>
      <c r="AX63" s="4">
        <v>0</v>
      </c>
      <c r="AY63" s="4">
        <v>0</v>
      </c>
      <c r="AZ63" s="4">
        <v>0</v>
      </c>
      <c r="BA63" s="4">
        <v>0</v>
      </c>
      <c r="BB63" s="4">
        <v>0</v>
      </c>
      <c r="BC63" s="4">
        <v>0</v>
      </c>
      <c r="BD63" s="4">
        <v>0</v>
      </c>
      <c r="BE63" s="4">
        <v>0</v>
      </c>
      <c r="BF63" s="4">
        <v>0</v>
      </c>
      <c r="BG63" s="4">
        <v>0</v>
      </c>
      <c r="BH63" s="4">
        <v>0</v>
      </c>
      <c r="BI63" s="4">
        <v>0</v>
      </c>
      <c r="BJ63" s="4">
        <v>0</v>
      </c>
      <c r="BK63" s="4">
        <v>5961.2</v>
      </c>
      <c r="BL63" s="4">
        <v>0</v>
      </c>
      <c r="BM63" s="4">
        <v>0</v>
      </c>
      <c r="BN63" s="4">
        <v>0</v>
      </c>
      <c r="BO63" s="5">
        <f t="shared" si="3"/>
        <v>5961.2</v>
      </c>
      <c r="BP63" s="4">
        <v>34.700000000000003</v>
      </c>
      <c r="BQ63" s="4">
        <v>0</v>
      </c>
      <c r="BR63" s="4">
        <v>17.600000000000001</v>
      </c>
      <c r="BS63" s="5">
        <f t="shared" si="2"/>
        <v>6013.5</v>
      </c>
      <c r="BT63" s="4">
        <v>0</v>
      </c>
      <c r="BU63" s="4">
        <v>0</v>
      </c>
      <c r="BV63" s="4">
        <v>0</v>
      </c>
      <c r="BW63" s="5">
        <f t="shared" si="4"/>
        <v>6013.5</v>
      </c>
    </row>
    <row r="64" spans="1:75" x14ac:dyDescent="0.2">
      <c r="A64" s="32" t="s">
        <v>116</v>
      </c>
      <c r="B64" s="12"/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60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23.7</v>
      </c>
      <c r="AF64" s="4">
        <v>5.6</v>
      </c>
      <c r="AG64" s="4">
        <v>0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4">
        <v>0</v>
      </c>
      <c r="AP64" s="4">
        <v>64.599999999999994</v>
      </c>
      <c r="AQ64" s="4">
        <v>0</v>
      </c>
      <c r="AR64" s="4">
        <v>0</v>
      </c>
      <c r="AS64" s="4">
        <v>0</v>
      </c>
      <c r="AT64" s="4">
        <v>0</v>
      </c>
      <c r="AU64" s="4">
        <v>0</v>
      </c>
      <c r="AV64" s="4">
        <v>0</v>
      </c>
      <c r="AW64" s="4">
        <v>0</v>
      </c>
      <c r="AX64" s="4">
        <v>0</v>
      </c>
      <c r="AY64" s="4">
        <v>0</v>
      </c>
      <c r="AZ64" s="4">
        <v>0</v>
      </c>
      <c r="BA64" s="4">
        <v>0</v>
      </c>
      <c r="BB64" s="4">
        <v>0</v>
      </c>
      <c r="BC64" s="4">
        <v>0</v>
      </c>
      <c r="BD64" s="4">
        <v>0</v>
      </c>
      <c r="BE64" s="4">
        <v>0</v>
      </c>
      <c r="BF64" s="4">
        <v>0</v>
      </c>
      <c r="BG64" s="4">
        <v>0</v>
      </c>
      <c r="BH64" s="4">
        <v>0</v>
      </c>
      <c r="BI64" s="4">
        <v>0</v>
      </c>
      <c r="BJ64" s="4">
        <v>0</v>
      </c>
      <c r="BK64" s="4">
        <v>0</v>
      </c>
      <c r="BL64" s="4">
        <v>509.3</v>
      </c>
      <c r="BM64" s="4">
        <v>0</v>
      </c>
      <c r="BN64" s="4">
        <v>0</v>
      </c>
      <c r="BO64" s="5">
        <f t="shared" si="3"/>
        <v>663.2</v>
      </c>
      <c r="BP64" s="4">
        <v>218.5</v>
      </c>
      <c r="BQ64" s="4">
        <v>74.8</v>
      </c>
      <c r="BR64" s="4">
        <v>315.10000000000002</v>
      </c>
      <c r="BS64" s="5">
        <f t="shared" si="2"/>
        <v>1271.5999999999999</v>
      </c>
      <c r="BT64" s="4">
        <v>0</v>
      </c>
      <c r="BU64" s="4">
        <v>0</v>
      </c>
      <c r="BV64" s="4">
        <v>0</v>
      </c>
      <c r="BW64" s="5">
        <f t="shared" si="4"/>
        <v>1271.5999999999999</v>
      </c>
    </row>
    <row r="65" spans="1:75" x14ac:dyDescent="0.2">
      <c r="A65" s="32" t="s">
        <v>117</v>
      </c>
      <c r="B65" s="12"/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3.5</v>
      </c>
      <c r="AM65" s="4">
        <v>0</v>
      </c>
      <c r="AN65" s="4">
        <v>0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0</v>
      </c>
      <c r="AV65" s="4">
        <v>0</v>
      </c>
      <c r="AW65" s="4">
        <v>0</v>
      </c>
      <c r="AX65" s="4">
        <v>0</v>
      </c>
      <c r="AY65" s="4">
        <v>0</v>
      </c>
      <c r="AZ65" s="4">
        <v>0</v>
      </c>
      <c r="BA65" s="4">
        <v>0</v>
      </c>
      <c r="BB65" s="4">
        <v>0</v>
      </c>
      <c r="BC65" s="4">
        <v>0</v>
      </c>
      <c r="BD65" s="4">
        <v>0</v>
      </c>
      <c r="BE65" s="4">
        <v>0</v>
      </c>
      <c r="BF65" s="4">
        <v>0</v>
      </c>
      <c r="BG65" s="4">
        <v>0</v>
      </c>
      <c r="BH65" s="4">
        <v>2</v>
      </c>
      <c r="BI65" s="4">
        <v>0.2</v>
      </c>
      <c r="BJ65" s="4">
        <v>0.8</v>
      </c>
      <c r="BK65" s="4">
        <v>0</v>
      </c>
      <c r="BL65" s="4">
        <v>0</v>
      </c>
      <c r="BM65" s="4">
        <v>3623.2000000000003</v>
      </c>
      <c r="BN65" s="4">
        <v>0</v>
      </c>
      <c r="BO65" s="5">
        <f t="shared" si="3"/>
        <v>3629.7000000000003</v>
      </c>
      <c r="BP65" s="4">
        <v>39.5</v>
      </c>
      <c r="BQ65" s="4">
        <v>0.1</v>
      </c>
      <c r="BR65" s="4">
        <v>46.7</v>
      </c>
      <c r="BS65" s="5">
        <f t="shared" si="2"/>
        <v>3716</v>
      </c>
      <c r="BT65" s="4">
        <v>0</v>
      </c>
      <c r="BU65" s="4">
        <v>0</v>
      </c>
      <c r="BV65" s="4">
        <v>0</v>
      </c>
      <c r="BW65" s="5">
        <f t="shared" si="4"/>
        <v>3716</v>
      </c>
    </row>
    <row r="66" spans="1:75" x14ac:dyDescent="0.2">
      <c r="A66" s="32" t="s">
        <v>129</v>
      </c>
      <c r="B66" s="12"/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s="4">
        <v>0</v>
      </c>
      <c r="AY66" s="4">
        <v>0</v>
      </c>
      <c r="AZ66" s="4">
        <v>0</v>
      </c>
      <c r="BA66" s="4">
        <v>0</v>
      </c>
      <c r="BB66" s="4">
        <v>0</v>
      </c>
      <c r="BC66" s="4">
        <v>0</v>
      </c>
      <c r="BD66" s="4">
        <v>0</v>
      </c>
      <c r="BE66" s="4">
        <v>0</v>
      </c>
      <c r="BF66" s="4">
        <v>0</v>
      </c>
      <c r="BG66" s="4">
        <v>0</v>
      </c>
      <c r="BH66" s="4">
        <v>0</v>
      </c>
      <c r="BI66" s="4">
        <v>0</v>
      </c>
      <c r="BJ66" s="4">
        <v>0</v>
      </c>
      <c r="BK66" s="4">
        <v>0</v>
      </c>
      <c r="BL66" s="4">
        <v>0</v>
      </c>
      <c r="BM66" s="4">
        <v>0</v>
      </c>
      <c r="BN66" s="4">
        <v>457</v>
      </c>
      <c r="BO66" s="5">
        <f t="shared" si="3"/>
        <v>457</v>
      </c>
      <c r="BP66" s="4">
        <v>0</v>
      </c>
      <c r="BQ66" s="4">
        <v>0</v>
      </c>
      <c r="BR66" s="4">
        <v>0</v>
      </c>
      <c r="BS66" s="5">
        <f t="shared" si="2"/>
        <v>457</v>
      </c>
      <c r="BT66" s="4">
        <v>0</v>
      </c>
      <c r="BU66" s="4">
        <v>0</v>
      </c>
      <c r="BV66" s="4">
        <v>0</v>
      </c>
      <c r="BW66" s="5">
        <f t="shared" si="4"/>
        <v>457</v>
      </c>
    </row>
    <row r="67" spans="1:75" x14ac:dyDescent="0.2">
      <c r="A67" s="6"/>
      <c r="B67" s="31" t="s">
        <v>24</v>
      </c>
      <c r="C67" s="4">
        <v>0</v>
      </c>
      <c r="D67" s="4">
        <v>0</v>
      </c>
      <c r="E67" s="4">
        <v>0</v>
      </c>
      <c r="F67" s="4">
        <v>6.8</v>
      </c>
      <c r="G67" s="4">
        <v>2216.1999999999998</v>
      </c>
      <c r="H67" s="4">
        <v>148.1</v>
      </c>
      <c r="I67" s="4">
        <v>150.9</v>
      </c>
      <c r="J67" s="4">
        <v>379.2</v>
      </c>
      <c r="K67" s="4">
        <v>7.9</v>
      </c>
      <c r="L67" s="4">
        <v>1582.7</v>
      </c>
      <c r="M67" s="4">
        <v>1200.1000000000001</v>
      </c>
      <c r="N67" s="4">
        <v>31.8</v>
      </c>
      <c r="O67" s="4">
        <v>365.6</v>
      </c>
      <c r="P67" s="4">
        <v>561.20000000000005</v>
      </c>
      <c r="Q67" s="4">
        <v>101.3</v>
      </c>
      <c r="R67" s="4">
        <v>255.70000000000002</v>
      </c>
      <c r="S67" s="4">
        <v>76.3</v>
      </c>
      <c r="T67" s="4">
        <v>79.3</v>
      </c>
      <c r="U67" s="4">
        <v>557.9</v>
      </c>
      <c r="V67" s="4">
        <v>308.3</v>
      </c>
      <c r="W67" s="4">
        <v>2.2000000000000002</v>
      </c>
      <c r="X67" s="4">
        <v>391.4</v>
      </c>
      <c r="Y67" s="4">
        <v>63.1</v>
      </c>
      <c r="Z67" s="4">
        <v>0</v>
      </c>
      <c r="AA67" s="4">
        <v>0</v>
      </c>
      <c r="AB67" s="4">
        <v>45.800000000000004</v>
      </c>
      <c r="AC67" s="4">
        <v>713.30000000000007</v>
      </c>
      <c r="AD67" s="4">
        <v>6198.5</v>
      </c>
      <c r="AE67" s="4">
        <v>37476.1</v>
      </c>
      <c r="AF67" s="4">
        <v>25968.699999999997</v>
      </c>
      <c r="AG67" s="4">
        <v>34</v>
      </c>
      <c r="AH67" s="4">
        <v>0</v>
      </c>
      <c r="AI67" s="4">
        <v>1.5</v>
      </c>
      <c r="AJ67" s="4">
        <v>41.2</v>
      </c>
      <c r="AK67" s="4">
        <v>0.1</v>
      </c>
      <c r="AL67" s="4">
        <v>13.100000000000001</v>
      </c>
      <c r="AM67" s="4">
        <v>196.2</v>
      </c>
      <c r="AN67" s="4">
        <v>36.9</v>
      </c>
      <c r="AO67" s="4">
        <v>134.1</v>
      </c>
      <c r="AP67" s="4">
        <v>628.4</v>
      </c>
      <c r="AQ67" s="4">
        <v>0</v>
      </c>
      <c r="AR67" s="4">
        <v>0</v>
      </c>
      <c r="AS67" s="4">
        <v>0</v>
      </c>
      <c r="AT67" s="4">
        <v>80.3</v>
      </c>
      <c r="AU67" s="4">
        <v>0</v>
      </c>
      <c r="AV67" s="4">
        <v>1046</v>
      </c>
      <c r="AW67" s="4">
        <v>0</v>
      </c>
      <c r="AX67" s="4">
        <v>24.9</v>
      </c>
      <c r="AY67" s="4">
        <v>38</v>
      </c>
      <c r="AZ67" s="4">
        <v>14.9</v>
      </c>
      <c r="BA67" s="4">
        <v>87</v>
      </c>
      <c r="BB67" s="4">
        <v>0.7</v>
      </c>
      <c r="BC67" s="4">
        <v>0.1</v>
      </c>
      <c r="BD67" s="4">
        <v>472.5</v>
      </c>
      <c r="BE67" s="4">
        <v>0</v>
      </c>
      <c r="BF67" s="4">
        <v>8.8000000000000007</v>
      </c>
      <c r="BG67" s="4">
        <v>0</v>
      </c>
      <c r="BH67" s="4">
        <v>0</v>
      </c>
      <c r="BI67" s="4">
        <v>9.1</v>
      </c>
      <c r="BJ67" s="4">
        <v>25</v>
      </c>
      <c r="BK67" s="4">
        <v>2.6</v>
      </c>
      <c r="BL67" s="4">
        <v>3.3</v>
      </c>
      <c r="BM67" s="4">
        <v>8.1</v>
      </c>
      <c r="BN67" s="4">
        <v>0</v>
      </c>
      <c r="BO67" s="5">
        <f t="shared" si="3"/>
        <v>81795.200000000012</v>
      </c>
      <c r="BP67" s="4">
        <v>0</v>
      </c>
      <c r="BQ67" s="4">
        <v>0</v>
      </c>
      <c r="BR67" s="4">
        <v>0</v>
      </c>
      <c r="BS67" s="5">
        <f t="shared" si="2"/>
        <v>81795.200000000012</v>
      </c>
      <c r="BT67" s="4">
        <f>-SUM(BT3:BT66)</f>
        <v>-81795.199999999968</v>
      </c>
      <c r="BU67" s="4">
        <v>0</v>
      </c>
      <c r="BV67" s="4">
        <v>0</v>
      </c>
      <c r="BW67" s="5">
        <f t="shared" si="4"/>
        <v>4.3655745685100555E-11</v>
      </c>
    </row>
    <row r="68" spans="1:75" x14ac:dyDescent="0.2">
      <c r="A68" s="6"/>
      <c r="B68" s="31" t="s">
        <v>17</v>
      </c>
      <c r="C68" s="5">
        <f t="shared" ref="C68:I68" si="5">SUM(C3:C67)</f>
        <v>10628.899999999998</v>
      </c>
      <c r="D68" s="5">
        <f t="shared" si="5"/>
        <v>400.29999999999995</v>
      </c>
      <c r="E68" s="5">
        <f t="shared" si="5"/>
        <v>130.69999999999999</v>
      </c>
      <c r="F68" s="5">
        <f t="shared" si="5"/>
        <v>775.09999999999991</v>
      </c>
      <c r="G68" s="5">
        <f t="shared" si="5"/>
        <v>43197.399999999987</v>
      </c>
      <c r="H68" s="5">
        <f t="shared" si="5"/>
        <v>3772.7999999999997</v>
      </c>
      <c r="I68" s="5">
        <f t="shared" si="5"/>
        <v>3605.8999999999996</v>
      </c>
      <c r="J68" s="5">
        <f t="shared" ref="J68:AL68" si="6">SUM(J3:J67)</f>
        <v>3682.4</v>
      </c>
      <c r="K68" s="5">
        <f t="shared" si="6"/>
        <v>2089.900000000001</v>
      </c>
      <c r="L68" s="5">
        <f t="shared" si="6"/>
        <v>18247.700000000004</v>
      </c>
      <c r="M68" s="5">
        <f t="shared" si="6"/>
        <v>28726.099999999991</v>
      </c>
      <c r="N68" s="5">
        <f t="shared" si="6"/>
        <v>26566.2</v>
      </c>
      <c r="O68" s="5">
        <f t="shared" si="6"/>
        <v>8119.6</v>
      </c>
      <c r="P68" s="5">
        <f t="shared" si="6"/>
        <v>7795.6999999999989</v>
      </c>
      <c r="Q68" s="5">
        <f t="shared" si="6"/>
        <v>19940.600000000006</v>
      </c>
      <c r="R68" s="5">
        <f t="shared" si="6"/>
        <v>12238.7</v>
      </c>
      <c r="S68" s="5">
        <f t="shared" si="6"/>
        <v>3676.3</v>
      </c>
      <c r="T68" s="5">
        <f t="shared" si="6"/>
        <v>3297.7000000000003</v>
      </c>
      <c r="U68" s="5">
        <f t="shared" si="6"/>
        <v>9748.0000000000018</v>
      </c>
      <c r="V68" s="5">
        <f t="shared" si="6"/>
        <v>12803.1</v>
      </c>
      <c r="W68" s="5">
        <f t="shared" si="6"/>
        <v>1539.8999999999999</v>
      </c>
      <c r="X68" s="5">
        <f t="shared" si="6"/>
        <v>4058.8</v>
      </c>
      <c r="Y68" s="5">
        <f t="shared" si="6"/>
        <v>5162.5000000000009</v>
      </c>
      <c r="Z68" s="5">
        <f t="shared" si="6"/>
        <v>14307.099999999999</v>
      </c>
      <c r="AA68" s="5">
        <f t="shared" si="6"/>
        <v>2852.3</v>
      </c>
      <c r="AB68" s="5">
        <f t="shared" si="6"/>
        <v>8713.4999999999982</v>
      </c>
      <c r="AC68" s="5">
        <f t="shared" si="6"/>
        <v>80983.500000000015</v>
      </c>
      <c r="AD68" s="5">
        <f t="shared" si="6"/>
        <v>13446.1</v>
      </c>
      <c r="AE68" s="5">
        <f t="shared" si="6"/>
        <v>49956.1</v>
      </c>
      <c r="AF68" s="5">
        <f t="shared" si="6"/>
        <v>26948.299999999996</v>
      </c>
      <c r="AG68" s="5">
        <f t="shared" si="6"/>
        <v>20988.3</v>
      </c>
      <c r="AH68" s="5">
        <f t="shared" si="6"/>
        <v>2083.7000000000003</v>
      </c>
      <c r="AI68" s="5">
        <f t="shared" si="6"/>
        <v>2575.5</v>
      </c>
      <c r="AJ68" s="5">
        <f t="shared" si="6"/>
        <v>27879.100000000002</v>
      </c>
      <c r="AK68" s="5">
        <f t="shared" si="6"/>
        <v>4736.9000000000005</v>
      </c>
      <c r="AL68" s="5">
        <f t="shared" si="6"/>
        <v>12881</v>
      </c>
      <c r="AM68" s="5">
        <f t="shared" ref="AM68:BT68" si="7">SUM(AM3:AM67)</f>
        <v>2759.6999999999994</v>
      </c>
      <c r="AN68" s="5">
        <f t="shared" si="7"/>
        <v>3844.0000000000005</v>
      </c>
      <c r="AO68" s="5">
        <f t="shared" si="7"/>
        <v>11031.5</v>
      </c>
      <c r="AP68" s="5">
        <f t="shared" si="7"/>
        <v>23843.200000000001</v>
      </c>
      <c r="AQ68" s="5">
        <f t="shared" si="7"/>
        <v>30176.7</v>
      </c>
      <c r="AR68" s="5">
        <f t="shared" si="7"/>
        <v>12845.1</v>
      </c>
      <c r="AS68" s="5">
        <f t="shared" si="7"/>
        <v>12209.8</v>
      </c>
      <c r="AT68" s="5">
        <f t="shared" si="7"/>
        <v>25529.8</v>
      </c>
      <c r="AU68" s="5">
        <f t="shared" si="7"/>
        <v>27778.400000000001</v>
      </c>
      <c r="AV68" s="5">
        <f t="shared" si="7"/>
        <v>61865.100000000006</v>
      </c>
      <c r="AW68" s="5">
        <f t="shared" si="7"/>
        <v>12438.199999999999</v>
      </c>
      <c r="AX68" s="5">
        <f t="shared" si="7"/>
        <v>4196.2</v>
      </c>
      <c r="AY68" s="5">
        <f t="shared" si="7"/>
        <v>5672.5</v>
      </c>
      <c r="AZ68" s="5">
        <f t="shared" si="7"/>
        <v>3358.1000000000004</v>
      </c>
      <c r="BA68" s="5">
        <f t="shared" si="7"/>
        <v>13594</v>
      </c>
      <c r="BB68" s="5">
        <f t="shared" si="7"/>
        <v>8351.2000000000007</v>
      </c>
      <c r="BC68" s="5">
        <f t="shared" si="7"/>
        <v>879.40000000000009</v>
      </c>
      <c r="BD68" s="5">
        <f t="shared" si="7"/>
        <v>16282.2</v>
      </c>
      <c r="BE68" s="5">
        <f t="shared" si="7"/>
        <v>43582.299999999996</v>
      </c>
      <c r="BF68" s="5">
        <f t="shared" si="7"/>
        <v>35254.5</v>
      </c>
      <c r="BG68" s="5">
        <f t="shared" si="7"/>
        <v>37148.999999999993</v>
      </c>
      <c r="BH68" s="5">
        <f t="shared" si="7"/>
        <v>14660.300000000001</v>
      </c>
      <c r="BI68" s="5">
        <f t="shared" si="7"/>
        <v>3445.7</v>
      </c>
      <c r="BJ68" s="5">
        <f t="shared" si="7"/>
        <v>2371.2000000000003</v>
      </c>
      <c r="BK68" s="5">
        <f t="shared" si="7"/>
        <v>6538.5</v>
      </c>
      <c r="BL68" s="5">
        <f t="shared" si="7"/>
        <v>558.9</v>
      </c>
      <c r="BM68" s="5">
        <f t="shared" si="7"/>
        <v>3714.6000000000004</v>
      </c>
      <c r="BN68" s="5">
        <f t="shared" si="7"/>
        <v>457</v>
      </c>
      <c r="BO68" s="5">
        <f t="shared" si="7"/>
        <v>922942.79999999981</v>
      </c>
      <c r="BP68" s="5">
        <f t="shared" si="7"/>
        <v>209346.3</v>
      </c>
      <c r="BQ68" s="5">
        <f t="shared" si="7"/>
        <v>25320.000000000004</v>
      </c>
      <c r="BR68" s="5">
        <f t="shared" si="7"/>
        <v>110377.49999999997</v>
      </c>
      <c r="BS68" s="5">
        <f t="shared" si="7"/>
        <v>1267986.5999999996</v>
      </c>
      <c r="BT68" s="5">
        <f t="shared" si="7"/>
        <v>0</v>
      </c>
      <c r="BU68" s="5">
        <f>SUM(BU3:BU67)</f>
        <v>22263.699999999997</v>
      </c>
      <c r="BV68" s="5">
        <f>SUM(BV3:BV67)</f>
        <v>4898.1000000000004</v>
      </c>
      <c r="BW68" s="5">
        <f>SUM(BW3:BW67)</f>
        <v>1285352.2</v>
      </c>
    </row>
    <row r="69" spans="1:75" x14ac:dyDescent="0.2">
      <c r="B69" s="31" t="s">
        <v>283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0</v>
      </c>
      <c r="AF69" s="4">
        <v>0</v>
      </c>
      <c r="AG69" s="4">
        <v>0</v>
      </c>
      <c r="AH69" s="4">
        <v>0</v>
      </c>
      <c r="AI69" s="4">
        <v>0</v>
      </c>
      <c r="AJ69" s="4">
        <v>0</v>
      </c>
      <c r="AK69" s="4">
        <v>0</v>
      </c>
      <c r="AL69" s="4">
        <v>0</v>
      </c>
      <c r="AM69" s="4">
        <v>0</v>
      </c>
      <c r="AN69" s="4">
        <v>0</v>
      </c>
      <c r="AO69" s="4">
        <v>0</v>
      </c>
      <c r="AP69" s="4">
        <v>0</v>
      </c>
      <c r="AQ69" s="4">
        <v>0</v>
      </c>
      <c r="AR69" s="4">
        <v>0</v>
      </c>
      <c r="AS69" s="4">
        <v>0</v>
      </c>
      <c r="AT69" s="4">
        <v>0</v>
      </c>
      <c r="AU69" s="4">
        <v>0</v>
      </c>
      <c r="AV69" s="4">
        <v>0</v>
      </c>
      <c r="AW69" s="4">
        <v>0</v>
      </c>
      <c r="AX69" s="4">
        <v>0</v>
      </c>
      <c r="AY69" s="4">
        <v>0</v>
      </c>
      <c r="AZ69" s="4">
        <v>0</v>
      </c>
      <c r="BA69" s="4">
        <v>0</v>
      </c>
      <c r="BB69" s="4">
        <v>0</v>
      </c>
      <c r="BC69" s="4">
        <v>0</v>
      </c>
      <c r="BD69" s="4">
        <v>0</v>
      </c>
      <c r="BE69" s="4">
        <v>0</v>
      </c>
      <c r="BF69" s="4">
        <v>0</v>
      </c>
      <c r="BG69" s="4">
        <v>0</v>
      </c>
      <c r="BH69" s="4">
        <v>0</v>
      </c>
      <c r="BI69" s="4">
        <v>0</v>
      </c>
      <c r="BJ69" s="4">
        <v>0</v>
      </c>
      <c r="BK69" s="4">
        <v>0</v>
      </c>
      <c r="BL69" s="4">
        <v>0</v>
      </c>
      <c r="BM69" s="4">
        <v>0</v>
      </c>
      <c r="BN69" s="4">
        <v>0</v>
      </c>
      <c r="BO69" s="5">
        <v>0</v>
      </c>
      <c r="BP69" s="4">
        <v>-319.7</v>
      </c>
      <c r="BQ69" s="4">
        <v>-226</v>
      </c>
      <c r="BR69" s="4">
        <v>-1085.6999999999998</v>
      </c>
      <c r="BS69" s="5">
        <f t="shared" si="2"/>
        <v>-1631.3999999999999</v>
      </c>
      <c r="BT69" s="4">
        <v>0</v>
      </c>
      <c r="BU69" s="4">
        <v>0</v>
      </c>
      <c r="BV69" s="4">
        <v>0</v>
      </c>
      <c r="BW69" s="5">
        <f t="shared" si="4"/>
        <v>-1631.3999999999999</v>
      </c>
    </row>
    <row r="70" spans="1:75" x14ac:dyDescent="0.2">
      <c r="B70" s="31" t="s">
        <v>17</v>
      </c>
      <c r="C70" s="5">
        <f>SUM(C68:C69)</f>
        <v>10628.899999999998</v>
      </c>
      <c r="D70" s="5">
        <f t="shared" ref="D70:BO70" si="8">SUM(D68:D69)</f>
        <v>400.29999999999995</v>
      </c>
      <c r="E70" s="5">
        <f t="shared" si="8"/>
        <v>130.69999999999999</v>
      </c>
      <c r="F70" s="5">
        <f t="shared" si="8"/>
        <v>775.09999999999991</v>
      </c>
      <c r="G70" s="5">
        <f t="shared" si="8"/>
        <v>43197.399999999987</v>
      </c>
      <c r="H70" s="5">
        <f t="shared" si="8"/>
        <v>3772.7999999999997</v>
      </c>
      <c r="I70" s="5">
        <f t="shared" si="8"/>
        <v>3605.8999999999996</v>
      </c>
      <c r="J70" s="5">
        <f t="shared" si="8"/>
        <v>3682.4</v>
      </c>
      <c r="K70" s="5">
        <f t="shared" si="8"/>
        <v>2089.900000000001</v>
      </c>
      <c r="L70" s="5">
        <f t="shared" si="8"/>
        <v>18247.700000000004</v>
      </c>
      <c r="M70" s="5">
        <f t="shared" si="8"/>
        <v>28726.099999999991</v>
      </c>
      <c r="N70" s="5">
        <f t="shared" si="8"/>
        <v>26566.2</v>
      </c>
      <c r="O70" s="5">
        <f t="shared" si="8"/>
        <v>8119.6</v>
      </c>
      <c r="P70" s="5">
        <f t="shared" si="8"/>
        <v>7795.6999999999989</v>
      </c>
      <c r="Q70" s="5">
        <f t="shared" si="8"/>
        <v>19940.600000000006</v>
      </c>
      <c r="R70" s="5">
        <f t="shared" si="8"/>
        <v>12238.7</v>
      </c>
      <c r="S70" s="5">
        <f t="shared" si="8"/>
        <v>3676.3</v>
      </c>
      <c r="T70" s="5">
        <f t="shared" si="8"/>
        <v>3297.7000000000003</v>
      </c>
      <c r="U70" s="5">
        <f t="shared" si="8"/>
        <v>9748.0000000000018</v>
      </c>
      <c r="V70" s="5">
        <f t="shared" si="8"/>
        <v>12803.1</v>
      </c>
      <c r="W70" s="5">
        <f t="shared" si="8"/>
        <v>1539.8999999999999</v>
      </c>
      <c r="X70" s="5">
        <f t="shared" si="8"/>
        <v>4058.8</v>
      </c>
      <c r="Y70" s="5">
        <f t="shared" si="8"/>
        <v>5162.5000000000009</v>
      </c>
      <c r="Z70" s="5">
        <f t="shared" si="8"/>
        <v>14307.099999999999</v>
      </c>
      <c r="AA70" s="5">
        <f t="shared" si="8"/>
        <v>2852.3</v>
      </c>
      <c r="AB70" s="5">
        <f t="shared" si="8"/>
        <v>8713.4999999999982</v>
      </c>
      <c r="AC70" s="5">
        <f t="shared" si="8"/>
        <v>80983.500000000015</v>
      </c>
      <c r="AD70" s="5">
        <f t="shared" si="8"/>
        <v>13446.1</v>
      </c>
      <c r="AE70" s="5">
        <f t="shared" si="8"/>
        <v>49956.1</v>
      </c>
      <c r="AF70" s="5">
        <f t="shared" si="8"/>
        <v>26948.299999999996</v>
      </c>
      <c r="AG70" s="5">
        <f t="shared" si="8"/>
        <v>20988.3</v>
      </c>
      <c r="AH70" s="5">
        <f t="shared" si="8"/>
        <v>2083.7000000000003</v>
      </c>
      <c r="AI70" s="5">
        <f t="shared" si="8"/>
        <v>2575.5</v>
      </c>
      <c r="AJ70" s="5">
        <f t="shared" si="8"/>
        <v>27879.100000000002</v>
      </c>
      <c r="AK70" s="5">
        <f t="shared" si="8"/>
        <v>4736.9000000000005</v>
      </c>
      <c r="AL70" s="5">
        <f t="shared" si="8"/>
        <v>12881</v>
      </c>
      <c r="AM70" s="5">
        <f t="shared" si="8"/>
        <v>2759.6999999999994</v>
      </c>
      <c r="AN70" s="5">
        <f t="shared" si="8"/>
        <v>3844.0000000000005</v>
      </c>
      <c r="AO70" s="5">
        <f t="shared" si="8"/>
        <v>11031.5</v>
      </c>
      <c r="AP70" s="5">
        <f t="shared" si="8"/>
        <v>23843.200000000001</v>
      </c>
      <c r="AQ70" s="5">
        <f t="shared" si="8"/>
        <v>30176.7</v>
      </c>
      <c r="AR70" s="5">
        <f t="shared" si="8"/>
        <v>12845.1</v>
      </c>
      <c r="AS70" s="5">
        <f t="shared" si="8"/>
        <v>12209.8</v>
      </c>
      <c r="AT70" s="5">
        <f t="shared" si="8"/>
        <v>25529.8</v>
      </c>
      <c r="AU70" s="5">
        <f t="shared" si="8"/>
        <v>27778.400000000001</v>
      </c>
      <c r="AV70" s="5">
        <f t="shared" si="8"/>
        <v>61865.100000000006</v>
      </c>
      <c r="AW70" s="5">
        <f t="shared" si="8"/>
        <v>12438.199999999999</v>
      </c>
      <c r="AX70" s="5">
        <f t="shared" si="8"/>
        <v>4196.2</v>
      </c>
      <c r="AY70" s="5">
        <f t="shared" si="8"/>
        <v>5672.5</v>
      </c>
      <c r="AZ70" s="5">
        <f t="shared" si="8"/>
        <v>3358.1000000000004</v>
      </c>
      <c r="BA70" s="5">
        <f t="shared" si="8"/>
        <v>13594</v>
      </c>
      <c r="BB70" s="5">
        <f t="shared" si="8"/>
        <v>8351.2000000000007</v>
      </c>
      <c r="BC70" s="5">
        <f t="shared" si="8"/>
        <v>879.40000000000009</v>
      </c>
      <c r="BD70" s="5">
        <f t="shared" si="8"/>
        <v>16282.2</v>
      </c>
      <c r="BE70" s="5">
        <f t="shared" si="8"/>
        <v>43582.299999999996</v>
      </c>
      <c r="BF70" s="5">
        <f t="shared" si="8"/>
        <v>35254.5</v>
      </c>
      <c r="BG70" s="5">
        <f t="shared" si="8"/>
        <v>37148.999999999993</v>
      </c>
      <c r="BH70" s="5">
        <f t="shared" si="8"/>
        <v>14660.300000000001</v>
      </c>
      <c r="BI70" s="5">
        <f t="shared" si="8"/>
        <v>3445.7</v>
      </c>
      <c r="BJ70" s="5">
        <f t="shared" si="8"/>
        <v>2371.2000000000003</v>
      </c>
      <c r="BK70" s="5">
        <f t="shared" si="8"/>
        <v>6538.5</v>
      </c>
      <c r="BL70" s="5">
        <f t="shared" si="8"/>
        <v>558.9</v>
      </c>
      <c r="BM70" s="5">
        <f t="shared" si="8"/>
        <v>3714.6000000000004</v>
      </c>
      <c r="BN70" s="5">
        <f t="shared" si="8"/>
        <v>457</v>
      </c>
      <c r="BO70" s="5">
        <f t="shared" si="8"/>
        <v>922942.79999999981</v>
      </c>
      <c r="BP70" s="5">
        <f t="shared" ref="BP70:BW70" si="9">SUM(BP68:BP69)</f>
        <v>209026.59999999998</v>
      </c>
      <c r="BQ70" s="5">
        <f t="shared" si="9"/>
        <v>25094.000000000004</v>
      </c>
      <c r="BR70" s="5">
        <f t="shared" si="9"/>
        <v>109291.79999999997</v>
      </c>
      <c r="BS70" s="5">
        <f t="shared" si="9"/>
        <v>1266355.1999999997</v>
      </c>
      <c r="BT70" s="5">
        <f t="shared" si="9"/>
        <v>0</v>
      </c>
      <c r="BU70" s="5">
        <f t="shared" si="9"/>
        <v>22263.699999999997</v>
      </c>
      <c r="BV70" s="5">
        <f t="shared" si="9"/>
        <v>4898.1000000000004</v>
      </c>
      <c r="BW70" s="5">
        <f t="shared" si="9"/>
        <v>1283720.8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X81"/>
  <sheetViews>
    <sheetView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10.28515625" style="2" bestFit="1" customWidth="1"/>
    <col min="2" max="2" width="44" style="2" bestFit="1" customWidth="1"/>
    <col min="3" max="16384" width="9.140625" style="3"/>
  </cols>
  <sheetData>
    <row r="1" spans="1:76" x14ac:dyDescent="0.2">
      <c r="A1" s="18"/>
      <c r="B1" s="18"/>
      <c r="C1" s="32" t="s">
        <v>57</v>
      </c>
      <c r="D1" s="32" t="s">
        <v>58</v>
      </c>
      <c r="E1" s="32" t="s">
        <v>59</v>
      </c>
      <c r="F1" s="32" t="s">
        <v>60</v>
      </c>
      <c r="G1" s="32" t="s">
        <v>61</v>
      </c>
      <c r="H1" s="32" t="s">
        <v>62</v>
      </c>
      <c r="I1" s="32" t="s">
        <v>63</v>
      </c>
      <c r="J1" s="32" t="s">
        <v>64</v>
      </c>
      <c r="K1" s="32" t="s">
        <v>65</v>
      </c>
      <c r="L1" s="32" t="s">
        <v>66</v>
      </c>
      <c r="M1" s="32" t="s">
        <v>67</v>
      </c>
      <c r="N1" s="32" t="s">
        <v>68</v>
      </c>
      <c r="O1" s="32" t="s">
        <v>69</v>
      </c>
      <c r="P1" s="32" t="s">
        <v>70</v>
      </c>
      <c r="Q1" s="32" t="s">
        <v>71</v>
      </c>
      <c r="R1" s="32" t="s">
        <v>72</v>
      </c>
      <c r="S1" s="32" t="s">
        <v>73</v>
      </c>
      <c r="T1" s="32" t="s">
        <v>74</v>
      </c>
      <c r="U1" s="32" t="s">
        <v>75</v>
      </c>
      <c r="V1" s="32" t="s">
        <v>76</v>
      </c>
      <c r="W1" s="32" t="s">
        <v>77</v>
      </c>
      <c r="X1" s="32" t="s">
        <v>89</v>
      </c>
      <c r="Y1" s="32" t="s">
        <v>78</v>
      </c>
      <c r="Z1" s="32" t="s">
        <v>79</v>
      </c>
      <c r="AA1" s="32" t="s">
        <v>80</v>
      </c>
      <c r="AB1" s="32" t="s">
        <v>90</v>
      </c>
      <c r="AC1" s="32" t="s">
        <v>91</v>
      </c>
      <c r="AD1" s="32" t="s">
        <v>81</v>
      </c>
      <c r="AE1" s="32" t="s">
        <v>82</v>
      </c>
      <c r="AF1" s="32" t="s">
        <v>83</v>
      </c>
      <c r="AG1" s="32" t="s">
        <v>84</v>
      </c>
      <c r="AH1" s="32" t="s">
        <v>85</v>
      </c>
      <c r="AI1" s="32" t="s">
        <v>86</v>
      </c>
      <c r="AJ1" s="32" t="s">
        <v>87</v>
      </c>
      <c r="AK1" s="32" t="s">
        <v>88</v>
      </c>
      <c r="AL1" s="32" t="s">
        <v>92</v>
      </c>
      <c r="AM1" s="32" t="s">
        <v>93</v>
      </c>
      <c r="AN1" s="32" t="s">
        <v>94</v>
      </c>
      <c r="AO1" s="32" t="s">
        <v>95</v>
      </c>
      <c r="AP1" s="32" t="s">
        <v>96</v>
      </c>
      <c r="AQ1" s="32" t="s">
        <v>97</v>
      </c>
      <c r="AR1" s="32" t="s">
        <v>98</v>
      </c>
      <c r="AS1" s="32" t="s">
        <v>99</v>
      </c>
      <c r="AT1" s="32" t="s">
        <v>130</v>
      </c>
      <c r="AU1" s="32" t="s">
        <v>122</v>
      </c>
      <c r="AV1" s="32" t="s">
        <v>100</v>
      </c>
      <c r="AW1" s="32" t="s">
        <v>101</v>
      </c>
      <c r="AX1" s="32" t="s">
        <v>102</v>
      </c>
      <c r="AY1" s="32" t="s">
        <v>103</v>
      </c>
      <c r="AZ1" s="32" t="s">
        <v>104</v>
      </c>
      <c r="BA1" s="32" t="s">
        <v>105</v>
      </c>
      <c r="BB1" s="32" t="s">
        <v>106</v>
      </c>
      <c r="BC1" s="32" t="s">
        <v>107</v>
      </c>
      <c r="BD1" s="32" t="s">
        <v>108</v>
      </c>
      <c r="BE1" s="32" t="s">
        <v>109</v>
      </c>
      <c r="BF1" s="32" t="s">
        <v>110</v>
      </c>
      <c r="BG1" s="32" t="s">
        <v>111</v>
      </c>
      <c r="BH1" s="32" t="s">
        <v>112</v>
      </c>
      <c r="BI1" s="32" t="s">
        <v>113</v>
      </c>
      <c r="BJ1" s="32" t="s">
        <v>114</v>
      </c>
      <c r="BK1" s="32" t="s">
        <v>115</v>
      </c>
      <c r="BL1" s="32" t="s">
        <v>116</v>
      </c>
      <c r="BM1" s="32" t="s">
        <v>117</v>
      </c>
      <c r="BN1" s="32" t="s">
        <v>129</v>
      </c>
      <c r="BO1" s="24"/>
      <c r="BP1" s="24" t="s">
        <v>11</v>
      </c>
      <c r="BQ1" s="24" t="s">
        <v>13</v>
      </c>
      <c r="BR1" s="24" t="s">
        <v>15</v>
      </c>
      <c r="BS1" s="24" t="s">
        <v>9</v>
      </c>
      <c r="BT1" s="24" t="s">
        <v>256</v>
      </c>
      <c r="BU1" s="6" t="s">
        <v>251</v>
      </c>
      <c r="BV1" s="6" t="s">
        <v>252</v>
      </c>
      <c r="BW1" s="24" t="s">
        <v>33</v>
      </c>
      <c r="BX1" s="17"/>
    </row>
    <row r="2" spans="1:76" ht="105" x14ac:dyDescent="0.2">
      <c r="A2" s="23"/>
      <c r="B2" s="2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0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27" t="s">
        <v>17</v>
      </c>
      <c r="BP2" s="27" t="s">
        <v>12</v>
      </c>
      <c r="BQ2" s="27" t="s">
        <v>14</v>
      </c>
      <c r="BR2" s="27" t="s">
        <v>16</v>
      </c>
      <c r="BS2" s="27" t="s">
        <v>8</v>
      </c>
      <c r="BT2" s="27" t="s">
        <v>255</v>
      </c>
      <c r="BU2" s="9" t="s">
        <v>253</v>
      </c>
      <c r="BV2" s="9" t="s">
        <v>254</v>
      </c>
      <c r="BW2" s="27" t="s">
        <v>41</v>
      </c>
      <c r="BX2" s="29" t="s">
        <v>26</v>
      </c>
    </row>
    <row r="3" spans="1:76" x14ac:dyDescent="0.2">
      <c r="A3" s="32" t="s">
        <v>57</v>
      </c>
      <c r="B3" s="16"/>
      <c r="C3" s="17">
        <v>1346.868107416512</v>
      </c>
      <c r="D3" s="17">
        <v>63.1</v>
      </c>
      <c r="E3" s="17">
        <v>0</v>
      </c>
      <c r="F3" s="17">
        <v>0</v>
      </c>
      <c r="G3" s="17">
        <v>10441.999999999998</v>
      </c>
      <c r="H3" s="17">
        <v>26.6</v>
      </c>
      <c r="I3" s="17">
        <v>0</v>
      </c>
      <c r="J3" s="17">
        <v>0</v>
      </c>
      <c r="K3" s="17">
        <v>0</v>
      </c>
      <c r="L3" s="17">
        <v>0</v>
      </c>
      <c r="M3" s="17">
        <v>247.79999999999995</v>
      </c>
      <c r="N3" s="17">
        <v>11.1</v>
      </c>
      <c r="O3" s="17">
        <v>8.5</v>
      </c>
      <c r="P3" s="17">
        <v>1.3</v>
      </c>
      <c r="Q3" s="17">
        <v>0</v>
      </c>
      <c r="R3" s="17">
        <v>0</v>
      </c>
      <c r="S3" s="17">
        <v>0</v>
      </c>
      <c r="T3" s="17">
        <v>0</v>
      </c>
      <c r="U3" s="17">
        <v>0</v>
      </c>
      <c r="V3" s="17">
        <v>0.7</v>
      </c>
      <c r="W3" s="17">
        <v>0</v>
      </c>
      <c r="X3" s="17">
        <v>10.199999999999999</v>
      </c>
      <c r="Y3" s="17">
        <v>0</v>
      </c>
      <c r="Z3" s="17">
        <v>5.7</v>
      </c>
      <c r="AA3" s="17">
        <v>0</v>
      </c>
      <c r="AB3" s="17">
        <v>0</v>
      </c>
      <c r="AC3" s="17">
        <v>21.7</v>
      </c>
      <c r="AD3" s="17">
        <v>0</v>
      </c>
      <c r="AE3" s="17">
        <v>341.59999999999997</v>
      </c>
      <c r="AF3" s="17">
        <v>47.1</v>
      </c>
      <c r="AG3" s="17">
        <v>0.6</v>
      </c>
      <c r="AH3" s="17">
        <v>0</v>
      </c>
      <c r="AI3" s="17">
        <v>0</v>
      </c>
      <c r="AJ3" s="17">
        <v>0.7</v>
      </c>
      <c r="AK3" s="17">
        <v>0</v>
      </c>
      <c r="AL3" s="17">
        <v>392.8</v>
      </c>
      <c r="AM3" s="17">
        <v>0</v>
      </c>
      <c r="AN3" s="17">
        <v>0</v>
      </c>
      <c r="AO3" s="17">
        <v>0</v>
      </c>
      <c r="AP3" s="17">
        <v>0</v>
      </c>
      <c r="AQ3" s="17">
        <v>0</v>
      </c>
      <c r="AR3" s="17">
        <v>0</v>
      </c>
      <c r="AS3" s="17">
        <v>0</v>
      </c>
      <c r="AT3" s="17">
        <v>7.2422400574670913</v>
      </c>
      <c r="AU3" s="17">
        <v>0</v>
      </c>
      <c r="AV3" s="17">
        <v>0.39459790235125747</v>
      </c>
      <c r="AW3" s="17">
        <v>1.1000000000000001</v>
      </c>
      <c r="AX3" s="17">
        <v>1.4</v>
      </c>
      <c r="AY3" s="17">
        <v>0</v>
      </c>
      <c r="AZ3" s="17">
        <v>42.9</v>
      </c>
      <c r="BA3" s="17">
        <v>0</v>
      </c>
      <c r="BB3" s="17">
        <v>0</v>
      </c>
      <c r="BC3" s="17">
        <v>0</v>
      </c>
      <c r="BD3" s="17">
        <v>97.899999999999991</v>
      </c>
      <c r="BE3" s="17">
        <v>22.810365144166177</v>
      </c>
      <c r="BF3" s="17">
        <v>0</v>
      </c>
      <c r="BG3" s="17">
        <v>33.208255509433087</v>
      </c>
      <c r="BH3" s="17">
        <v>5.2842940922695396</v>
      </c>
      <c r="BI3" s="17">
        <v>0.29413118852694803</v>
      </c>
      <c r="BJ3" s="17">
        <v>0</v>
      </c>
      <c r="BK3" s="17">
        <v>0</v>
      </c>
      <c r="BL3" s="17">
        <v>0</v>
      </c>
      <c r="BM3" s="17">
        <v>14.084247757648992</v>
      </c>
      <c r="BN3" s="17">
        <v>0</v>
      </c>
      <c r="BO3" s="18">
        <f t="shared" ref="BO3:BO9" si="0">SUM(C3:BN3)</f>
        <v>13194.986239068376</v>
      </c>
      <c r="BP3" s="17">
        <v>5367.7254065974512</v>
      </c>
      <c r="BQ3" s="17">
        <v>0</v>
      </c>
      <c r="BR3" s="17">
        <v>0</v>
      </c>
      <c r="BS3" s="17">
        <v>43.688354334174171</v>
      </c>
      <c r="BT3" s="17">
        <v>-6.3999999999999995</v>
      </c>
      <c r="BU3" s="17">
        <v>4069.1000000000004</v>
      </c>
      <c r="BV3" s="17">
        <v>212.2</v>
      </c>
      <c r="BW3" s="17">
        <v>577.5</v>
      </c>
      <c r="BX3" s="18">
        <f t="shared" ref="BX3:BX9" si="1">SUM(BO3:BW3)</f>
        <v>23458.799999999999</v>
      </c>
    </row>
    <row r="4" spans="1:76" x14ac:dyDescent="0.2">
      <c r="A4" s="32" t="s">
        <v>58</v>
      </c>
      <c r="B4" s="16"/>
      <c r="C4" s="17">
        <v>6.8178878328505244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17">
        <v>270</v>
      </c>
      <c r="J4" s="17">
        <v>62.7</v>
      </c>
      <c r="K4" s="17">
        <v>0</v>
      </c>
      <c r="L4" s="17">
        <v>0</v>
      </c>
      <c r="M4" s="17">
        <v>3.5</v>
      </c>
      <c r="N4" s="17">
        <v>0</v>
      </c>
      <c r="O4" s="17">
        <v>0</v>
      </c>
      <c r="P4" s="17">
        <v>5.7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0</v>
      </c>
      <c r="X4" s="17">
        <v>4.5</v>
      </c>
      <c r="Y4" s="17">
        <v>0</v>
      </c>
      <c r="Z4" s="17">
        <v>0</v>
      </c>
      <c r="AA4" s="17">
        <v>0</v>
      </c>
      <c r="AB4" s="17">
        <v>0</v>
      </c>
      <c r="AC4" s="17">
        <v>0</v>
      </c>
      <c r="AD4" s="17">
        <v>0</v>
      </c>
      <c r="AE4" s="17">
        <v>6</v>
      </c>
      <c r="AF4" s="17">
        <v>0</v>
      </c>
      <c r="AG4" s="17">
        <v>0</v>
      </c>
      <c r="AH4" s="17">
        <v>0</v>
      </c>
      <c r="AI4" s="17">
        <v>0</v>
      </c>
      <c r="AJ4" s="17">
        <v>0</v>
      </c>
      <c r="AK4" s="17">
        <v>0</v>
      </c>
      <c r="AL4" s="17">
        <v>0</v>
      </c>
      <c r="AM4" s="17">
        <v>0</v>
      </c>
      <c r="AN4" s="17">
        <v>0</v>
      </c>
      <c r="AO4" s="17">
        <v>0</v>
      </c>
      <c r="AP4" s="17">
        <v>0</v>
      </c>
      <c r="AQ4" s="17">
        <v>0</v>
      </c>
      <c r="AR4" s="17">
        <v>0</v>
      </c>
      <c r="AS4" s="17">
        <v>0</v>
      </c>
      <c r="AT4" s="17">
        <v>5.7737045905770472</v>
      </c>
      <c r="AU4" s="17">
        <v>0</v>
      </c>
      <c r="AV4" s="17">
        <v>0</v>
      </c>
      <c r="AW4" s="17">
        <v>0.1</v>
      </c>
      <c r="AX4" s="17">
        <v>0</v>
      </c>
      <c r="AY4" s="17">
        <v>0</v>
      </c>
      <c r="AZ4" s="17">
        <v>0.1</v>
      </c>
      <c r="BA4" s="17">
        <v>0</v>
      </c>
      <c r="BB4" s="17">
        <v>0</v>
      </c>
      <c r="BC4" s="17">
        <v>0</v>
      </c>
      <c r="BD4" s="17">
        <v>12.2</v>
      </c>
      <c r="BE4" s="17">
        <v>0</v>
      </c>
      <c r="BF4" s="17">
        <v>0</v>
      </c>
      <c r="BG4" s="17">
        <v>0</v>
      </c>
      <c r="BH4" s="17">
        <v>0</v>
      </c>
      <c r="BI4" s="17">
        <v>0</v>
      </c>
      <c r="BJ4" s="17">
        <v>0</v>
      </c>
      <c r="BK4" s="17">
        <v>0</v>
      </c>
      <c r="BL4" s="17">
        <v>0</v>
      </c>
      <c r="BM4" s="17">
        <v>0</v>
      </c>
      <c r="BN4" s="17">
        <v>0</v>
      </c>
      <c r="BO4" s="18">
        <f t="shared" si="0"/>
        <v>377.3915924234276</v>
      </c>
      <c r="BP4" s="17">
        <v>136.00840757657241</v>
      </c>
      <c r="BQ4" s="17">
        <v>0</v>
      </c>
      <c r="BR4" s="17">
        <v>0</v>
      </c>
      <c r="BS4" s="17">
        <v>0</v>
      </c>
      <c r="BT4" s="17">
        <v>-0.9</v>
      </c>
      <c r="BU4" s="17">
        <v>60.199999999999996</v>
      </c>
      <c r="BV4" s="17">
        <v>6.8</v>
      </c>
      <c r="BW4" s="17">
        <v>174.8</v>
      </c>
      <c r="BX4" s="18">
        <f t="shared" si="1"/>
        <v>754.3</v>
      </c>
    </row>
    <row r="5" spans="1:76" x14ac:dyDescent="0.2">
      <c r="A5" s="32" t="s">
        <v>59</v>
      </c>
      <c r="B5" s="16"/>
      <c r="C5" s="17">
        <v>0</v>
      </c>
      <c r="D5" s="17">
        <v>0</v>
      </c>
      <c r="E5" s="17">
        <v>0</v>
      </c>
      <c r="F5" s="17">
        <v>0</v>
      </c>
      <c r="G5" s="17">
        <v>15.1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  <c r="X5" s="17">
        <v>0</v>
      </c>
      <c r="Y5" s="17">
        <v>0</v>
      </c>
      <c r="Z5" s="17">
        <v>0</v>
      </c>
      <c r="AA5" s="17">
        <v>0</v>
      </c>
      <c r="AB5" s="17">
        <v>0</v>
      </c>
      <c r="AC5" s="17">
        <v>0</v>
      </c>
      <c r="AD5" s="17">
        <v>0</v>
      </c>
      <c r="AE5" s="17">
        <v>0</v>
      </c>
      <c r="AF5" s="17">
        <v>0</v>
      </c>
      <c r="AG5" s="17">
        <v>0</v>
      </c>
      <c r="AH5" s="17">
        <v>0</v>
      </c>
      <c r="AI5" s="17">
        <v>0</v>
      </c>
      <c r="AJ5" s="17">
        <v>0</v>
      </c>
      <c r="AK5" s="17">
        <v>0</v>
      </c>
      <c r="AL5" s="17">
        <v>131.1</v>
      </c>
      <c r="AM5" s="17">
        <v>0</v>
      </c>
      <c r="AN5" s="17">
        <v>0</v>
      </c>
      <c r="AO5" s="17">
        <v>0</v>
      </c>
      <c r="AP5" s="17">
        <v>0</v>
      </c>
      <c r="AQ5" s="17">
        <v>0</v>
      </c>
      <c r="AR5" s="17">
        <v>0</v>
      </c>
      <c r="AS5" s="17">
        <v>0</v>
      </c>
      <c r="AT5" s="17">
        <v>0</v>
      </c>
      <c r="AU5" s="17">
        <v>0</v>
      </c>
      <c r="AV5" s="17">
        <v>0</v>
      </c>
      <c r="AW5" s="17">
        <v>0</v>
      </c>
      <c r="AX5" s="17">
        <v>0</v>
      </c>
      <c r="AY5" s="17">
        <v>0</v>
      </c>
      <c r="AZ5" s="17">
        <v>0</v>
      </c>
      <c r="BA5" s="17">
        <v>0</v>
      </c>
      <c r="BB5" s="17">
        <v>0</v>
      </c>
      <c r="BC5" s="17">
        <v>0</v>
      </c>
      <c r="BD5" s="17">
        <v>0</v>
      </c>
      <c r="BE5" s="17">
        <v>0</v>
      </c>
      <c r="BF5" s="17">
        <v>0</v>
      </c>
      <c r="BG5" s="17">
        <v>0</v>
      </c>
      <c r="BH5" s="17">
        <v>0</v>
      </c>
      <c r="BI5" s="17">
        <v>0</v>
      </c>
      <c r="BJ5" s="17">
        <v>0</v>
      </c>
      <c r="BK5" s="17">
        <v>0</v>
      </c>
      <c r="BL5" s="17">
        <v>0</v>
      </c>
      <c r="BM5" s="17">
        <v>0</v>
      </c>
      <c r="BN5" s="17">
        <v>0</v>
      </c>
      <c r="BO5" s="18">
        <f t="shared" si="0"/>
        <v>146.19999999999999</v>
      </c>
      <c r="BP5" s="17">
        <v>464.20000000000005</v>
      </c>
      <c r="BQ5" s="17">
        <v>0</v>
      </c>
      <c r="BR5" s="17">
        <v>0</v>
      </c>
      <c r="BS5" s="17">
        <v>0</v>
      </c>
      <c r="BT5" s="17">
        <v>-0.8</v>
      </c>
      <c r="BU5" s="17">
        <v>66.2</v>
      </c>
      <c r="BV5" s="17">
        <v>5.9</v>
      </c>
      <c r="BW5" s="17">
        <v>2.5</v>
      </c>
      <c r="BX5" s="18">
        <f t="shared" si="1"/>
        <v>684.20000000000016</v>
      </c>
    </row>
    <row r="6" spans="1:76" x14ac:dyDescent="0.2">
      <c r="A6" s="32" t="s">
        <v>60</v>
      </c>
      <c r="B6" s="16"/>
      <c r="C6" s="17">
        <v>2.0222619167363418</v>
      </c>
      <c r="D6" s="17">
        <v>0</v>
      </c>
      <c r="E6" s="17">
        <v>0</v>
      </c>
      <c r="F6" s="17">
        <v>66.700000000000017</v>
      </c>
      <c r="G6" s="17">
        <v>59.1</v>
      </c>
      <c r="H6" s="17">
        <v>1.3</v>
      </c>
      <c r="I6" s="17">
        <v>0</v>
      </c>
      <c r="J6" s="17">
        <v>34.299999999999997</v>
      </c>
      <c r="K6" s="17">
        <v>0</v>
      </c>
      <c r="L6" s="17">
        <v>7836.6999999999989</v>
      </c>
      <c r="M6" s="17">
        <v>482.20000000000005</v>
      </c>
      <c r="N6" s="17">
        <v>2</v>
      </c>
      <c r="O6" s="17">
        <v>0.2</v>
      </c>
      <c r="P6" s="17">
        <v>378.5</v>
      </c>
      <c r="Q6" s="17">
        <v>1501.4</v>
      </c>
      <c r="R6" s="17">
        <v>1.1000000000000001</v>
      </c>
      <c r="S6" s="17">
        <v>0</v>
      </c>
      <c r="T6" s="17">
        <v>4.5999999999999996</v>
      </c>
      <c r="U6" s="17">
        <v>0</v>
      </c>
      <c r="V6" s="17">
        <v>0</v>
      </c>
      <c r="W6" s="17">
        <v>0</v>
      </c>
      <c r="X6" s="17">
        <v>259.5</v>
      </c>
      <c r="Y6" s="17">
        <v>0</v>
      </c>
      <c r="Z6" s="17">
        <v>79.599999999999994</v>
      </c>
      <c r="AA6" s="17">
        <v>0.5</v>
      </c>
      <c r="AB6" s="17">
        <v>16.100000000000001</v>
      </c>
      <c r="AC6" s="17">
        <v>732.0999999999998</v>
      </c>
      <c r="AD6" s="17">
        <v>0</v>
      </c>
      <c r="AE6" s="17">
        <v>17.5</v>
      </c>
      <c r="AF6" s="17">
        <v>0</v>
      </c>
      <c r="AG6" s="17">
        <v>6.2</v>
      </c>
      <c r="AH6" s="17">
        <v>0</v>
      </c>
      <c r="AI6" s="17">
        <v>0</v>
      </c>
      <c r="AJ6" s="17">
        <v>3.3</v>
      </c>
      <c r="AK6" s="17">
        <v>0</v>
      </c>
      <c r="AL6" s="17">
        <v>0.1</v>
      </c>
      <c r="AM6" s="17">
        <v>0</v>
      </c>
      <c r="AN6" s="17">
        <v>0</v>
      </c>
      <c r="AO6" s="17">
        <v>0</v>
      </c>
      <c r="AP6" s="17">
        <v>0</v>
      </c>
      <c r="AQ6" s="17">
        <v>0</v>
      </c>
      <c r="AR6" s="17">
        <v>8.4558694230397469E-2</v>
      </c>
      <c r="AS6" s="17">
        <v>0</v>
      </c>
      <c r="AT6" s="17">
        <v>36.058064960569226</v>
      </c>
      <c r="AU6" s="17">
        <v>51.162446843066192</v>
      </c>
      <c r="AV6" s="17">
        <v>0</v>
      </c>
      <c r="AW6" s="17">
        <v>0</v>
      </c>
      <c r="AX6" s="17">
        <v>0</v>
      </c>
      <c r="AY6" s="17">
        <v>0</v>
      </c>
      <c r="AZ6" s="17">
        <v>0</v>
      </c>
      <c r="BA6" s="17">
        <v>0</v>
      </c>
      <c r="BB6" s="17">
        <v>0</v>
      </c>
      <c r="BC6" s="17">
        <v>0</v>
      </c>
      <c r="BD6" s="17">
        <v>33.416732351328427</v>
      </c>
      <c r="BE6" s="17">
        <v>13.310179132809211</v>
      </c>
      <c r="BF6" s="17">
        <v>0</v>
      </c>
      <c r="BG6" s="17">
        <v>0</v>
      </c>
      <c r="BH6" s="17">
        <v>2.0848509155390635</v>
      </c>
      <c r="BI6" s="17">
        <v>0</v>
      </c>
      <c r="BJ6" s="17">
        <v>9.9158076298792266E-2</v>
      </c>
      <c r="BK6" s="17">
        <v>0</v>
      </c>
      <c r="BL6" s="17">
        <v>0</v>
      </c>
      <c r="BM6" s="17">
        <v>11.896530389427246</v>
      </c>
      <c r="BN6" s="17">
        <v>0</v>
      </c>
      <c r="BO6" s="18">
        <f t="shared" si="0"/>
        <v>11633.134783280006</v>
      </c>
      <c r="BP6" s="17">
        <v>0.1652167199951069</v>
      </c>
      <c r="BQ6" s="17">
        <v>0</v>
      </c>
      <c r="BR6" s="17">
        <v>0</v>
      </c>
      <c r="BS6" s="17">
        <v>0</v>
      </c>
      <c r="BT6" s="17">
        <v>-27.000000000000018</v>
      </c>
      <c r="BU6" s="17">
        <v>844.6</v>
      </c>
      <c r="BV6" s="17">
        <v>32.5</v>
      </c>
      <c r="BW6" s="17">
        <v>4598.4999999999991</v>
      </c>
      <c r="BX6" s="18">
        <f t="shared" si="1"/>
        <v>17081.900000000001</v>
      </c>
    </row>
    <row r="7" spans="1:76" x14ac:dyDescent="0.2">
      <c r="A7" s="32" t="s">
        <v>61</v>
      </c>
      <c r="B7" s="16"/>
      <c r="C7" s="17">
        <v>2982.8967850474728</v>
      </c>
      <c r="D7" s="17">
        <v>0.2</v>
      </c>
      <c r="E7" s="17">
        <v>0</v>
      </c>
      <c r="F7" s="17">
        <v>0</v>
      </c>
      <c r="G7" s="17">
        <v>12650.318025290851</v>
      </c>
      <c r="H7" s="17">
        <v>2.4</v>
      </c>
      <c r="I7" s="17">
        <v>0</v>
      </c>
      <c r="J7" s="17">
        <v>16.7</v>
      </c>
      <c r="K7" s="17">
        <v>0</v>
      </c>
      <c r="L7" s="17">
        <v>40.700000000000003</v>
      </c>
      <c r="M7" s="17">
        <v>866.61317510613276</v>
      </c>
      <c r="N7" s="17">
        <v>16.8</v>
      </c>
      <c r="O7" s="17">
        <v>7.2000000000000011</v>
      </c>
      <c r="P7" s="17">
        <v>2.7</v>
      </c>
      <c r="Q7" s="17">
        <v>0.9</v>
      </c>
      <c r="R7" s="17">
        <v>3.5</v>
      </c>
      <c r="S7" s="17">
        <v>0</v>
      </c>
      <c r="T7" s="17">
        <v>0</v>
      </c>
      <c r="U7" s="17">
        <v>2.4</v>
      </c>
      <c r="V7" s="17">
        <v>2.6</v>
      </c>
      <c r="W7" s="17">
        <v>0</v>
      </c>
      <c r="X7" s="17">
        <v>12.499999999999998</v>
      </c>
      <c r="Y7" s="17">
        <v>1.2</v>
      </c>
      <c r="Z7" s="17">
        <v>27.9</v>
      </c>
      <c r="AA7" s="17">
        <v>0</v>
      </c>
      <c r="AB7" s="17">
        <v>20.8</v>
      </c>
      <c r="AC7" s="17">
        <v>45.29999999999999</v>
      </c>
      <c r="AD7" s="17">
        <v>11.4</v>
      </c>
      <c r="AE7" s="17">
        <v>215.5</v>
      </c>
      <c r="AF7" s="17">
        <v>175.2</v>
      </c>
      <c r="AG7" s="17">
        <v>18.882635021226537</v>
      </c>
      <c r="AH7" s="17">
        <v>0.1</v>
      </c>
      <c r="AI7" s="17">
        <v>20.12276582783494</v>
      </c>
      <c r="AJ7" s="17">
        <v>50.691620254718444</v>
      </c>
      <c r="AK7" s="17">
        <v>1.4559390817986904</v>
      </c>
      <c r="AL7" s="17">
        <v>3547.3999999999992</v>
      </c>
      <c r="AM7" s="17">
        <v>3.2</v>
      </c>
      <c r="AN7" s="17">
        <v>13.082635021226539</v>
      </c>
      <c r="AO7" s="17">
        <v>9.1305400849061478</v>
      </c>
      <c r="AP7" s="17">
        <v>6.982635021226538</v>
      </c>
      <c r="AQ7" s="17">
        <v>9.4162853002802738</v>
      </c>
      <c r="AR7" s="17">
        <v>0.66036238810081926</v>
      </c>
      <c r="AS7" s="17">
        <v>7.7394800624787381</v>
      </c>
      <c r="AT7" s="17">
        <v>0.72675496720877641</v>
      </c>
      <c r="AU7" s="17">
        <v>0</v>
      </c>
      <c r="AV7" s="17">
        <v>15.187654309009348</v>
      </c>
      <c r="AW7" s="17">
        <v>8.5305400849061463</v>
      </c>
      <c r="AX7" s="17">
        <v>2.1</v>
      </c>
      <c r="AY7" s="17">
        <v>7</v>
      </c>
      <c r="AZ7" s="17">
        <v>19.3</v>
      </c>
      <c r="BA7" s="17">
        <v>9.4</v>
      </c>
      <c r="BB7" s="17">
        <v>1.7928570482494506</v>
      </c>
      <c r="BC7" s="17">
        <v>1.8893801618723745</v>
      </c>
      <c r="BD7" s="17">
        <v>21.650130928481953</v>
      </c>
      <c r="BE7" s="17">
        <v>371.66528399897322</v>
      </c>
      <c r="BF7" s="17">
        <v>103.4817264499188</v>
      </c>
      <c r="BG7" s="17">
        <v>593.33002046421927</v>
      </c>
      <c r="BH7" s="17">
        <v>402.75805851527218</v>
      </c>
      <c r="BI7" s="17">
        <v>25.15580303018389</v>
      </c>
      <c r="BJ7" s="17">
        <v>69.255545324897867</v>
      </c>
      <c r="BK7" s="17">
        <v>13.398267437454372</v>
      </c>
      <c r="BL7" s="17">
        <v>2.7</v>
      </c>
      <c r="BM7" s="17">
        <v>15.751831901797765</v>
      </c>
      <c r="BN7" s="17">
        <v>0</v>
      </c>
      <c r="BO7" s="18">
        <f t="shared" si="0"/>
        <v>22479.666738130705</v>
      </c>
      <c r="BP7" s="17">
        <v>33468.433261869301</v>
      </c>
      <c r="BQ7" s="17">
        <v>0</v>
      </c>
      <c r="BR7" s="17">
        <v>0</v>
      </c>
      <c r="BS7" s="17">
        <v>0</v>
      </c>
      <c r="BT7" s="17">
        <v>32.199999999999989</v>
      </c>
      <c r="BU7" s="17">
        <v>18982.800000000003</v>
      </c>
      <c r="BV7" s="17">
        <v>2167.0999999999995</v>
      </c>
      <c r="BW7" s="17">
        <v>7566.6999999999989</v>
      </c>
      <c r="BX7" s="18">
        <f t="shared" si="1"/>
        <v>84696.900000000009</v>
      </c>
    </row>
    <row r="8" spans="1:76" x14ac:dyDescent="0.2">
      <c r="A8" s="32" t="s">
        <v>62</v>
      </c>
      <c r="B8" s="16"/>
      <c r="C8" s="17">
        <v>7.7758065260387816</v>
      </c>
      <c r="D8" s="17">
        <v>0</v>
      </c>
      <c r="E8" s="17">
        <v>15.8</v>
      </c>
      <c r="F8" s="17">
        <v>0.7</v>
      </c>
      <c r="G8" s="17">
        <v>16.900000000000002</v>
      </c>
      <c r="H8" s="17">
        <v>1088.2999999999997</v>
      </c>
      <c r="I8" s="17">
        <v>0.6</v>
      </c>
      <c r="J8" s="17">
        <v>65.8</v>
      </c>
      <c r="K8" s="17">
        <v>0.6</v>
      </c>
      <c r="L8" s="17">
        <v>38.700000000000003</v>
      </c>
      <c r="M8" s="17">
        <v>73.599999999999994</v>
      </c>
      <c r="N8" s="17">
        <v>1.9</v>
      </c>
      <c r="O8" s="17">
        <v>75.5</v>
      </c>
      <c r="P8" s="17">
        <v>38.1</v>
      </c>
      <c r="Q8" s="17">
        <v>8.4</v>
      </c>
      <c r="R8" s="17">
        <v>29.9</v>
      </c>
      <c r="S8" s="17">
        <v>0.60000000000000009</v>
      </c>
      <c r="T8" s="17">
        <v>0.30000000000000004</v>
      </c>
      <c r="U8" s="17">
        <v>4.5999999999999996</v>
      </c>
      <c r="V8" s="17">
        <v>116.8</v>
      </c>
      <c r="W8" s="17">
        <v>1.6</v>
      </c>
      <c r="X8" s="17">
        <v>171.10000000000002</v>
      </c>
      <c r="Y8" s="17">
        <v>14.700000000000001</v>
      </c>
      <c r="Z8" s="17">
        <v>0</v>
      </c>
      <c r="AA8" s="17">
        <v>0.7</v>
      </c>
      <c r="AB8" s="17">
        <v>4.3999999999999995</v>
      </c>
      <c r="AC8" s="17">
        <v>155.50000000000003</v>
      </c>
      <c r="AD8" s="17">
        <v>24.2</v>
      </c>
      <c r="AE8" s="17">
        <v>16.2</v>
      </c>
      <c r="AF8" s="17">
        <v>9.5999999999999979</v>
      </c>
      <c r="AG8" s="17">
        <v>2.4</v>
      </c>
      <c r="AH8" s="17">
        <v>0.4</v>
      </c>
      <c r="AI8" s="17">
        <v>1</v>
      </c>
      <c r="AJ8" s="17">
        <v>38.800000000000004</v>
      </c>
      <c r="AK8" s="17">
        <v>0.2712382761946574</v>
      </c>
      <c r="AL8" s="17">
        <v>15.600000000000001</v>
      </c>
      <c r="AM8" s="17">
        <v>0</v>
      </c>
      <c r="AN8" s="17">
        <v>8.4</v>
      </c>
      <c r="AO8" s="17">
        <v>2</v>
      </c>
      <c r="AP8" s="17">
        <v>0</v>
      </c>
      <c r="AQ8" s="17">
        <v>0</v>
      </c>
      <c r="AR8" s="17">
        <v>0</v>
      </c>
      <c r="AS8" s="17">
        <v>0</v>
      </c>
      <c r="AT8" s="17">
        <v>28.341382429033587</v>
      </c>
      <c r="AU8" s="17">
        <v>0</v>
      </c>
      <c r="AV8" s="17">
        <v>7.2716719549296585</v>
      </c>
      <c r="AW8" s="17">
        <v>23.299999999999997</v>
      </c>
      <c r="AX8" s="17">
        <v>4.5</v>
      </c>
      <c r="AY8" s="17">
        <v>0.6</v>
      </c>
      <c r="AZ8" s="17">
        <v>27.099999999999998</v>
      </c>
      <c r="BA8" s="17">
        <v>15</v>
      </c>
      <c r="BB8" s="17">
        <v>2.7614725651473195</v>
      </c>
      <c r="BC8" s="17">
        <v>0</v>
      </c>
      <c r="BD8" s="17">
        <v>63.830554049515648</v>
      </c>
      <c r="BE8" s="17">
        <v>55.612533634262817</v>
      </c>
      <c r="BF8" s="17">
        <v>7.0174646545701211</v>
      </c>
      <c r="BG8" s="17">
        <v>112.46491541207109</v>
      </c>
      <c r="BH8" s="17">
        <v>12.015372524083515</v>
      </c>
      <c r="BI8" s="17">
        <v>0.36301259820350285</v>
      </c>
      <c r="BJ8" s="17">
        <v>1.189905122648683</v>
      </c>
      <c r="BK8" s="17">
        <v>0.49573492674508096</v>
      </c>
      <c r="BL8" s="17">
        <v>11.7</v>
      </c>
      <c r="BM8" s="17">
        <v>64.153429453165174</v>
      </c>
      <c r="BN8" s="17">
        <v>0</v>
      </c>
      <c r="BO8" s="18">
        <f t="shared" si="0"/>
        <v>2489.4644941266097</v>
      </c>
      <c r="BP8" s="17">
        <v>8894.1355058733898</v>
      </c>
      <c r="BQ8" s="17">
        <v>0</v>
      </c>
      <c r="BR8" s="17">
        <v>0</v>
      </c>
      <c r="BS8" s="17">
        <v>0</v>
      </c>
      <c r="BT8" s="17">
        <v>24.200000000000003</v>
      </c>
      <c r="BU8" s="17">
        <v>4131.4000000000005</v>
      </c>
      <c r="BV8" s="17">
        <v>531.1</v>
      </c>
      <c r="BW8" s="17">
        <v>1685.5</v>
      </c>
      <c r="BX8" s="18">
        <f t="shared" si="1"/>
        <v>17755.800000000003</v>
      </c>
    </row>
    <row r="9" spans="1:76" x14ac:dyDescent="0.2">
      <c r="A9" s="32" t="s">
        <v>63</v>
      </c>
      <c r="B9" s="16"/>
      <c r="C9" s="17">
        <v>10.461582660959735</v>
      </c>
      <c r="D9" s="17">
        <v>0</v>
      </c>
      <c r="E9" s="17">
        <v>0</v>
      </c>
      <c r="F9" s="17">
        <v>2.5</v>
      </c>
      <c r="G9" s="17">
        <v>119.30000000000003</v>
      </c>
      <c r="H9" s="17">
        <v>3.3000000000000003</v>
      </c>
      <c r="I9" s="17">
        <v>895.6</v>
      </c>
      <c r="J9" s="17">
        <v>22.2</v>
      </c>
      <c r="K9" s="17">
        <v>2.2999999999999998</v>
      </c>
      <c r="L9" s="17">
        <v>4.0999999999999996</v>
      </c>
      <c r="M9" s="17">
        <v>51.099999999999994</v>
      </c>
      <c r="N9" s="17">
        <v>3.9</v>
      </c>
      <c r="O9" s="17">
        <v>25.8</v>
      </c>
      <c r="P9" s="17">
        <v>48.5</v>
      </c>
      <c r="Q9" s="17">
        <v>40.5</v>
      </c>
      <c r="R9" s="17">
        <v>49.300000000000004</v>
      </c>
      <c r="S9" s="17">
        <v>1.3</v>
      </c>
      <c r="T9" s="17">
        <v>10.4</v>
      </c>
      <c r="U9" s="17">
        <v>26.2</v>
      </c>
      <c r="V9" s="17">
        <v>9.1</v>
      </c>
      <c r="W9" s="17">
        <v>2</v>
      </c>
      <c r="X9" s="17">
        <v>240</v>
      </c>
      <c r="Y9" s="17">
        <v>0.7</v>
      </c>
      <c r="Z9" s="17">
        <v>215.6</v>
      </c>
      <c r="AA9" s="17">
        <v>0</v>
      </c>
      <c r="AB9" s="17">
        <v>2.4</v>
      </c>
      <c r="AC9" s="17">
        <v>1654</v>
      </c>
      <c r="AD9" s="17">
        <v>6.8999999999999995</v>
      </c>
      <c r="AE9" s="17">
        <v>29.9</v>
      </c>
      <c r="AF9" s="17">
        <v>2.9</v>
      </c>
      <c r="AG9" s="17">
        <v>12.4</v>
      </c>
      <c r="AH9" s="17">
        <v>0</v>
      </c>
      <c r="AI9" s="17">
        <v>0</v>
      </c>
      <c r="AJ9" s="17">
        <v>20.3</v>
      </c>
      <c r="AK9" s="17">
        <v>0.27138097715853576</v>
      </c>
      <c r="AL9" s="17">
        <v>0</v>
      </c>
      <c r="AM9" s="17">
        <v>0</v>
      </c>
      <c r="AN9" s="17">
        <v>0</v>
      </c>
      <c r="AO9" s="17">
        <v>0</v>
      </c>
      <c r="AP9" s="17">
        <v>0</v>
      </c>
      <c r="AQ9" s="17">
        <v>0</v>
      </c>
      <c r="AR9" s="17">
        <v>0</v>
      </c>
      <c r="AS9" s="17">
        <v>0</v>
      </c>
      <c r="AT9" s="17">
        <v>137.41809891630078</v>
      </c>
      <c r="AU9" s="17">
        <v>269.46749792719584</v>
      </c>
      <c r="AV9" s="17">
        <v>2.2678215808684099</v>
      </c>
      <c r="AW9" s="17">
        <v>0</v>
      </c>
      <c r="AX9" s="17">
        <v>0.1</v>
      </c>
      <c r="AY9" s="17">
        <v>0.2</v>
      </c>
      <c r="AZ9" s="17">
        <v>32.5</v>
      </c>
      <c r="BA9" s="17">
        <v>14.799999999999999</v>
      </c>
      <c r="BB9" s="17">
        <v>0</v>
      </c>
      <c r="BC9" s="17">
        <v>0</v>
      </c>
      <c r="BD9" s="17">
        <v>52.970475789606638</v>
      </c>
      <c r="BE9" s="17">
        <v>7.1256110094031211</v>
      </c>
      <c r="BF9" s="17">
        <v>0</v>
      </c>
      <c r="BG9" s="17">
        <v>0</v>
      </c>
      <c r="BH9" s="17">
        <v>0</v>
      </c>
      <c r="BI9" s="17">
        <v>0</v>
      </c>
      <c r="BJ9" s="17">
        <v>0</v>
      </c>
      <c r="BK9" s="17">
        <v>0.16529455043608476</v>
      </c>
      <c r="BL9" s="17">
        <v>0</v>
      </c>
      <c r="BM9" s="17">
        <v>11.568528794928158</v>
      </c>
      <c r="BN9" s="17">
        <v>0</v>
      </c>
      <c r="BO9" s="18">
        <f t="shared" si="0"/>
        <v>4041.8162922068577</v>
      </c>
      <c r="BP9" s="17">
        <v>233.95287296866661</v>
      </c>
      <c r="BQ9" s="17">
        <v>0</v>
      </c>
      <c r="BR9" s="17">
        <v>0</v>
      </c>
      <c r="BS9" s="17">
        <v>31.530834824476102</v>
      </c>
      <c r="BT9" s="17">
        <v>52.2</v>
      </c>
      <c r="BU9" s="17">
        <v>1409.4</v>
      </c>
      <c r="BV9" s="17">
        <v>126.60000000000001</v>
      </c>
      <c r="BW9" s="17">
        <v>344.8</v>
      </c>
      <c r="BX9" s="18">
        <f t="shared" si="1"/>
        <v>6240.3</v>
      </c>
    </row>
    <row r="10" spans="1:76" x14ac:dyDescent="0.2">
      <c r="A10" s="32" t="s">
        <v>64</v>
      </c>
      <c r="B10" s="16"/>
      <c r="C10" s="17">
        <v>4.1346223362805876</v>
      </c>
      <c r="D10" s="17">
        <v>0</v>
      </c>
      <c r="E10" s="17">
        <v>0</v>
      </c>
      <c r="F10" s="17">
        <v>2.7</v>
      </c>
      <c r="G10" s="17">
        <v>964.99999999999989</v>
      </c>
      <c r="H10" s="17">
        <v>23.5</v>
      </c>
      <c r="I10" s="17">
        <v>105.4</v>
      </c>
      <c r="J10" s="17">
        <v>953.19999999999993</v>
      </c>
      <c r="K10" s="17">
        <v>414.59999999999997</v>
      </c>
      <c r="L10" s="17">
        <v>7.8999999999999995</v>
      </c>
      <c r="M10" s="17">
        <v>178.2</v>
      </c>
      <c r="N10" s="17">
        <v>240.39999999999998</v>
      </c>
      <c r="O10" s="17">
        <v>159.1</v>
      </c>
      <c r="P10" s="17">
        <v>68.400000000000006</v>
      </c>
      <c r="Q10" s="17">
        <v>7.3999999999999995</v>
      </c>
      <c r="R10" s="17">
        <v>18.3</v>
      </c>
      <c r="S10" s="17">
        <v>3.2</v>
      </c>
      <c r="T10" s="17">
        <v>8.6</v>
      </c>
      <c r="U10" s="17">
        <v>11.9</v>
      </c>
      <c r="V10" s="17">
        <v>10.5</v>
      </c>
      <c r="W10" s="17">
        <v>2.5</v>
      </c>
      <c r="X10" s="17">
        <v>73.800000000000011</v>
      </c>
      <c r="Y10" s="17">
        <v>2</v>
      </c>
      <c r="Z10" s="17">
        <v>1.2</v>
      </c>
      <c r="AA10" s="17">
        <v>6.2</v>
      </c>
      <c r="AB10" s="17">
        <v>0.79999999999999993</v>
      </c>
      <c r="AC10" s="17">
        <v>19.399999999999999</v>
      </c>
      <c r="AD10" s="17">
        <v>24.2</v>
      </c>
      <c r="AE10" s="17">
        <v>198.9</v>
      </c>
      <c r="AF10" s="17">
        <v>41.5</v>
      </c>
      <c r="AG10" s="17">
        <v>17.599999999999998</v>
      </c>
      <c r="AH10" s="17">
        <v>0.2</v>
      </c>
      <c r="AI10" s="17">
        <v>0.6</v>
      </c>
      <c r="AJ10" s="17">
        <v>119.80000000000001</v>
      </c>
      <c r="AK10" s="17">
        <v>3.2803862954968359</v>
      </c>
      <c r="AL10" s="17">
        <v>57.5</v>
      </c>
      <c r="AM10" s="17">
        <v>122.80000000000001</v>
      </c>
      <c r="AN10" s="17">
        <v>1.1000000000000001</v>
      </c>
      <c r="AO10" s="17">
        <v>3.3</v>
      </c>
      <c r="AP10" s="17">
        <v>4.5</v>
      </c>
      <c r="AQ10" s="17">
        <v>20.949812268771531</v>
      </c>
      <c r="AR10" s="17">
        <v>15.123372212447501</v>
      </c>
      <c r="AS10" s="17">
        <v>20.790474758898476</v>
      </c>
      <c r="AT10" s="17">
        <v>13.193695515130109</v>
      </c>
      <c r="AU10" s="17">
        <v>0</v>
      </c>
      <c r="AV10" s="17">
        <v>25.929698142466542</v>
      </c>
      <c r="AW10" s="17">
        <v>10</v>
      </c>
      <c r="AX10" s="17">
        <v>2.7</v>
      </c>
      <c r="AY10" s="17">
        <v>5.8999999999999995</v>
      </c>
      <c r="AZ10" s="17">
        <v>66.400000000000006</v>
      </c>
      <c r="BA10" s="17">
        <v>6.1999999999999993</v>
      </c>
      <c r="BB10" s="17">
        <v>2.9597111068658428</v>
      </c>
      <c r="BC10" s="17">
        <v>1.1620066934086912</v>
      </c>
      <c r="BD10" s="17">
        <v>37.079567740129477</v>
      </c>
      <c r="BE10" s="17">
        <v>102.55421564530165</v>
      </c>
      <c r="BF10" s="17">
        <v>34.371174689784105</v>
      </c>
      <c r="BG10" s="17">
        <v>275.93382694882172</v>
      </c>
      <c r="BH10" s="17">
        <v>4.6934094558446091</v>
      </c>
      <c r="BI10" s="17">
        <v>2.2480073718637876</v>
      </c>
      <c r="BJ10" s="17">
        <v>0.19889887282402652</v>
      </c>
      <c r="BK10" s="17">
        <v>1.6832011343709803</v>
      </c>
      <c r="BL10" s="17">
        <v>0.89999999999999991</v>
      </c>
      <c r="BM10" s="17">
        <v>6.3295695144737065</v>
      </c>
      <c r="BN10" s="17">
        <v>0</v>
      </c>
      <c r="BO10" s="18">
        <f t="shared" ref="BO10:BO38" si="2">SUM(C10:BN10)</f>
        <v>4540.9156507031803</v>
      </c>
      <c r="BP10" s="17">
        <v>1019.8843492968198</v>
      </c>
      <c r="BQ10" s="17">
        <v>0</v>
      </c>
      <c r="BR10" s="17">
        <v>0</v>
      </c>
      <c r="BS10" s="17">
        <v>0</v>
      </c>
      <c r="BT10" s="17">
        <v>5.8</v>
      </c>
      <c r="BU10" s="17">
        <v>1902.2999999999997</v>
      </c>
      <c r="BV10" s="17">
        <v>161.29999999999998</v>
      </c>
      <c r="BW10" s="17">
        <v>689.2</v>
      </c>
      <c r="BX10" s="18">
        <f t="shared" ref="BX10:BX41" si="3">SUM(BO10:BW10)</f>
        <v>8319.4</v>
      </c>
    </row>
    <row r="11" spans="1:76" x14ac:dyDescent="0.2">
      <c r="A11" s="32" t="s">
        <v>65</v>
      </c>
      <c r="B11" s="16"/>
      <c r="C11" s="17">
        <v>1.5712493008127875</v>
      </c>
      <c r="D11" s="17">
        <v>0</v>
      </c>
      <c r="E11" s="17">
        <v>0</v>
      </c>
      <c r="F11" s="17">
        <v>0</v>
      </c>
      <c r="G11" s="17">
        <v>17.399999999999999</v>
      </c>
      <c r="H11" s="17">
        <v>3</v>
      </c>
      <c r="I11" s="17">
        <v>0</v>
      </c>
      <c r="J11" s="17">
        <v>4.0999999999999996</v>
      </c>
      <c r="K11" s="17">
        <v>184.9</v>
      </c>
      <c r="L11" s="17">
        <v>0.2</v>
      </c>
      <c r="M11" s="17">
        <v>18.8</v>
      </c>
      <c r="N11" s="17">
        <v>71.5</v>
      </c>
      <c r="O11" s="17">
        <v>21.7</v>
      </c>
      <c r="P11" s="17">
        <v>0.7</v>
      </c>
      <c r="Q11" s="17">
        <v>0</v>
      </c>
      <c r="R11" s="17">
        <v>0</v>
      </c>
      <c r="S11" s="17">
        <v>0.1</v>
      </c>
      <c r="T11" s="17">
        <v>1.4000000000000001</v>
      </c>
      <c r="U11" s="17">
        <v>1.5</v>
      </c>
      <c r="V11" s="17">
        <v>1.2999999999999998</v>
      </c>
      <c r="W11" s="17">
        <v>0</v>
      </c>
      <c r="X11" s="17">
        <v>4.8</v>
      </c>
      <c r="Y11" s="17">
        <v>0.6</v>
      </c>
      <c r="Z11" s="17">
        <v>0</v>
      </c>
      <c r="AA11" s="17">
        <v>0</v>
      </c>
      <c r="AB11" s="17">
        <v>0</v>
      </c>
      <c r="AC11" s="17">
        <v>19.7</v>
      </c>
      <c r="AD11" s="17">
        <v>52.4</v>
      </c>
      <c r="AE11" s="17">
        <v>268.90000000000003</v>
      </c>
      <c r="AF11" s="17">
        <v>322.60000000000002</v>
      </c>
      <c r="AG11" s="17">
        <v>2.8</v>
      </c>
      <c r="AH11" s="17">
        <v>0</v>
      </c>
      <c r="AI11" s="17">
        <v>0.1</v>
      </c>
      <c r="AJ11" s="17">
        <v>0.4</v>
      </c>
      <c r="AK11" s="17">
        <v>0.66485682968808935</v>
      </c>
      <c r="AL11" s="17">
        <v>2</v>
      </c>
      <c r="AM11" s="17">
        <v>249.3</v>
      </c>
      <c r="AN11" s="17">
        <v>84.4</v>
      </c>
      <c r="AO11" s="17">
        <v>2.4</v>
      </c>
      <c r="AP11" s="17">
        <v>0.2</v>
      </c>
      <c r="AQ11" s="17">
        <v>29.093524761230022</v>
      </c>
      <c r="AR11" s="17">
        <v>2.1722989227913843</v>
      </c>
      <c r="AS11" s="17">
        <v>44.403523531695242</v>
      </c>
      <c r="AT11" s="17">
        <v>4.5862865087405442</v>
      </c>
      <c r="AU11" s="17">
        <v>0</v>
      </c>
      <c r="AV11" s="17">
        <v>2.6689588787184109</v>
      </c>
      <c r="AW11" s="17">
        <v>8.8000000000000007</v>
      </c>
      <c r="AX11" s="17">
        <v>0</v>
      </c>
      <c r="AY11" s="17">
        <v>50.9</v>
      </c>
      <c r="AZ11" s="17">
        <v>14.399999999999999</v>
      </c>
      <c r="BA11" s="17">
        <v>0.6</v>
      </c>
      <c r="BB11" s="17">
        <v>0</v>
      </c>
      <c r="BC11" s="17">
        <v>1.2701366938043406</v>
      </c>
      <c r="BD11" s="17">
        <v>23.287269008760241</v>
      </c>
      <c r="BE11" s="17">
        <v>233.90150402896461</v>
      </c>
      <c r="BF11" s="17">
        <v>67.747885038059508</v>
      </c>
      <c r="BG11" s="17">
        <v>12.139438637342346</v>
      </c>
      <c r="BH11" s="17">
        <v>1.8844425295627869</v>
      </c>
      <c r="BI11" s="17">
        <v>2.6024051777017343</v>
      </c>
      <c r="BJ11" s="17">
        <v>0</v>
      </c>
      <c r="BK11" s="17">
        <v>60.840092347222139</v>
      </c>
      <c r="BL11" s="17">
        <v>4.0999999999999996</v>
      </c>
      <c r="BM11" s="17">
        <v>5.0999999999999996</v>
      </c>
      <c r="BN11" s="17">
        <v>0</v>
      </c>
      <c r="BO11" s="18">
        <f t="shared" si="2"/>
        <v>1909.9338721950949</v>
      </c>
      <c r="BP11" s="17">
        <v>69.966127804905824</v>
      </c>
      <c r="BQ11" s="17">
        <v>0</v>
      </c>
      <c r="BR11" s="17">
        <v>0</v>
      </c>
      <c r="BS11" s="17">
        <v>0</v>
      </c>
      <c r="BT11" s="17">
        <v>-30</v>
      </c>
      <c r="BU11" s="17">
        <v>165.6</v>
      </c>
      <c r="BV11" s="17">
        <v>28.700000000000003</v>
      </c>
      <c r="BW11" s="17">
        <v>63.300000000000004</v>
      </c>
      <c r="BX11" s="18">
        <f t="shared" si="3"/>
        <v>2207.5000000000009</v>
      </c>
    </row>
    <row r="12" spans="1:76" x14ac:dyDescent="0.2">
      <c r="A12" s="32" t="s">
        <v>66</v>
      </c>
      <c r="B12" s="16"/>
      <c r="C12" s="17">
        <v>299.80884151868349</v>
      </c>
      <c r="D12" s="17">
        <v>101.3</v>
      </c>
      <c r="E12" s="17">
        <v>29.2</v>
      </c>
      <c r="F12" s="17">
        <v>8.2999999999999989</v>
      </c>
      <c r="G12" s="17">
        <v>117.20000000000002</v>
      </c>
      <c r="H12" s="17">
        <v>14.999999999999998</v>
      </c>
      <c r="I12" s="17">
        <v>13.1</v>
      </c>
      <c r="J12" s="17">
        <v>12.4</v>
      </c>
      <c r="K12" s="17">
        <v>3.9</v>
      </c>
      <c r="L12" s="17">
        <v>1521.3999999999999</v>
      </c>
      <c r="M12" s="17">
        <v>1698.5</v>
      </c>
      <c r="N12" s="17">
        <v>19.599999999999998</v>
      </c>
      <c r="O12" s="17">
        <v>9.2999999999999989</v>
      </c>
      <c r="P12" s="17">
        <v>258.70000000000005</v>
      </c>
      <c r="Q12" s="17">
        <v>146.5</v>
      </c>
      <c r="R12" s="17">
        <v>33.5</v>
      </c>
      <c r="S12" s="17">
        <v>6</v>
      </c>
      <c r="T12" s="17">
        <v>8.1999999999999993</v>
      </c>
      <c r="U12" s="17">
        <v>18.700000000000003</v>
      </c>
      <c r="V12" s="17">
        <v>8.3000000000000007</v>
      </c>
      <c r="W12" s="17">
        <v>4.0999999999999996</v>
      </c>
      <c r="X12" s="17">
        <v>43.7</v>
      </c>
      <c r="Y12" s="17">
        <v>37.5</v>
      </c>
      <c r="Z12" s="17">
        <v>27.299999999999997</v>
      </c>
      <c r="AA12" s="17">
        <v>8.1</v>
      </c>
      <c r="AB12" s="17">
        <v>114.39999999999999</v>
      </c>
      <c r="AC12" s="17">
        <v>674</v>
      </c>
      <c r="AD12" s="17">
        <v>46.1</v>
      </c>
      <c r="AE12" s="17">
        <v>160.80000000000001</v>
      </c>
      <c r="AF12" s="17">
        <v>73.8</v>
      </c>
      <c r="AG12" s="17">
        <v>1166.9000000000001</v>
      </c>
      <c r="AH12" s="17">
        <v>224</v>
      </c>
      <c r="AI12" s="17">
        <v>453.2</v>
      </c>
      <c r="AJ12" s="17">
        <v>279.3</v>
      </c>
      <c r="AK12" s="17">
        <v>58.595551944459054</v>
      </c>
      <c r="AL12" s="17">
        <v>87.9</v>
      </c>
      <c r="AM12" s="17">
        <v>5.2</v>
      </c>
      <c r="AN12" s="17">
        <v>11</v>
      </c>
      <c r="AO12" s="17">
        <v>11.6</v>
      </c>
      <c r="AP12" s="17">
        <v>74.700000000000017</v>
      </c>
      <c r="AQ12" s="17">
        <v>23.754026308582528</v>
      </c>
      <c r="AR12" s="17">
        <v>16.446247244583056</v>
      </c>
      <c r="AS12" s="17">
        <v>55.9737500844031</v>
      </c>
      <c r="AT12" s="17">
        <v>76.467342085706093</v>
      </c>
      <c r="AU12" s="17">
        <v>0</v>
      </c>
      <c r="AV12" s="17">
        <v>126.93840268981708</v>
      </c>
      <c r="AW12" s="17">
        <v>112.30000000000001</v>
      </c>
      <c r="AX12" s="17">
        <v>14.2</v>
      </c>
      <c r="AY12" s="17">
        <v>3.9</v>
      </c>
      <c r="AZ12" s="17">
        <v>20.799999999999997</v>
      </c>
      <c r="BA12" s="17">
        <v>381.1</v>
      </c>
      <c r="BB12" s="17">
        <v>11.835030334413704</v>
      </c>
      <c r="BC12" s="17">
        <v>1.4939757015443687</v>
      </c>
      <c r="BD12" s="17">
        <v>183.06177674450137</v>
      </c>
      <c r="BE12" s="17">
        <v>538.04150978369387</v>
      </c>
      <c r="BF12" s="17">
        <v>108.04636738213611</v>
      </c>
      <c r="BG12" s="17">
        <v>316.77741641574653</v>
      </c>
      <c r="BH12" s="17">
        <v>74.46495377177996</v>
      </c>
      <c r="BI12" s="17">
        <v>6.015509513754373</v>
      </c>
      <c r="BJ12" s="17">
        <v>15.36978088467513</v>
      </c>
      <c r="BK12" s="17">
        <v>16.115926557020934</v>
      </c>
      <c r="BL12" s="17">
        <v>11.6</v>
      </c>
      <c r="BM12" s="17">
        <v>56.961843200180979</v>
      </c>
      <c r="BN12" s="17">
        <v>0</v>
      </c>
      <c r="BO12" s="18">
        <f t="shared" si="2"/>
        <v>10062.768252165682</v>
      </c>
      <c r="BP12" s="17">
        <v>5759.2317478343184</v>
      </c>
      <c r="BQ12" s="17">
        <v>0</v>
      </c>
      <c r="BR12" s="17">
        <v>0</v>
      </c>
      <c r="BS12" s="17">
        <v>0</v>
      </c>
      <c r="BT12" s="17">
        <v>-77.600000000000009</v>
      </c>
      <c r="BU12" s="17">
        <v>6101.4</v>
      </c>
      <c r="BV12" s="17">
        <v>364.4</v>
      </c>
      <c r="BW12" s="17">
        <v>3259.1000000000004</v>
      </c>
      <c r="BX12" s="18">
        <f t="shared" si="3"/>
        <v>25469.300000000003</v>
      </c>
    </row>
    <row r="13" spans="1:76" x14ac:dyDescent="0.2">
      <c r="A13" s="32" t="s">
        <v>67</v>
      </c>
      <c r="B13" s="16"/>
      <c r="C13" s="17">
        <v>735.93515987809326</v>
      </c>
      <c r="D13" s="17">
        <v>21.5</v>
      </c>
      <c r="E13" s="17">
        <v>0</v>
      </c>
      <c r="F13" s="17">
        <v>23.8</v>
      </c>
      <c r="G13" s="17">
        <v>686</v>
      </c>
      <c r="H13" s="17">
        <v>609</v>
      </c>
      <c r="I13" s="17">
        <v>443.5</v>
      </c>
      <c r="J13" s="17">
        <v>191.4</v>
      </c>
      <c r="K13" s="17">
        <v>167.09999999999997</v>
      </c>
      <c r="L13" s="17">
        <v>2387</v>
      </c>
      <c r="M13" s="17">
        <v>8978.1</v>
      </c>
      <c r="N13" s="17">
        <v>789.4</v>
      </c>
      <c r="O13" s="17">
        <v>2586.7999999999997</v>
      </c>
      <c r="P13" s="17">
        <v>308.20000000000005</v>
      </c>
      <c r="Q13" s="17">
        <v>876.5</v>
      </c>
      <c r="R13" s="17">
        <v>275.89999999999998</v>
      </c>
      <c r="S13" s="17">
        <v>29.2</v>
      </c>
      <c r="T13" s="17">
        <v>188.2</v>
      </c>
      <c r="U13" s="17">
        <v>61.5</v>
      </c>
      <c r="V13" s="17">
        <v>140</v>
      </c>
      <c r="W13" s="17">
        <v>4.5</v>
      </c>
      <c r="X13" s="17">
        <v>266.70000000000005</v>
      </c>
      <c r="Y13" s="17">
        <v>45.699999999999996</v>
      </c>
      <c r="Z13" s="17">
        <v>258.40000000000003</v>
      </c>
      <c r="AA13" s="17">
        <v>27.099999999999998</v>
      </c>
      <c r="AB13" s="17">
        <v>37.6</v>
      </c>
      <c r="AC13" s="17">
        <v>498.69999999999993</v>
      </c>
      <c r="AD13" s="17">
        <v>46.9</v>
      </c>
      <c r="AE13" s="17">
        <v>1048.0999999999999</v>
      </c>
      <c r="AF13" s="17">
        <v>9.9</v>
      </c>
      <c r="AG13" s="17">
        <v>7.2000000000000011</v>
      </c>
      <c r="AH13" s="17">
        <v>0</v>
      </c>
      <c r="AI13" s="17">
        <v>0</v>
      </c>
      <c r="AJ13" s="17">
        <v>14.600000000000001</v>
      </c>
      <c r="AK13" s="17">
        <v>0</v>
      </c>
      <c r="AL13" s="17">
        <v>34.799999999999997</v>
      </c>
      <c r="AM13" s="17">
        <v>22.299999999999997</v>
      </c>
      <c r="AN13" s="17">
        <v>0.4</v>
      </c>
      <c r="AO13" s="17">
        <v>0</v>
      </c>
      <c r="AP13" s="17">
        <v>0</v>
      </c>
      <c r="AQ13" s="17">
        <v>1.6832892112350111</v>
      </c>
      <c r="AR13" s="17">
        <v>0</v>
      </c>
      <c r="AS13" s="17">
        <v>0</v>
      </c>
      <c r="AT13" s="17">
        <v>96.811023740445535</v>
      </c>
      <c r="AU13" s="17">
        <v>58.902828989494402</v>
      </c>
      <c r="AV13" s="17">
        <v>62.909761538613836</v>
      </c>
      <c r="AW13" s="17">
        <v>13.8</v>
      </c>
      <c r="AX13" s="17">
        <v>94.8</v>
      </c>
      <c r="AY13" s="17">
        <v>0.9</v>
      </c>
      <c r="AZ13" s="17">
        <v>40.5</v>
      </c>
      <c r="BA13" s="17">
        <v>39.200000000000003</v>
      </c>
      <c r="BB13" s="17">
        <v>0.69037797036004001</v>
      </c>
      <c r="BC13" s="17">
        <v>0</v>
      </c>
      <c r="BD13" s="17">
        <v>339.73773529305316</v>
      </c>
      <c r="BE13" s="17">
        <v>78.644042910797253</v>
      </c>
      <c r="BF13" s="17">
        <v>37.187367351345031</v>
      </c>
      <c r="BG13" s="17">
        <v>831.97981988400807</v>
      </c>
      <c r="BH13" s="17">
        <v>130.27671591327032</v>
      </c>
      <c r="BI13" s="17">
        <v>0.57314345710703907</v>
      </c>
      <c r="BJ13" s="17">
        <v>8.7266143516271679</v>
      </c>
      <c r="BK13" s="17">
        <v>4.9048785365051781</v>
      </c>
      <c r="BL13" s="17">
        <v>3.5</v>
      </c>
      <c r="BM13" s="17">
        <v>106.44512852972302</v>
      </c>
      <c r="BN13" s="17">
        <v>0</v>
      </c>
      <c r="BO13" s="18">
        <f t="shared" si="2"/>
        <v>23774.107887555685</v>
      </c>
      <c r="BP13" s="17">
        <v>3183.4921124443213</v>
      </c>
      <c r="BQ13" s="17">
        <v>0</v>
      </c>
      <c r="BR13" s="17">
        <v>0</v>
      </c>
      <c r="BS13" s="17">
        <v>0</v>
      </c>
      <c r="BT13" s="17">
        <v>-31.20000000000001</v>
      </c>
      <c r="BU13" s="17">
        <v>27574.3</v>
      </c>
      <c r="BV13" s="17">
        <v>3085.7</v>
      </c>
      <c r="BW13" s="17">
        <v>14628.699999999999</v>
      </c>
      <c r="BX13" s="18">
        <f t="shared" si="3"/>
        <v>72215.100000000006</v>
      </c>
    </row>
    <row r="14" spans="1:76" x14ac:dyDescent="0.2">
      <c r="A14" s="32" t="s">
        <v>68</v>
      </c>
      <c r="B14" s="16"/>
      <c r="C14" s="17">
        <v>124.01174754422418</v>
      </c>
      <c r="D14" s="17">
        <v>0</v>
      </c>
      <c r="E14" s="17">
        <v>0</v>
      </c>
      <c r="F14" s="17">
        <v>0</v>
      </c>
      <c r="G14" s="17">
        <v>243.09999999999997</v>
      </c>
      <c r="H14" s="17">
        <v>0.8</v>
      </c>
      <c r="I14" s="17">
        <v>3.7</v>
      </c>
      <c r="J14" s="17">
        <v>0.1</v>
      </c>
      <c r="K14" s="17">
        <v>0</v>
      </c>
      <c r="L14" s="17">
        <v>0.79999999999999993</v>
      </c>
      <c r="M14" s="17">
        <v>120.1</v>
      </c>
      <c r="N14" s="17">
        <v>2113.6000000000004</v>
      </c>
      <c r="O14" s="17">
        <v>1.2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1.5000000000000002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0</v>
      </c>
      <c r="AC14" s="17">
        <v>0</v>
      </c>
      <c r="AD14" s="17">
        <v>1.3</v>
      </c>
      <c r="AE14" s="17">
        <v>5452.7</v>
      </c>
      <c r="AF14" s="17">
        <v>3</v>
      </c>
      <c r="AG14" s="17">
        <v>0</v>
      </c>
      <c r="AH14" s="17">
        <v>0</v>
      </c>
      <c r="AI14" s="17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>
        <v>0</v>
      </c>
      <c r="AQ14" s="17">
        <v>0</v>
      </c>
      <c r="AR14" s="17">
        <v>0</v>
      </c>
      <c r="AS14" s="17">
        <v>0</v>
      </c>
      <c r="AT14" s="17">
        <v>0</v>
      </c>
      <c r="AU14" s="17">
        <v>0</v>
      </c>
      <c r="AV14" s="17">
        <v>0</v>
      </c>
      <c r="AW14" s="17">
        <v>51.600000000000009</v>
      </c>
      <c r="AX14" s="17">
        <v>103.89999999999999</v>
      </c>
      <c r="AY14" s="17">
        <v>0</v>
      </c>
      <c r="AZ14" s="17">
        <v>262.7</v>
      </c>
      <c r="BA14" s="17">
        <v>0</v>
      </c>
      <c r="BB14" s="17">
        <v>0</v>
      </c>
      <c r="BC14" s="17">
        <v>0</v>
      </c>
      <c r="BD14" s="17">
        <v>86.5</v>
      </c>
      <c r="BE14" s="17">
        <v>11.165103306817755</v>
      </c>
      <c r="BF14" s="17">
        <v>372.40157263678338</v>
      </c>
      <c r="BG14" s="17">
        <v>4834.4544642242627</v>
      </c>
      <c r="BH14" s="17">
        <v>261.35548603619242</v>
      </c>
      <c r="BI14" s="17">
        <v>0.78434822186223496</v>
      </c>
      <c r="BJ14" s="17">
        <v>0</v>
      </c>
      <c r="BK14" s="17">
        <v>0</v>
      </c>
      <c r="BL14" s="17">
        <v>0</v>
      </c>
      <c r="BM14" s="17">
        <v>0</v>
      </c>
      <c r="BN14" s="17">
        <v>0</v>
      </c>
      <c r="BO14" s="18">
        <f t="shared" si="2"/>
        <v>14050.772721970145</v>
      </c>
      <c r="BP14" s="17">
        <v>2894.1033441283989</v>
      </c>
      <c r="BQ14" s="17">
        <v>0</v>
      </c>
      <c r="BR14" s="17">
        <v>2946.1239339014587</v>
      </c>
      <c r="BS14" s="17">
        <v>0</v>
      </c>
      <c r="BT14" s="17">
        <v>169.4</v>
      </c>
      <c r="BU14" s="17">
        <v>15326</v>
      </c>
      <c r="BV14" s="17">
        <v>1438.4</v>
      </c>
      <c r="BW14" s="17">
        <v>27491.999999999996</v>
      </c>
      <c r="BX14" s="18">
        <f t="shared" si="3"/>
        <v>64316.800000000003</v>
      </c>
    </row>
    <row r="15" spans="1:76" x14ac:dyDescent="0.2">
      <c r="A15" s="32" t="s">
        <v>69</v>
      </c>
      <c r="B15" s="16"/>
      <c r="C15" s="17">
        <v>18.813065037816955</v>
      </c>
      <c r="D15" s="17">
        <v>0</v>
      </c>
      <c r="E15" s="17">
        <v>0</v>
      </c>
      <c r="F15" s="17">
        <v>14.299999999999999</v>
      </c>
      <c r="G15" s="17">
        <v>1024.2999999999997</v>
      </c>
      <c r="H15" s="17">
        <v>46.699999999999996</v>
      </c>
      <c r="I15" s="17">
        <v>25.700000000000003</v>
      </c>
      <c r="J15" s="17">
        <v>96.1</v>
      </c>
      <c r="K15" s="17">
        <v>154</v>
      </c>
      <c r="L15" s="17">
        <v>23.400000000000002</v>
      </c>
      <c r="M15" s="17">
        <v>603.6</v>
      </c>
      <c r="N15" s="17">
        <v>208.20000000000002</v>
      </c>
      <c r="O15" s="17">
        <v>824.5</v>
      </c>
      <c r="P15" s="17">
        <v>176.6</v>
      </c>
      <c r="Q15" s="17">
        <v>176.89999999999998</v>
      </c>
      <c r="R15" s="17">
        <v>259.89999999999998</v>
      </c>
      <c r="S15" s="17">
        <v>36.299999999999997</v>
      </c>
      <c r="T15" s="17">
        <v>101.89999999999999</v>
      </c>
      <c r="U15" s="17">
        <v>202</v>
      </c>
      <c r="V15" s="17">
        <v>518</v>
      </c>
      <c r="W15" s="17">
        <v>28.1</v>
      </c>
      <c r="X15" s="17">
        <v>178.7</v>
      </c>
      <c r="Y15" s="17">
        <v>57.000000000000007</v>
      </c>
      <c r="Z15" s="17">
        <v>0</v>
      </c>
      <c r="AA15" s="17">
        <v>0</v>
      </c>
      <c r="AB15" s="17">
        <v>8.7999999999999989</v>
      </c>
      <c r="AC15" s="17">
        <v>1999.3000000000002</v>
      </c>
      <c r="AD15" s="17">
        <v>192.6</v>
      </c>
      <c r="AE15" s="17">
        <v>473.2</v>
      </c>
      <c r="AF15" s="17">
        <v>44.599999999999994</v>
      </c>
      <c r="AG15" s="17">
        <v>84.7</v>
      </c>
      <c r="AH15" s="17">
        <v>0</v>
      </c>
      <c r="AI15" s="17">
        <v>3.9</v>
      </c>
      <c r="AJ15" s="17">
        <v>45.8</v>
      </c>
      <c r="AK15" s="17">
        <v>9.0431609718912911E-2</v>
      </c>
      <c r="AL15" s="17">
        <v>44.699999999999996</v>
      </c>
      <c r="AM15" s="17">
        <v>0.8</v>
      </c>
      <c r="AN15" s="17">
        <v>1.7000000000000002</v>
      </c>
      <c r="AO15" s="17">
        <v>0</v>
      </c>
      <c r="AP15" s="17">
        <v>0.7</v>
      </c>
      <c r="AQ15" s="17">
        <v>4.7695401205849972</v>
      </c>
      <c r="AR15" s="17">
        <v>1.3223684592676694</v>
      </c>
      <c r="AS15" s="17">
        <v>2.822236154834485</v>
      </c>
      <c r="AT15" s="17">
        <v>77.127645805288381</v>
      </c>
      <c r="AU15" s="17">
        <v>156.76134917474229</v>
      </c>
      <c r="AV15" s="17">
        <v>5.8529080029153651</v>
      </c>
      <c r="AW15" s="17">
        <v>15.2</v>
      </c>
      <c r="AX15" s="17">
        <v>9.6000000000000014</v>
      </c>
      <c r="AY15" s="17">
        <v>1.1000000000000001</v>
      </c>
      <c r="AZ15" s="17">
        <v>12.7</v>
      </c>
      <c r="BA15" s="17">
        <v>3.1000000000000005</v>
      </c>
      <c r="BB15" s="17">
        <v>0.78900416050467692</v>
      </c>
      <c r="BC15" s="17">
        <v>0.24900636539076509</v>
      </c>
      <c r="BD15" s="17">
        <v>104.42959873554102</v>
      </c>
      <c r="BE15" s="17">
        <v>74.753916157619244</v>
      </c>
      <c r="BF15" s="17">
        <v>3.1754865847110625</v>
      </c>
      <c r="BG15" s="17">
        <v>52.483515229426892</v>
      </c>
      <c r="BH15" s="17">
        <v>37.522817602291099</v>
      </c>
      <c r="BI15" s="17">
        <v>0.37389515523975231</v>
      </c>
      <c r="BJ15" s="17">
        <v>2.2806825618915672</v>
      </c>
      <c r="BK15" s="17">
        <v>2.0663387616780664</v>
      </c>
      <c r="BL15" s="17">
        <v>23.099999999999998</v>
      </c>
      <c r="BM15" s="17">
        <v>24.009749137613071</v>
      </c>
      <c r="BN15" s="17">
        <v>0</v>
      </c>
      <c r="BO15" s="18">
        <f t="shared" si="2"/>
        <v>8291.4935548170797</v>
      </c>
      <c r="BP15" s="17">
        <v>661.90644518292368</v>
      </c>
      <c r="BQ15" s="17">
        <v>0</v>
      </c>
      <c r="BR15" s="17">
        <v>0</v>
      </c>
      <c r="BS15" s="17">
        <v>34.800000000000004</v>
      </c>
      <c r="BT15" s="17">
        <v>109.4</v>
      </c>
      <c r="BU15" s="17">
        <v>5195.5000000000009</v>
      </c>
      <c r="BV15" s="17">
        <v>953.90000000000009</v>
      </c>
      <c r="BW15" s="17">
        <v>2107.2999999999997</v>
      </c>
      <c r="BX15" s="18">
        <f t="shared" si="3"/>
        <v>17354.300000000003</v>
      </c>
    </row>
    <row r="16" spans="1:76" x14ac:dyDescent="0.2">
      <c r="A16" s="32" t="s">
        <v>70</v>
      </c>
      <c r="B16" s="16"/>
      <c r="C16" s="17">
        <v>6.8199304952979798</v>
      </c>
      <c r="D16" s="17">
        <v>0</v>
      </c>
      <c r="E16" s="17">
        <v>0</v>
      </c>
      <c r="F16" s="17">
        <v>8</v>
      </c>
      <c r="G16" s="17">
        <v>316.39999999999998</v>
      </c>
      <c r="H16" s="17">
        <v>23.3</v>
      </c>
      <c r="I16" s="17">
        <v>5.5</v>
      </c>
      <c r="J16" s="17">
        <v>0</v>
      </c>
      <c r="K16" s="17">
        <v>0</v>
      </c>
      <c r="L16" s="17">
        <v>2.1999999999999997</v>
      </c>
      <c r="M16" s="17">
        <v>45.2</v>
      </c>
      <c r="N16" s="17">
        <v>71</v>
      </c>
      <c r="O16" s="17">
        <v>45.199999999999996</v>
      </c>
      <c r="P16" s="17">
        <v>1205.7999999999997</v>
      </c>
      <c r="Q16" s="17">
        <v>171.2</v>
      </c>
      <c r="R16" s="17">
        <v>41.800000000000011</v>
      </c>
      <c r="S16" s="17">
        <v>12.6</v>
      </c>
      <c r="T16" s="17">
        <v>15.9</v>
      </c>
      <c r="U16" s="17">
        <v>4.7</v>
      </c>
      <c r="V16" s="17">
        <v>71.600000000000009</v>
      </c>
      <c r="W16" s="17">
        <v>0</v>
      </c>
      <c r="X16" s="17">
        <v>13.7</v>
      </c>
      <c r="Y16" s="17">
        <v>5.6000000000000005</v>
      </c>
      <c r="Z16" s="17">
        <v>0</v>
      </c>
      <c r="AA16" s="17">
        <v>0</v>
      </c>
      <c r="AB16" s="17">
        <v>9.5</v>
      </c>
      <c r="AC16" s="17">
        <v>4995.0999999999995</v>
      </c>
      <c r="AD16" s="17">
        <v>177.8</v>
      </c>
      <c r="AE16" s="17">
        <v>7.6999999999999993</v>
      </c>
      <c r="AF16" s="17">
        <v>0</v>
      </c>
      <c r="AG16" s="17">
        <v>0.1</v>
      </c>
      <c r="AH16" s="17">
        <v>0</v>
      </c>
      <c r="AI16" s="17">
        <v>0</v>
      </c>
      <c r="AJ16" s="17">
        <v>0</v>
      </c>
      <c r="AK16" s="17">
        <v>0</v>
      </c>
      <c r="AL16" s="17">
        <v>10.5</v>
      </c>
      <c r="AM16" s="17">
        <v>0</v>
      </c>
      <c r="AN16" s="17">
        <v>0</v>
      </c>
      <c r="AO16" s="17">
        <v>0</v>
      </c>
      <c r="AP16" s="17">
        <v>0</v>
      </c>
      <c r="AQ16" s="17">
        <v>0</v>
      </c>
      <c r="AR16" s="17">
        <v>0</v>
      </c>
      <c r="AS16" s="17">
        <v>0</v>
      </c>
      <c r="AT16" s="17">
        <v>201.73012139407027</v>
      </c>
      <c r="AU16" s="17">
        <v>408.38942354952877</v>
      </c>
      <c r="AV16" s="17">
        <v>2.1999999999999997</v>
      </c>
      <c r="AW16" s="17">
        <v>9.4</v>
      </c>
      <c r="AX16" s="17">
        <v>0.2</v>
      </c>
      <c r="AY16" s="17">
        <v>0</v>
      </c>
      <c r="AZ16" s="17">
        <v>13</v>
      </c>
      <c r="BA16" s="17">
        <v>0</v>
      </c>
      <c r="BB16" s="17">
        <v>0</v>
      </c>
      <c r="BC16" s="17">
        <v>0</v>
      </c>
      <c r="BD16" s="17">
        <v>115.30000000000001</v>
      </c>
      <c r="BE16" s="17">
        <v>10.120799185572697</v>
      </c>
      <c r="BF16" s="17">
        <v>0</v>
      </c>
      <c r="BG16" s="17">
        <v>4.3808538937915813</v>
      </c>
      <c r="BH16" s="17">
        <v>0.16531524127515401</v>
      </c>
      <c r="BI16" s="17">
        <v>0</v>
      </c>
      <c r="BJ16" s="17">
        <v>0</v>
      </c>
      <c r="BK16" s="17">
        <v>0</v>
      </c>
      <c r="BL16" s="17">
        <v>0</v>
      </c>
      <c r="BM16" s="17">
        <v>3.8067751726710255</v>
      </c>
      <c r="BN16" s="17">
        <v>0</v>
      </c>
      <c r="BO16" s="18">
        <f t="shared" si="2"/>
        <v>8035.9132189322072</v>
      </c>
      <c r="BP16" s="17">
        <v>458.18678106779242</v>
      </c>
      <c r="BQ16" s="17">
        <v>0</v>
      </c>
      <c r="BR16" s="17">
        <v>0</v>
      </c>
      <c r="BS16" s="17">
        <v>16.599999999999998</v>
      </c>
      <c r="BT16" s="17">
        <v>401.7</v>
      </c>
      <c r="BU16" s="17">
        <v>2416.4</v>
      </c>
      <c r="BV16" s="17">
        <v>218.3</v>
      </c>
      <c r="BW16" s="17">
        <v>596.79999999999995</v>
      </c>
      <c r="BX16" s="18">
        <f t="shared" si="3"/>
        <v>12143.9</v>
      </c>
    </row>
    <row r="17" spans="1:76" x14ac:dyDescent="0.2">
      <c r="A17" s="32" t="s">
        <v>71</v>
      </c>
      <c r="B17" s="16"/>
      <c r="C17" s="17">
        <v>0</v>
      </c>
      <c r="D17" s="17">
        <v>0</v>
      </c>
      <c r="E17" s="17">
        <v>0</v>
      </c>
      <c r="F17" s="17">
        <v>0</v>
      </c>
      <c r="G17" s="17">
        <v>13.2</v>
      </c>
      <c r="H17" s="17">
        <v>0.9</v>
      </c>
      <c r="I17" s="17">
        <v>0.8</v>
      </c>
      <c r="J17" s="17">
        <v>0</v>
      </c>
      <c r="K17" s="17">
        <v>0</v>
      </c>
      <c r="L17" s="17">
        <v>75.900000000000006</v>
      </c>
      <c r="M17" s="17">
        <v>249.1</v>
      </c>
      <c r="N17" s="17">
        <v>2</v>
      </c>
      <c r="O17" s="17">
        <v>69.3</v>
      </c>
      <c r="P17" s="17">
        <v>176.7</v>
      </c>
      <c r="Q17" s="17">
        <v>6579.2</v>
      </c>
      <c r="R17" s="17">
        <v>2746.5</v>
      </c>
      <c r="S17" s="17">
        <v>62.6</v>
      </c>
      <c r="T17" s="17">
        <v>511.90000000000003</v>
      </c>
      <c r="U17" s="17">
        <v>749.59999999999991</v>
      </c>
      <c r="V17" s="17">
        <v>164.09999999999997</v>
      </c>
      <c r="W17" s="17">
        <v>49.1</v>
      </c>
      <c r="X17" s="17">
        <v>124.60000000000001</v>
      </c>
      <c r="Y17" s="17">
        <v>84.799999999999983</v>
      </c>
      <c r="Z17" s="17">
        <v>0</v>
      </c>
      <c r="AA17" s="17">
        <v>0</v>
      </c>
      <c r="AB17" s="17">
        <v>0.3</v>
      </c>
      <c r="AC17" s="17">
        <v>1069.0999999999999</v>
      </c>
      <c r="AD17" s="17">
        <v>26.299999999999997</v>
      </c>
      <c r="AE17" s="17">
        <v>39.799999999999997</v>
      </c>
      <c r="AF17" s="17">
        <v>0</v>
      </c>
      <c r="AG17" s="17">
        <v>0</v>
      </c>
      <c r="AH17" s="17">
        <v>0</v>
      </c>
      <c r="AI17" s="17">
        <v>0</v>
      </c>
      <c r="AJ17" s="17">
        <v>0</v>
      </c>
      <c r="AK17" s="17">
        <v>0</v>
      </c>
      <c r="AL17" s="17">
        <v>0.1</v>
      </c>
      <c r="AM17" s="17">
        <v>0</v>
      </c>
      <c r="AN17" s="17">
        <v>0</v>
      </c>
      <c r="AO17" s="17">
        <v>0</v>
      </c>
      <c r="AP17" s="17">
        <v>0</v>
      </c>
      <c r="AQ17" s="17">
        <v>0</v>
      </c>
      <c r="AR17" s="17">
        <v>0</v>
      </c>
      <c r="AS17" s="17">
        <v>0</v>
      </c>
      <c r="AT17" s="17">
        <v>35.856973061874299</v>
      </c>
      <c r="AU17" s="17">
        <v>72.964355109277506</v>
      </c>
      <c r="AV17" s="17">
        <v>0</v>
      </c>
      <c r="AW17" s="17">
        <v>0</v>
      </c>
      <c r="AX17" s="17">
        <v>0.1</v>
      </c>
      <c r="AY17" s="17">
        <v>0</v>
      </c>
      <c r="AZ17" s="17">
        <v>0.7</v>
      </c>
      <c r="BA17" s="17">
        <v>0</v>
      </c>
      <c r="BB17" s="17">
        <v>0</v>
      </c>
      <c r="BC17" s="17">
        <v>0</v>
      </c>
      <c r="BD17" s="17">
        <v>10.456387852475327</v>
      </c>
      <c r="BE17" s="17">
        <v>23.1</v>
      </c>
      <c r="BF17" s="17">
        <v>0</v>
      </c>
      <c r="BG17" s="17">
        <v>0</v>
      </c>
      <c r="BH17" s="17">
        <v>0</v>
      </c>
      <c r="BI17" s="17">
        <v>0</v>
      </c>
      <c r="BJ17" s="17">
        <v>0.1</v>
      </c>
      <c r="BK17" s="17">
        <v>0</v>
      </c>
      <c r="BL17" s="17">
        <v>0</v>
      </c>
      <c r="BM17" s="17">
        <v>0</v>
      </c>
      <c r="BN17" s="17">
        <v>0</v>
      </c>
      <c r="BO17" s="18">
        <f t="shared" si="2"/>
        <v>12939.177716023627</v>
      </c>
      <c r="BP17" s="17">
        <v>15.922283976372871</v>
      </c>
      <c r="BQ17" s="17">
        <v>0</v>
      </c>
      <c r="BR17" s="17">
        <v>0</v>
      </c>
      <c r="BS17" s="17">
        <v>0</v>
      </c>
      <c r="BT17" s="17">
        <v>-107.09999999999997</v>
      </c>
      <c r="BU17" s="17">
        <v>11602.900000000001</v>
      </c>
      <c r="BV17" s="17">
        <v>1995.3</v>
      </c>
      <c r="BW17" s="17">
        <v>4661.7</v>
      </c>
      <c r="BX17" s="18">
        <f t="shared" si="3"/>
        <v>31107.9</v>
      </c>
    </row>
    <row r="18" spans="1:76" x14ac:dyDescent="0.2">
      <c r="A18" s="32" t="s">
        <v>72</v>
      </c>
      <c r="B18" s="16"/>
      <c r="C18" s="17">
        <v>8.5523336456203829</v>
      </c>
      <c r="D18" s="17">
        <v>0</v>
      </c>
      <c r="E18" s="17">
        <v>4</v>
      </c>
      <c r="F18" s="17">
        <v>11.1</v>
      </c>
      <c r="G18" s="17">
        <v>228</v>
      </c>
      <c r="H18" s="17">
        <v>29.600000000000005</v>
      </c>
      <c r="I18" s="17">
        <v>29.4</v>
      </c>
      <c r="J18" s="17">
        <v>43.900000000000006</v>
      </c>
      <c r="K18" s="17">
        <v>7.7</v>
      </c>
      <c r="L18" s="17">
        <v>50.899999999999991</v>
      </c>
      <c r="M18" s="17">
        <v>255.50000000000003</v>
      </c>
      <c r="N18" s="17">
        <v>5.3</v>
      </c>
      <c r="O18" s="17">
        <v>85.3</v>
      </c>
      <c r="P18" s="17">
        <v>137.69999999999999</v>
      </c>
      <c r="Q18" s="17">
        <v>554.4</v>
      </c>
      <c r="R18" s="17">
        <v>2362.1</v>
      </c>
      <c r="S18" s="17">
        <v>100.5</v>
      </c>
      <c r="T18" s="17">
        <v>65.399999999999991</v>
      </c>
      <c r="U18" s="17">
        <v>429.8</v>
      </c>
      <c r="V18" s="17">
        <v>250.7</v>
      </c>
      <c r="W18" s="17">
        <v>59.899999999999991</v>
      </c>
      <c r="X18" s="17">
        <v>107.6</v>
      </c>
      <c r="Y18" s="17">
        <v>299.3</v>
      </c>
      <c r="Z18" s="17">
        <v>0</v>
      </c>
      <c r="AA18" s="17">
        <v>18</v>
      </c>
      <c r="AB18" s="17">
        <v>15.699999999999998</v>
      </c>
      <c r="AC18" s="17">
        <v>3090.4</v>
      </c>
      <c r="AD18" s="17">
        <v>27.700000000000003</v>
      </c>
      <c r="AE18" s="17">
        <v>68.599999999999994</v>
      </c>
      <c r="AF18" s="17">
        <v>26.099999999999998</v>
      </c>
      <c r="AG18" s="17">
        <v>11.4</v>
      </c>
      <c r="AH18" s="17">
        <v>0</v>
      </c>
      <c r="AI18" s="17">
        <v>0.3</v>
      </c>
      <c r="AJ18" s="17">
        <v>0</v>
      </c>
      <c r="AK18" s="17">
        <v>0.18085140986796852</v>
      </c>
      <c r="AL18" s="17">
        <v>62.4</v>
      </c>
      <c r="AM18" s="17">
        <v>0</v>
      </c>
      <c r="AN18" s="17">
        <v>0.30000000000000004</v>
      </c>
      <c r="AO18" s="17">
        <v>25.8</v>
      </c>
      <c r="AP18" s="17">
        <v>0</v>
      </c>
      <c r="AQ18" s="17">
        <v>10.661211670680256</v>
      </c>
      <c r="AR18" s="17">
        <v>7.1072644896473589</v>
      </c>
      <c r="AS18" s="17">
        <v>7.4318085857647045</v>
      </c>
      <c r="AT18" s="17">
        <v>65.130561783404175</v>
      </c>
      <c r="AU18" s="17">
        <v>85.18934385948323</v>
      </c>
      <c r="AV18" s="17">
        <v>0.93971247462388841</v>
      </c>
      <c r="AW18" s="17">
        <v>32.299999999999997</v>
      </c>
      <c r="AX18" s="17">
        <v>0.9</v>
      </c>
      <c r="AY18" s="17">
        <v>5.0999999999999996</v>
      </c>
      <c r="AZ18" s="17">
        <v>11.200000000000001</v>
      </c>
      <c r="BA18" s="17">
        <v>1.2000000000000002</v>
      </c>
      <c r="BB18" s="17">
        <v>9.8625090865370621E-2</v>
      </c>
      <c r="BC18" s="17">
        <v>0</v>
      </c>
      <c r="BD18" s="17">
        <v>43.452968480414484</v>
      </c>
      <c r="BE18" s="17">
        <v>160.9699675611906</v>
      </c>
      <c r="BF18" s="17">
        <v>9.0245128915893282</v>
      </c>
      <c r="BG18" s="17">
        <v>27.76993642827604</v>
      </c>
      <c r="BH18" s="17">
        <v>9.423241980529717</v>
      </c>
      <c r="BI18" s="17">
        <v>2.8756331075865065</v>
      </c>
      <c r="BJ18" s="17">
        <v>0.49579931912751096</v>
      </c>
      <c r="BK18" s="17">
        <v>3.3883603973292025</v>
      </c>
      <c r="BL18" s="17">
        <v>14.9</v>
      </c>
      <c r="BM18" s="17">
        <v>5.3505391723332671</v>
      </c>
      <c r="BN18" s="17">
        <v>0</v>
      </c>
      <c r="BO18" s="18">
        <f t="shared" si="2"/>
        <v>8978.4426723483321</v>
      </c>
      <c r="BP18" s="17">
        <v>615.71716922490839</v>
      </c>
      <c r="BQ18" s="17">
        <v>0</v>
      </c>
      <c r="BR18" s="17">
        <v>0</v>
      </c>
      <c r="BS18" s="17">
        <v>3749.5401584267574</v>
      </c>
      <c r="BT18" s="17">
        <v>61.699999999999996</v>
      </c>
      <c r="BU18" s="17">
        <v>2967</v>
      </c>
      <c r="BV18" s="17">
        <v>455.1</v>
      </c>
      <c r="BW18" s="17">
        <v>1970.1</v>
      </c>
      <c r="BX18" s="18">
        <f t="shared" si="3"/>
        <v>18797.599999999995</v>
      </c>
    </row>
    <row r="19" spans="1:76" x14ac:dyDescent="0.2">
      <c r="A19" s="32" t="s">
        <v>73</v>
      </c>
      <c r="B19" s="16"/>
      <c r="C19" s="17">
        <v>1.2476179940306358</v>
      </c>
      <c r="D19" s="17">
        <v>0</v>
      </c>
      <c r="E19" s="17">
        <v>0</v>
      </c>
      <c r="F19" s="17">
        <v>0</v>
      </c>
      <c r="G19" s="17">
        <v>0.4</v>
      </c>
      <c r="H19" s="17">
        <v>2.9</v>
      </c>
      <c r="I19" s="17">
        <v>0</v>
      </c>
      <c r="J19" s="17">
        <v>0.2</v>
      </c>
      <c r="K19" s="17">
        <v>1.6</v>
      </c>
      <c r="L19" s="17">
        <v>14.699999999999998</v>
      </c>
      <c r="M19" s="17">
        <v>78.899999999999991</v>
      </c>
      <c r="N19" s="17">
        <v>88.5</v>
      </c>
      <c r="O19" s="17">
        <v>0</v>
      </c>
      <c r="P19" s="17">
        <v>0</v>
      </c>
      <c r="Q19" s="17">
        <v>4.2</v>
      </c>
      <c r="R19" s="17">
        <v>19</v>
      </c>
      <c r="S19" s="17">
        <v>1307.4000000000001</v>
      </c>
      <c r="T19" s="17">
        <v>111.29999999999998</v>
      </c>
      <c r="U19" s="17">
        <v>110.80000000000001</v>
      </c>
      <c r="V19" s="17">
        <v>233.29999999999998</v>
      </c>
      <c r="W19" s="17">
        <v>34.700000000000003</v>
      </c>
      <c r="X19" s="17">
        <v>12.200000000000001</v>
      </c>
      <c r="Y19" s="17">
        <v>29.9</v>
      </c>
      <c r="Z19" s="17">
        <v>0</v>
      </c>
      <c r="AA19" s="17">
        <v>0.7</v>
      </c>
      <c r="AB19" s="17">
        <v>0.9</v>
      </c>
      <c r="AC19" s="17">
        <v>435.3</v>
      </c>
      <c r="AD19" s="17">
        <v>92.899999999999991</v>
      </c>
      <c r="AE19" s="17">
        <v>56</v>
      </c>
      <c r="AF19" s="17">
        <v>39.4</v>
      </c>
      <c r="AG19" s="17">
        <v>2.2000000000000002</v>
      </c>
      <c r="AH19" s="17">
        <v>0</v>
      </c>
      <c r="AI19" s="17">
        <v>0</v>
      </c>
      <c r="AJ19" s="17">
        <v>21.6</v>
      </c>
      <c r="AK19" s="17">
        <v>19.887256701369768</v>
      </c>
      <c r="AL19" s="17">
        <v>4.8</v>
      </c>
      <c r="AM19" s="17">
        <v>0.3</v>
      </c>
      <c r="AN19" s="17">
        <v>46.9</v>
      </c>
      <c r="AO19" s="17">
        <v>586.29999999999995</v>
      </c>
      <c r="AP19" s="17">
        <v>173</v>
      </c>
      <c r="AQ19" s="17">
        <v>31.515754806430259</v>
      </c>
      <c r="AR19" s="17">
        <v>19.673603412886184</v>
      </c>
      <c r="AS19" s="17">
        <v>65.004389207478184</v>
      </c>
      <c r="AT19" s="17">
        <v>6.8735289759515306</v>
      </c>
      <c r="AU19" s="17">
        <v>0</v>
      </c>
      <c r="AV19" s="17">
        <v>0.1</v>
      </c>
      <c r="AW19" s="17">
        <v>71.100000000000009</v>
      </c>
      <c r="AX19" s="17">
        <v>5.3000000000000007</v>
      </c>
      <c r="AY19" s="17">
        <v>48</v>
      </c>
      <c r="AZ19" s="17">
        <v>10.5</v>
      </c>
      <c r="BA19" s="17">
        <v>0</v>
      </c>
      <c r="BB19" s="17">
        <v>0</v>
      </c>
      <c r="BC19" s="17">
        <v>0</v>
      </c>
      <c r="BD19" s="17">
        <v>0.1</v>
      </c>
      <c r="BE19" s="17">
        <v>83.446044364694188</v>
      </c>
      <c r="BF19" s="17">
        <v>8.9410220175360724</v>
      </c>
      <c r="BG19" s="17">
        <v>66.694573138314681</v>
      </c>
      <c r="BH19" s="17">
        <v>3.4716704315704212</v>
      </c>
      <c r="BI19" s="17">
        <v>0.39850642776658129</v>
      </c>
      <c r="BJ19" s="17">
        <v>0</v>
      </c>
      <c r="BK19" s="17">
        <v>0</v>
      </c>
      <c r="BL19" s="17">
        <v>73</v>
      </c>
      <c r="BM19" s="17">
        <v>0.29161197184949794</v>
      </c>
      <c r="BN19" s="17">
        <v>0</v>
      </c>
      <c r="BO19" s="18">
        <f t="shared" si="2"/>
        <v>4025.8455794498777</v>
      </c>
      <c r="BP19" s="17">
        <v>2310.9833645468157</v>
      </c>
      <c r="BQ19" s="17">
        <v>0</v>
      </c>
      <c r="BR19" s="17">
        <v>0</v>
      </c>
      <c r="BS19" s="17">
        <v>6744.5710560033058</v>
      </c>
      <c r="BT19" s="17">
        <v>-18.7</v>
      </c>
      <c r="BU19" s="17">
        <v>5693</v>
      </c>
      <c r="BV19" s="17">
        <v>783.2</v>
      </c>
      <c r="BW19" s="17">
        <v>3245.7</v>
      </c>
      <c r="BX19" s="18">
        <f t="shared" si="3"/>
        <v>22784.6</v>
      </c>
    </row>
    <row r="20" spans="1:76" x14ac:dyDescent="0.2">
      <c r="A20" s="32" t="s">
        <v>74</v>
      </c>
      <c r="B20" s="16"/>
      <c r="C20" s="17">
        <v>4.8949614593307658</v>
      </c>
      <c r="D20" s="17">
        <v>0</v>
      </c>
      <c r="E20" s="17">
        <v>1.8</v>
      </c>
      <c r="F20" s="17">
        <v>0</v>
      </c>
      <c r="G20" s="17">
        <v>1.8</v>
      </c>
      <c r="H20" s="17">
        <v>20.8</v>
      </c>
      <c r="I20" s="17">
        <v>0</v>
      </c>
      <c r="J20" s="17">
        <v>0</v>
      </c>
      <c r="K20" s="17">
        <v>0</v>
      </c>
      <c r="L20" s="17">
        <v>12.700000000000001</v>
      </c>
      <c r="M20" s="17">
        <v>47.5</v>
      </c>
      <c r="N20" s="17">
        <v>0</v>
      </c>
      <c r="O20" s="17">
        <v>4.8</v>
      </c>
      <c r="P20" s="17">
        <v>0.4</v>
      </c>
      <c r="Q20" s="17">
        <v>131.69999999999999</v>
      </c>
      <c r="R20" s="17">
        <v>39.800000000000004</v>
      </c>
      <c r="S20" s="17">
        <v>205.20000000000002</v>
      </c>
      <c r="T20" s="17">
        <v>560.9</v>
      </c>
      <c r="U20" s="17">
        <v>308.60000000000002</v>
      </c>
      <c r="V20" s="17">
        <v>1292.2000000000003</v>
      </c>
      <c r="W20" s="17">
        <v>4</v>
      </c>
      <c r="X20" s="17">
        <v>23.4</v>
      </c>
      <c r="Y20" s="17">
        <v>423.1</v>
      </c>
      <c r="Z20" s="17">
        <v>1</v>
      </c>
      <c r="AA20" s="17">
        <v>0</v>
      </c>
      <c r="AB20" s="17">
        <v>0</v>
      </c>
      <c r="AC20" s="17">
        <v>1323.3</v>
      </c>
      <c r="AD20" s="17">
        <v>56.8</v>
      </c>
      <c r="AE20" s="17">
        <v>119.50000000000001</v>
      </c>
      <c r="AF20" s="17">
        <v>13</v>
      </c>
      <c r="AG20" s="17">
        <v>3.2</v>
      </c>
      <c r="AH20" s="17">
        <v>0</v>
      </c>
      <c r="AI20" s="17">
        <v>0</v>
      </c>
      <c r="AJ20" s="17">
        <v>0.3</v>
      </c>
      <c r="AK20" s="17">
        <v>0</v>
      </c>
      <c r="AL20" s="17">
        <v>0</v>
      </c>
      <c r="AM20" s="17">
        <v>0</v>
      </c>
      <c r="AN20" s="17">
        <v>25.1</v>
      </c>
      <c r="AO20" s="17">
        <v>11.4</v>
      </c>
      <c r="AP20" s="17">
        <v>2.4</v>
      </c>
      <c r="AQ20" s="17">
        <v>0</v>
      </c>
      <c r="AR20" s="17">
        <v>0</v>
      </c>
      <c r="AS20" s="17">
        <v>0</v>
      </c>
      <c r="AT20" s="17">
        <v>18.210770284088063</v>
      </c>
      <c r="AU20" s="17">
        <v>28.93859967005465</v>
      </c>
      <c r="AV20" s="17">
        <v>0</v>
      </c>
      <c r="AW20" s="17">
        <v>16.600000000000001</v>
      </c>
      <c r="AX20" s="17">
        <v>0.2</v>
      </c>
      <c r="AY20" s="17">
        <v>0</v>
      </c>
      <c r="AZ20" s="17">
        <v>4.7</v>
      </c>
      <c r="BA20" s="17">
        <v>2.9</v>
      </c>
      <c r="BB20" s="17">
        <v>0</v>
      </c>
      <c r="BC20" s="17">
        <v>0</v>
      </c>
      <c r="BD20" s="17">
        <v>0</v>
      </c>
      <c r="BE20" s="17">
        <v>26.141953921318635</v>
      </c>
      <c r="BF20" s="17">
        <v>0</v>
      </c>
      <c r="BG20" s="17">
        <v>0</v>
      </c>
      <c r="BH20" s="17">
        <v>2.1523075652814256</v>
      </c>
      <c r="BI20" s="17">
        <v>4.4278271735459542</v>
      </c>
      <c r="BJ20" s="17">
        <v>0.2974802992895188</v>
      </c>
      <c r="BK20" s="17">
        <v>0.66120127003516582</v>
      </c>
      <c r="BL20" s="17">
        <v>6.1</v>
      </c>
      <c r="BM20" s="17">
        <v>1.36086295865041</v>
      </c>
      <c r="BN20" s="17">
        <v>0</v>
      </c>
      <c r="BO20" s="18">
        <f t="shared" si="2"/>
        <v>4752.2859646015941</v>
      </c>
      <c r="BP20" s="17">
        <v>2437.7901623210118</v>
      </c>
      <c r="BQ20" s="17">
        <v>0</v>
      </c>
      <c r="BR20" s="17">
        <v>0</v>
      </c>
      <c r="BS20" s="17">
        <v>2758.4238730773936</v>
      </c>
      <c r="BT20" s="17">
        <v>70</v>
      </c>
      <c r="BU20" s="17">
        <v>3001.9</v>
      </c>
      <c r="BV20" s="17">
        <v>478.4</v>
      </c>
      <c r="BW20" s="17">
        <v>1530.6999999999998</v>
      </c>
      <c r="BX20" s="18">
        <f t="shared" si="3"/>
        <v>15029.5</v>
      </c>
    </row>
    <row r="21" spans="1:76" x14ac:dyDescent="0.2">
      <c r="A21" s="32" t="s">
        <v>75</v>
      </c>
      <c r="B21" s="16"/>
      <c r="C21" s="17">
        <v>21.687920617467555</v>
      </c>
      <c r="D21" s="17">
        <v>86.6</v>
      </c>
      <c r="E21" s="17">
        <v>1.4</v>
      </c>
      <c r="F21" s="17">
        <v>0</v>
      </c>
      <c r="G21" s="17">
        <v>0.6</v>
      </c>
      <c r="H21" s="17">
        <v>0</v>
      </c>
      <c r="I21" s="17">
        <v>0.3</v>
      </c>
      <c r="J21" s="17">
        <v>0</v>
      </c>
      <c r="K21" s="17">
        <v>0</v>
      </c>
      <c r="L21" s="17">
        <v>32.4</v>
      </c>
      <c r="M21" s="17">
        <v>158.39999999999998</v>
      </c>
      <c r="N21" s="17">
        <v>4.9000000000000004</v>
      </c>
      <c r="O21" s="17">
        <v>104.9</v>
      </c>
      <c r="P21" s="17">
        <v>3.6</v>
      </c>
      <c r="Q21" s="17">
        <v>51.2</v>
      </c>
      <c r="R21" s="17">
        <v>97.6</v>
      </c>
      <c r="S21" s="17">
        <v>66.199999999999989</v>
      </c>
      <c r="T21" s="17">
        <v>3.6</v>
      </c>
      <c r="U21" s="17">
        <v>2834.2999999999997</v>
      </c>
      <c r="V21" s="17">
        <v>452.4</v>
      </c>
      <c r="W21" s="17">
        <v>4.4000000000000004</v>
      </c>
      <c r="X21" s="17">
        <v>0</v>
      </c>
      <c r="Y21" s="17">
        <v>748.59999999999991</v>
      </c>
      <c r="Z21" s="17">
        <v>0</v>
      </c>
      <c r="AA21" s="17">
        <v>0</v>
      </c>
      <c r="AB21" s="17">
        <v>1.9</v>
      </c>
      <c r="AC21" s="17">
        <v>1364.8999999999999</v>
      </c>
      <c r="AD21" s="17">
        <v>75.800000000000011</v>
      </c>
      <c r="AE21" s="17">
        <v>27.700000000000003</v>
      </c>
      <c r="AF21" s="17">
        <v>23.2</v>
      </c>
      <c r="AG21" s="17">
        <v>1.7999999999999998</v>
      </c>
      <c r="AH21" s="17">
        <v>0</v>
      </c>
      <c r="AI21" s="17">
        <v>0.2</v>
      </c>
      <c r="AJ21" s="17">
        <v>94.8</v>
      </c>
      <c r="AK21" s="17">
        <v>34.813582758958525</v>
      </c>
      <c r="AL21" s="17">
        <v>0.5</v>
      </c>
      <c r="AM21" s="17">
        <v>0</v>
      </c>
      <c r="AN21" s="17">
        <v>0.3</v>
      </c>
      <c r="AO21" s="17">
        <v>92</v>
      </c>
      <c r="AP21" s="17">
        <v>0</v>
      </c>
      <c r="AQ21" s="17">
        <v>1.0288750375250462</v>
      </c>
      <c r="AR21" s="17">
        <v>4.1322238517215624</v>
      </c>
      <c r="AS21" s="17">
        <v>0</v>
      </c>
      <c r="AT21" s="17">
        <v>25.358661150716124</v>
      </c>
      <c r="AU21" s="17">
        <v>48.834515871476505</v>
      </c>
      <c r="AV21" s="17">
        <v>0.3</v>
      </c>
      <c r="AW21" s="17">
        <v>7.9</v>
      </c>
      <c r="AX21" s="17">
        <v>132.6</v>
      </c>
      <c r="AY21" s="17">
        <v>0</v>
      </c>
      <c r="AZ21" s="17">
        <v>0</v>
      </c>
      <c r="BA21" s="17">
        <v>19.8</v>
      </c>
      <c r="BB21" s="17">
        <v>0.59177055671704426</v>
      </c>
      <c r="BC21" s="17">
        <v>0</v>
      </c>
      <c r="BD21" s="17">
        <v>23.893865577403339</v>
      </c>
      <c r="BE21" s="17">
        <v>49.786406571776794</v>
      </c>
      <c r="BF21" s="17">
        <v>0</v>
      </c>
      <c r="BG21" s="17">
        <v>70.330449956300981</v>
      </c>
      <c r="BH21" s="17">
        <v>1.6526095238804022</v>
      </c>
      <c r="BI21" s="17">
        <v>0</v>
      </c>
      <c r="BJ21" s="17">
        <v>0</v>
      </c>
      <c r="BK21" s="17">
        <v>2.3966898339985061</v>
      </c>
      <c r="BL21" s="17">
        <v>0.1</v>
      </c>
      <c r="BM21" s="17">
        <v>9.7129254417675989E-2</v>
      </c>
      <c r="BN21" s="17">
        <v>0</v>
      </c>
      <c r="BO21" s="18">
        <f t="shared" si="2"/>
        <v>6779.8047005623594</v>
      </c>
      <c r="BP21" s="17">
        <v>339.26210693246924</v>
      </c>
      <c r="BQ21" s="17">
        <v>0</v>
      </c>
      <c r="BR21" s="17">
        <v>0</v>
      </c>
      <c r="BS21" s="17">
        <v>7984.5331925051705</v>
      </c>
      <c r="BT21" s="17">
        <v>-15.999999999999998</v>
      </c>
      <c r="BU21" s="17">
        <v>7026.5</v>
      </c>
      <c r="BV21" s="17">
        <v>1658</v>
      </c>
      <c r="BW21" s="17">
        <v>5678.1</v>
      </c>
      <c r="BX21" s="18">
        <f t="shared" si="3"/>
        <v>29450.199999999997</v>
      </c>
    </row>
    <row r="22" spans="1:76" x14ac:dyDescent="0.2">
      <c r="A22" s="32" t="s">
        <v>76</v>
      </c>
      <c r="B22" s="16"/>
      <c r="C22" s="17">
        <v>1.34360265786032</v>
      </c>
      <c r="D22" s="17">
        <v>0</v>
      </c>
      <c r="E22" s="17">
        <v>0</v>
      </c>
      <c r="F22" s="17">
        <v>0</v>
      </c>
      <c r="G22" s="17">
        <v>0.4</v>
      </c>
      <c r="H22" s="17">
        <v>0</v>
      </c>
      <c r="I22" s="17">
        <v>0</v>
      </c>
      <c r="J22" s="17">
        <v>0</v>
      </c>
      <c r="K22" s="17">
        <v>0</v>
      </c>
      <c r="L22" s="17">
        <v>0.2</v>
      </c>
      <c r="M22" s="17">
        <v>4.7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0.4</v>
      </c>
      <c r="U22" s="17">
        <v>2.4</v>
      </c>
      <c r="V22" s="17">
        <v>6094.1850782682814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33</v>
      </c>
      <c r="AD22" s="17">
        <v>673.30658226043352</v>
      </c>
      <c r="AE22" s="17">
        <v>4.5</v>
      </c>
      <c r="AF22" s="17">
        <v>0</v>
      </c>
      <c r="AG22" s="17">
        <v>150.6</v>
      </c>
      <c r="AH22" s="17">
        <v>0</v>
      </c>
      <c r="AI22" s="17">
        <v>0</v>
      </c>
      <c r="AJ22" s="17">
        <v>59.3</v>
      </c>
      <c r="AK22" s="17">
        <v>36.430480625712327</v>
      </c>
      <c r="AL22" s="17">
        <v>0</v>
      </c>
      <c r="AM22" s="17">
        <v>0</v>
      </c>
      <c r="AN22" s="17">
        <v>9</v>
      </c>
      <c r="AO22" s="17">
        <v>0</v>
      </c>
      <c r="AP22" s="17">
        <v>0</v>
      </c>
      <c r="AQ22" s="17">
        <v>0</v>
      </c>
      <c r="AR22" s="17">
        <v>0</v>
      </c>
      <c r="AS22" s="17">
        <v>0</v>
      </c>
      <c r="AT22" s="17">
        <v>0</v>
      </c>
      <c r="AU22" s="17">
        <v>0</v>
      </c>
      <c r="AV22" s="17">
        <v>0</v>
      </c>
      <c r="AW22" s="17">
        <v>0.72590076900739975</v>
      </c>
      <c r="AX22" s="17">
        <v>0.1</v>
      </c>
      <c r="AY22" s="17">
        <v>0</v>
      </c>
      <c r="AZ22" s="17">
        <v>0</v>
      </c>
      <c r="BA22" s="17">
        <v>92</v>
      </c>
      <c r="BB22" s="17">
        <v>0</v>
      </c>
      <c r="BC22" s="17">
        <v>0</v>
      </c>
      <c r="BD22" s="17">
        <v>1.7635305356215893</v>
      </c>
      <c r="BE22" s="17">
        <v>13.73158704299134</v>
      </c>
      <c r="BF22" s="17">
        <v>0</v>
      </c>
      <c r="BG22" s="17">
        <v>17.753774176563539</v>
      </c>
      <c r="BH22" s="17">
        <v>2.7279736748045562</v>
      </c>
      <c r="BI22" s="17">
        <v>0</v>
      </c>
      <c r="BJ22" s="17">
        <v>0</v>
      </c>
      <c r="BK22" s="17">
        <v>0</v>
      </c>
      <c r="BL22" s="17">
        <v>0</v>
      </c>
      <c r="BM22" s="17">
        <v>2.6880283002164815</v>
      </c>
      <c r="BN22" s="17">
        <v>0</v>
      </c>
      <c r="BO22" s="18">
        <f t="shared" si="2"/>
        <v>7201.2565383114925</v>
      </c>
      <c r="BP22" s="17">
        <v>5155.570434268172</v>
      </c>
      <c r="BQ22" s="17">
        <v>0</v>
      </c>
      <c r="BR22" s="17">
        <v>0</v>
      </c>
      <c r="BS22" s="17">
        <v>7640.5730274203343</v>
      </c>
      <c r="BT22" s="17">
        <v>-54.499999999999993</v>
      </c>
      <c r="BU22" s="17">
        <v>18014.600000000002</v>
      </c>
      <c r="BV22" s="17">
        <v>4691.7</v>
      </c>
      <c r="BW22" s="17">
        <v>8227.7000000000007</v>
      </c>
      <c r="BX22" s="18">
        <f t="shared" si="3"/>
        <v>50876.899999999994</v>
      </c>
    </row>
    <row r="23" spans="1:76" x14ac:dyDescent="0.2">
      <c r="A23" s="32" t="s">
        <v>77</v>
      </c>
      <c r="B23" s="16"/>
      <c r="C23" s="17">
        <v>0</v>
      </c>
      <c r="D23" s="17">
        <v>0</v>
      </c>
      <c r="E23" s="17">
        <v>2.6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0.39999999999999997</v>
      </c>
      <c r="M23" s="17">
        <v>1.3</v>
      </c>
      <c r="N23" s="17">
        <v>0</v>
      </c>
      <c r="O23" s="17">
        <v>0</v>
      </c>
      <c r="P23" s="17">
        <v>0</v>
      </c>
      <c r="Q23" s="17">
        <v>0</v>
      </c>
      <c r="R23" s="17">
        <v>0.1</v>
      </c>
      <c r="S23" s="17">
        <v>6.3</v>
      </c>
      <c r="T23" s="17">
        <v>1.3</v>
      </c>
      <c r="U23" s="17">
        <v>0.1</v>
      </c>
      <c r="V23" s="17">
        <v>5.3</v>
      </c>
      <c r="W23" s="17">
        <v>404.2</v>
      </c>
      <c r="X23" s="17">
        <v>0.3</v>
      </c>
      <c r="Y23" s="17">
        <v>239.1</v>
      </c>
      <c r="Z23" s="17">
        <v>0</v>
      </c>
      <c r="AA23" s="17">
        <v>0</v>
      </c>
      <c r="AB23" s="17">
        <v>0</v>
      </c>
      <c r="AC23" s="17">
        <v>0.4</v>
      </c>
      <c r="AD23" s="17">
        <v>0.6</v>
      </c>
      <c r="AE23" s="17">
        <v>0</v>
      </c>
      <c r="AF23" s="17">
        <v>0</v>
      </c>
      <c r="AG23" s="17">
        <v>72.099999999999994</v>
      </c>
      <c r="AH23" s="17">
        <v>0</v>
      </c>
      <c r="AI23" s="17">
        <v>0</v>
      </c>
      <c r="AJ23" s="17">
        <v>91.9</v>
      </c>
      <c r="AK23" s="17">
        <v>0</v>
      </c>
      <c r="AL23" s="17">
        <v>0</v>
      </c>
      <c r="AM23" s="17">
        <v>0</v>
      </c>
      <c r="AN23" s="17">
        <v>0</v>
      </c>
      <c r="AO23" s="17">
        <v>0</v>
      </c>
      <c r="AP23" s="17">
        <v>0</v>
      </c>
      <c r="AQ23" s="17">
        <v>0</v>
      </c>
      <c r="AR23" s="17">
        <v>0</v>
      </c>
      <c r="AS23" s="17">
        <v>0</v>
      </c>
      <c r="AT23" s="17">
        <v>0</v>
      </c>
      <c r="AU23" s="17">
        <v>0</v>
      </c>
      <c r="AV23" s="17">
        <v>0</v>
      </c>
      <c r="AW23" s="17">
        <v>0</v>
      </c>
      <c r="AX23" s="17">
        <v>0</v>
      </c>
      <c r="AY23" s="17">
        <v>0</v>
      </c>
      <c r="AZ23" s="17">
        <v>4.8</v>
      </c>
      <c r="BA23" s="17">
        <v>0</v>
      </c>
      <c r="BB23" s="17">
        <v>0</v>
      </c>
      <c r="BC23" s="17">
        <v>0</v>
      </c>
      <c r="BD23" s="17">
        <v>0</v>
      </c>
      <c r="BE23" s="17">
        <v>103.64237700611359</v>
      </c>
      <c r="BF23" s="17">
        <v>0</v>
      </c>
      <c r="BG23" s="17">
        <v>1.1569784217755759</v>
      </c>
      <c r="BH23" s="17">
        <v>8.2641315841112561E-2</v>
      </c>
      <c r="BI23" s="17">
        <v>0</v>
      </c>
      <c r="BJ23" s="17">
        <v>0</v>
      </c>
      <c r="BK23" s="17">
        <v>0.82641315841112561</v>
      </c>
      <c r="BL23" s="17">
        <v>0</v>
      </c>
      <c r="BM23" s="17">
        <v>0</v>
      </c>
      <c r="BN23" s="17">
        <v>0</v>
      </c>
      <c r="BO23" s="18">
        <f t="shared" si="2"/>
        <v>936.50840990214135</v>
      </c>
      <c r="BP23" s="17">
        <v>1051.4709066874298</v>
      </c>
      <c r="BQ23" s="17">
        <v>0</v>
      </c>
      <c r="BR23" s="17">
        <v>0</v>
      </c>
      <c r="BS23" s="17">
        <v>1029.6206834104291</v>
      </c>
      <c r="BT23" s="17">
        <v>-27.2</v>
      </c>
      <c r="BU23" s="17">
        <v>865.30000000000007</v>
      </c>
      <c r="BV23" s="17">
        <v>45.599999999999994</v>
      </c>
      <c r="BW23" s="17">
        <v>865.6</v>
      </c>
      <c r="BX23" s="18">
        <f t="shared" si="3"/>
        <v>4766.9000000000005</v>
      </c>
    </row>
    <row r="24" spans="1:76" x14ac:dyDescent="0.2">
      <c r="A24" s="32" t="s">
        <v>89</v>
      </c>
      <c r="B24" s="16"/>
      <c r="C24" s="17">
        <v>1.0556634441793995</v>
      </c>
      <c r="D24" s="17">
        <v>0</v>
      </c>
      <c r="E24" s="17">
        <v>0</v>
      </c>
      <c r="F24" s="17">
        <v>0</v>
      </c>
      <c r="G24" s="17">
        <v>7.0000000000000009</v>
      </c>
      <c r="H24" s="17">
        <v>7.3</v>
      </c>
      <c r="I24" s="17">
        <v>0.1</v>
      </c>
      <c r="J24" s="17">
        <v>0.2</v>
      </c>
      <c r="K24" s="17">
        <v>0</v>
      </c>
      <c r="L24" s="17">
        <v>18.500000000000004</v>
      </c>
      <c r="M24" s="17">
        <v>19.800000000000004</v>
      </c>
      <c r="N24" s="17">
        <v>77.7</v>
      </c>
      <c r="O24" s="17">
        <v>0.7</v>
      </c>
      <c r="P24" s="17">
        <v>5.6999999999999993</v>
      </c>
      <c r="Q24" s="17">
        <v>5.9</v>
      </c>
      <c r="R24" s="17">
        <v>5.3</v>
      </c>
      <c r="S24" s="17">
        <v>5.2</v>
      </c>
      <c r="T24" s="17">
        <v>0</v>
      </c>
      <c r="U24" s="17">
        <v>10</v>
      </c>
      <c r="V24" s="17">
        <v>49.199999999999996</v>
      </c>
      <c r="W24" s="17">
        <v>6.1</v>
      </c>
      <c r="X24" s="17">
        <v>189.89999999999998</v>
      </c>
      <c r="Y24" s="17">
        <v>0</v>
      </c>
      <c r="Z24" s="17">
        <v>0</v>
      </c>
      <c r="AA24" s="17">
        <v>20.8</v>
      </c>
      <c r="AB24" s="17">
        <v>2.9</v>
      </c>
      <c r="AC24" s="17">
        <v>237.20000000000002</v>
      </c>
      <c r="AD24" s="17">
        <v>41.999999999999993</v>
      </c>
      <c r="AE24" s="17">
        <v>53.6</v>
      </c>
      <c r="AF24" s="17">
        <v>25.5</v>
      </c>
      <c r="AG24" s="17">
        <v>23.9</v>
      </c>
      <c r="AH24" s="17">
        <v>0</v>
      </c>
      <c r="AI24" s="17">
        <v>0</v>
      </c>
      <c r="AJ24" s="17">
        <v>8.5</v>
      </c>
      <c r="AK24" s="17">
        <v>6.7818933663165373</v>
      </c>
      <c r="AL24" s="17">
        <v>17.399999999999999</v>
      </c>
      <c r="AM24" s="17">
        <v>4.5999999999999996</v>
      </c>
      <c r="AN24" s="17">
        <v>0.4</v>
      </c>
      <c r="AO24" s="17">
        <v>0</v>
      </c>
      <c r="AP24" s="17">
        <v>1</v>
      </c>
      <c r="AQ24" s="17">
        <v>3.0824401457211437</v>
      </c>
      <c r="AR24" s="17">
        <v>2.6377402697430461</v>
      </c>
      <c r="AS24" s="17">
        <v>0.39275206565995568</v>
      </c>
      <c r="AT24" s="17">
        <v>35.017843709176098</v>
      </c>
      <c r="AU24" s="17">
        <v>0</v>
      </c>
      <c r="AV24" s="17">
        <v>11.776138671254053</v>
      </c>
      <c r="AW24" s="17">
        <v>5.8</v>
      </c>
      <c r="AX24" s="17">
        <v>35.5</v>
      </c>
      <c r="AY24" s="17">
        <v>1.2000000000000002</v>
      </c>
      <c r="AZ24" s="17">
        <v>57.599999999999994</v>
      </c>
      <c r="BA24" s="17">
        <v>17.899999999999999</v>
      </c>
      <c r="BB24" s="17">
        <v>0.6971534580070371</v>
      </c>
      <c r="BC24" s="17">
        <v>0</v>
      </c>
      <c r="BD24" s="17">
        <v>25.131110660880353</v>
      </c>
      <c r="BE24" s="17">
        <v>23.447880560836019</v>
      </c>
      <c r="BF24" s="17">
        <v>16.073787575291671</v>
      </c>
      <c r="BG24" s="17">
        <v>964.25570286284949</v>
      </c>
      <c r="BH24" s="17">
        <v>138.06272669923675</v>
      </c>
      <c r="BI24" s="17">
        <v>1.2490967673614815</v>
      </c>
      <c r="BJ24" s="17">
        <v>60.931667529375623</v>
      </c>
      <c r="BK24" s="17">
        <v>6.5943506743576155</v>
      </c>
      <c r="BL24" s="17">
        <v>0</v>
      </c>
      <c r="BM24" s="17">
        <v>61.085350519498768</v>
      </c>
      <c r="BN24" s="17">
        <v>0</v>
      </c>
      <c r="BO24" s="18">
        <f t="shared" si="2"/>
        <v>2322.6732989797451</v>
      </c>
      <c r="BP24" s="17">
        <v>6290.7891930095175</v>
      </c>
      <c r="BQ24" s="17">
        <v>0</v>
      </c>
      <c r="BR24" s="17">
        <v>461.9462828343818</v>
      </c>
      <c r="BS24" s="17">
        <v>2275.9912251763567</v>
      </c>
      <c r="BT24" s="17">
        <v>143.70000000000002</v>
      </c>
      <c r="BU24" s="17">
        <v>4725.4000000000005</v>
      </c>
      <c r="BV24" s="17">
        <v>547.1</v>
      </c>
      <c r="BW24" s="17">
        <v>4545.1000000000004</v>
      </c>
      <c r="BX24" s="18">
        <f t="shared" si="3"/>
        <v>21312.700000000004</v>
      </c>
    </row>
    <row r="25" spans="1:76" x14ac:dyDescent="0.2">
      <c r="A25" s="32" t="s">
        <v>78</v>
      </c>
      <c r="B25" s="16"/>
      <c r="C25" s="17">
        <v>355.28096543441382</v>
      </c>
      <c r="D25" s="17">
        <v>9.6</v>
      </c>
      <c r="E25" s="17">
        <v>10.3</v>
      </c>
      <c r="F25" s="17">
        <v>18.599999999999998</v>
      </c>
      <c r="G25" s="17">
        <v>519.29999999999995</v>
      </c>
      <c r="H25" s="17">
        <v>69.3</v>
      </c>
      <c r="I25" s="17">
        <v>95.6</v>
      </c>
      <c r="J25" s="17">
        <v>101.1</v>
      </c>
      <c r="K25" s="17">
        <v>62.8</v>
      </c>
      <c r="L25" s="17">
        <v>84.3</v>
      </c>
      <c r="M25" s="17">
        <v>223.3</v>
      </c>
      <c r="N25" s="17">
        <v>80.599999999999994</v>
      </c>
      <c r="O25" s="17">
        <v>85.999999999999986</v>
      </c>
      <c r="P25" s="17">
        <v>209.5</v>
      </c>
      <c r="Q25" s="17">
        <v>539.1</v>
      </c>
      <c r="R25" s="17">
        <v>150.6</v>
      </c>
      <c r="S25" s="17">
        <v>8.9000000000000021</v>
      </c>
      <c r="T25" s="17">
        <v>28.6</v>
      </c>
      <c r="U25" s="17">
        <v>81.300000000000011</v>
      </c>
      <c r="V25" s="17">
        <v>36.799999999999997</v>
      </c>
      <c r="W25" s="17">
        <v>106.60000000000001</v>
      </c>
      <c r="X25" s="17">
        <v>70.2</v>
      </c>
      <c r="Y25" s="17">
        <v>312</v>
      </c>
      <c r="Z25" s="17">
        <v>175.5</v>
      </c>
      <c r="AA25" s="17">
        <v>17.100000000000001</v>
      </c>
      <c r="AB25" s="17">
        <v>227.3</v>
      </c>
      <c r="AC25" s="17">
        <v>413.40000000000003</v>
      </c>
      <c r="AD25" s="17">
        <v>32.200000000000003</v>
      </c>
      <c r="AE25" s="17">
        <v>160.50000000000003</v>
      </c>
      <c r="AF25" s="17">
        <v>215.70000000000002</v>
      </c>
      <c r="AG25" s="17">
        <v>249.1</v>
      </c>
      <c r="AH25" s="17">
        <v>53.800000000000004</v>
      </c>
      <c r="AI25" s="17">
        <v>440.7</v>
      </c>
      <c r="AJ25" s="17">
        <v>150.6</v>
      </c>
      <c r="AK25" s="17">
        <v>26.41625129163484</v>
      </c>
      <c r="AL25" s="17">
        <v>100.3</v>
      </c>
      <c r="AM25" s="17">
        <v>10.4</v>
      </c>
      <c r="AN25" s="17">
        <v>27.9</v>
      </c>
      <c r="AO25" s="17">
        <v>167.70000000000002</v>
      </c>
      <c r="AP25" s="17">
        <v>20.6</v>
      </c>
      <c r="AQ25" s="17">
        <v>16.272351451985191</v>
      </c>
      <c r="AR25" s="17">
        <v>22.726893862780162</v>
      </c>
      <c r="AS25" s="17">
        <v>7.9022522502684893</v>
      </c>
      <c r="AT25" s="17">
        <v>27.688365616016672</v>
      </c>
      <c r="AU25" s="17">
        <v>0</v>
      </c>
      <c r="AV25" s="17">
        <v>140.22593739166834</v>
      </c>
      <c r="AW25" s="17">
        <v>41.8</v>
      </c>
      <c r="AX25" s="17">
        <v>198.89999999999998</v>
      </c>
      <c r="AY25" s="17">
        <v>1.1000000000000001</v>
      </c>
      <c r="AZ25" s="17">
        <v>31.700000000000003</v>
      </c>
      <c r="BA25" s="17">
        <v>285.3</v>
      </c>
      <c r="BB25" s="17">
        <v>3.1560535933276768</v>
      </c>
      <c r="BC25" s="17">
        <v>8.3027747535278543E-2</v>
      </c>
      <c r="BD25" s="17">
        <v>163.40251223713256</v>
      </c>
      <c r="BE25" s="17">
        <v>197.71219198948202</v>
      </c>
      <c r="BF25" s="17">
        <v>69.376460488531535</v>
      </c>
      <c r="BG25" s="17">
        <v>297.34687667985395</v>
      </c>
      <c r="BH25" s="17">
        <v>87.774771684583826</v>
      </c>
      <c r="BI25" s="17">
        <v>20.752333916357394</v>
      </c>
      <c r="BJ25" s="17">
        <v>33.516233694127195</v>
      </c>
      <c r="BK25" s="17">
        <v>9.1748686983321797</v>
      </c>
      <c r="BL25" s="17">
        <v>4</v>
      </c>
      <c r="BM25" s="17">
        <v>93.324149707566605</v>
      </c>
      <c r="BN25" s="17">
        <v>0</v>
      </c>
      <c r="BO25" s="18">
        <f t="shared" si="2"/>
        <v>7502.132497735598</v>
      </c>
      <c r="BP25" s="17">
        <v>230.5081469783986</v>
      </c>
      <c r="BQ25" s="17">
        <v>0</v>
      </c>
      <c r="BR25" s="17">
        <v>0</v>
      </c>
      <c r="BS25" s="17">
        <v>957.05935528600367</v>
      </c>
      <c r="BT25" s="17">
        <v>0</v>
      </c>
      <c r="BU25" s="17">
        <v>451.90000000000003</v>
      </c>
      <c r="BV25" s="17">
        <v>13.200000000000001</v>
      </c>
      <c r="BW25" s="17">
        <v>235.8</v>
      </c>
      <c r="BX25" s="18">
        <f t="shared" si="3"/>
        <v>9390.6</v>
      </c>
    </row>
    <row r="26" spans="1:76" x14ac:dyDescent="0.2">
      <c r="A26" s="32" t="s">
        <v>79</v>
      </c>
      <c r="B26" s="16"/>
      <c r="C26" s="17">
        <v>311.61228654117264</v>
      </c>
      <c r="D26" s="17">
        <v>0</v>
      </c>
      <c r="E26" s="17">
        <v>0</v>
      </c>
      <c r="F26" s="17">
        <v>26.4</v>
      </c>
      <c r="G26" s="17">
        <v>528.4</v>
      </c>
      <c r="H26" s="17">
        <v>74.599999999999994</v>
      </c>
      <c r="I26" s="17">
        <v>69.5</v>
      </c>
      <c r="J26" s="17">
        <v>92.7</v>
      </c>
      <c r="K26" s="17">
        <v>33.5</v>
      </c>
      <c r="L26" s="17">
        <v>288.3</v>
      </c>
      <c r="M26" s="17">
        <v>847.00000000000011</v>
      </c>
      <c r="N26" s="17">
        <v>98.5</v>
      </c>
      <c r="O26" s="17">
        <v>143.79999999999998</v>
      </c>
      <c r="P26" s="17">
        <v>311.5</v>
      </c>
      <c r="Q26" s="17">
        <v>551.20000000000005</v>
      </c>
      <c r="R26" s="17">
        <v>97.4</v>
      </c>
      <c r="S26" s="17">
        <v>15.2</v>
      </c>
      <c r="T26" s="17">
        <v>22.199999999999996</v>
      </c>
      <c r="U26" s="17">
        <v>75.3</v>
      </c>
      <c r="V26" s="17">
        <v>52</v>
      </c>
      <c r="W26" s="17">
        <v>12.099999999999998</v>
      </c>
      <c r="X26" s="17">
        <v>29.3</v>
      </c>
      <c r="Y26" s="17">
        <v>16.3</v>
      </c>
      <c r="Z26" s="17">
        <v>2259.2000000000003</v>
      </c>
      <c r="AA26" s="17">
        <v>61.7</v>
      </c>
      <c r="AB26" s="17">
        <v>129</v>
      </c>
      <c r="AC26" s="17">
        <v>113.79999999999998</v>
      </c>
      <c r="AD26" s="17">
        <v>57.199999999999996</v>
      </c>
      <c r="AE26" s="17">
        <v>163.10000000000002</v>
      </c>
      <c r="AF26" s="17">
        <v>301.60000000000008</v>
      </c>
      <c r="AG26" s="17">
        <v>211.89999999999998</v>
      </c>
      <c r="AH26" s="17">
        <v>1.2</v>
      </c>
      <c r="AI26" s="17">
        <v>3.3</v>
      </c>
      <c r="AJ26" s="17">
        <v>208.10000000000002</v>
      </c>
      <c r="AK26" s="17">
        <v>12.569076560909377</v>
      </c>
      <c r="AL26" s="17">
        <v>150.19999999999999</v>
      </c>
      <c r="AM26" s="17">
        <v>6.8999999999999995</v>
      </c>
      <c r="AN26" s="17">
        <v>17.5</v>
      </c>
      <c r="AO26" s="17">
        <v>81.899999999999991</v>
      </c>
      <c r="AP26" s="17">
        <v>114</v>
      </c>
      <c r="AQ26" s="17">
        <v>32.726081945995112</v>
      </c>
      <c r="AR26" s="17">
        <v>5.1239709146144641</v>
      </c>
      <c r="AS26" s="17">
        <v>34.430317412123514</v>
      </c>
      <c r="AT26" s="17">
        <v>323.05329120181705</v>
      </c>
      <c r="AU26" s="17">
        <v>0</v>
      </c>
      <c r="AV26" s="17">
        <v>121.67539542651244</v>
      </c>
      <c r="AW26" s="17">
        <v>51.2</v>
      </c>
      <c r="AX26" s="17">
        <v>61.800000000000004</v>
      </c>
      <c r="AY26" s="17">
        <v>7.9</v>
      </c>
      <c r="AZ26" s="17">
        <v>11.799999999999999</v>
      </c>
      <c r="BA26" s="17">
        <v>33.799999999999997</v>
      </c>
      <c r="BB26" s="17">
        <v>7.8900205648703023</v>
      </c>
      <c r="BC26" s="17">
        <v>0.33199502058925262</v>
      </c>
      <c r="BD26" s="17">
        <v>35.948977979510936</v>
      </c>
      <c r="BE26" s="17">
        <v>169.81708895629697</v>
      </c>
      <c r="BF26" s="17">
        <v>129.42302584178947</v>
      </c>
      <c r="BG26" s="17">
        <v>194.21411913086339</v>
      </c>
      <c r="BH26" s="17">
        <v>153.22301327488776</v>
      </c>
      <c r="BI26" s="17">
        <v>23.673036405154555</v>
      </c>
      <c r="BJ26" s="17">
        <v>50.868995889605102</v>
      </c>
      <c r="BK26" s="17">
        <v>30.413277161371738</v>
      </c>
      <c r="BL26" s="17">
        <v>2.8</v>
      </c>
      <c r="BM26" s="17">
        <v>81.068103206876089</v>
      </c>
      <c r="BN26" s="17">
        <v>0</v>
      </c>
      <c r="BO26" s="18">
        <f t="shared" si="2"/>
        <v>9153.1620734349599</v>
      </c>
      <c r="BP26" s="17">
        <v>6268.2034730909081</v>
      </c>
      <c r="BQ26" s="17">
        <v>0</v>
      </c>
      <c r="BR26" s="17">
        <v>320.33445347413141</v>
      </c>
      <c r="BS26" s="17">
        <v>0</v>
      </c>
      <c r="BT26" s="17">
        <v>0</v>
      </c>
      <c r="BU26" s="17">
        <v>1196.2</v>
      </c>
      <c r="BV26" s="17">
        <v>166.8</v>
      </c>
      <c r="BW26" s="17">
        <v>588.29999999999995</v>
      </c>
      <c r="BX26" s="18">
        <f t="shared" si="3"/>
        <v>17692.999999999996</v>
      </c>
    </row>
    <row r="27" spans="1:76" x14ac:dyDescent="0.2">
      <c r="A27" s="32" t="s">
        <v>80</v>
      </c>
      <c r="B27" s="16"/>
      <c r="C27" s="17">
        <v>4.9406676514586172</v>
      </c>
      <c r="D27" s="17">
        <v>0</v>
      </c>
      <c r="E27" s="17">
        <v>0</v>
      </c>
      <c r="F27" s="17">
        <v>0.1</v>
      </c>
      <c r="G27" s="17">
        <v>28.3</v>
      </c>
      <c r="H27" s="17">
        <v>2.9000000000000004</v>
      </c>
      <c r="I27" s="17">
        <v>1.5</v>
      </c>
      <c r="J27" s="17">
        <v>2.5</v>
      </c>
      <c r="K27" s="17">
        <v>0.8</v>
      </c>
      <c r="L27" s="17">
        <v>15.399999999999999</v>
      </c>
      <c r="M27" s="17">
        <v>71.100000000000009</v>
      </c>
      <c r="N27" s="17">
        <v>10.4</v>
      </c>
      <c r="O27" s="17">
        <v>2.8</v>
      </c>
      <c r="P27" s="17">
        <v>4.9000000000000004</v>
      </c>
      <c r="Q27" s="17">
        <v>9</v>
      </c>
      <c r="R27" s="17">
        <v>3.5</v>
      </c>
      <c r="S27" s="17">
        <v>0.99999999999999989</v>
      </c>
      <c r="T27" s="17">
        <v>0.9</v>
      </c>
      <c r="U27" s="17">
        <v>2.1</v>
      </c>
      <c r="V27" s="17">
        <v>1.1000000000000001</v>
      </c>
      <c r="W27" s="17">
        <v>3</v>
      </c>
      <c r="X27" s="17">
        <v>1.7000000000000002</v>
      </c>
      <c r="Y27" s="17">
        <v>0.6</v>
      </c>
      <c r="Z27" s="17">
        <v>5.5</v>
      </c>
      <c r="AA27" s="17">
        <v>50.9</v>
      </c>
      <c r="AB27" s="17">
        <v>5.2</v>
      </c>
      <c r="AC27" s="17">
        <v>15.6</v>
      </c>
      <c r="AD27" s="17">
        <v>3.9</v>
      </c>
      <c r="AE27" s="17">
        <v>9</v>
      </c>
      <c r="AF27" s="17">
        <v>13.5</v>
      </c>
      <c r="AG27" s="17">
        <v>9.7000000000000011</v>
      </c>
      <c r="AH27" s="17">
        <v>0.1</v>
      </c>
      <c r="AI27" s="17">
        <v>0</v>
      </c>
      <c r="AJ27" s="17">
        <v>10.3</v>
      </c>
      <c r="AK27" s="17">
        <v>0.67942887448474798</v>
      </c>
      <c r="AL27" s="17">
        <v>34.9</v>
      </c>
      <c r="AM27" s="17">
        <v>0.3</v>
      </c>
      <c r="AN27" s="17">
        <v>0.5</v>
      </c>
      <c r="AO27" s="17">
        <v>0.7</v>
      </c>
      <c r="AP27" s="17">
        <v>1.1000000000000001</v>
      </c>
      <c r="AQ27" s="17">
        <v>1.4708551219079034</v>
      </c>
      <c r="AR27" s="17">
        <v>0.66034807952196661</v>
      </c>
      <c r="AS27" s="17">
        <v>1.3752272874027218</v>
      </c>
      <c r="AT27" s="17">
        <v>120.47241534050433</v>
      </c>
      <c r="AU27" s="17">
        <v>0</v>
      </c>
      <c r="AV27" s="17">
        <v>6.2882852688466677</v>
      </c>
      <c r="AW27" s="17">
        <v>1.6</v>
      </c>
      <c r="AX27" s="17">
        <v>7.3</v>
      </c>
      <c r="AY27" s="17">
        <v>0.2</v>
      </c>
      <c r="AZ27" s="17">
        <v>1.3</v>
      </c>
      <c r="BA27" s="17">
        <v>7.7</v>
      </c>
      <c r="BB27" s="17">
        <v>0.59761815658394002</v>
      </c>
      <c r="BC27" s="17">
        <v>0</v>
      </c>
      <c r="BD27" s="17">
        <v>4.687063100149123</v>
      </c>
      <c r="BE27" s="17">
        <v>27.817148265239364</v>
      </c>
      <c r="BF27" s="17">
        <v>15.24263794077982</v>
      </c>
      <c r="BG27" s="17">
        <v>34.62110645493739</v>
      </c>
      <c r="BH27" s="17">
        <v>60.374681556294092</v>
      </c>
      <c r="BI27" s="17">
        <v>1.7684397376982299</v>
      </c>
      <c r="BJ27" s="17">
        <v>11.372448968007568</v>
      </c>
      <c r="BK27" s="17">
        <v>5.9431327156976996</v>
      </c>
      <c r="BL27" s="17">
        <v>0.1</v>
      </c>
      <c r="BM27" s="17">
        <v>18.249915282807915</v>
      </c>
      <c r="BN27" s="17">
        <v>0</v>
      </c>
      <c r="BO27" s="18">
        <f t="shared" si="2"/>
        <v>659.56141980232235</v>
      </c>
      <c r="BP27" s="17">
        <v>832.0385801976779</v>
      </c>
      <c r="BQ27" s="17">
        <v>0</v>
      </c>
      <c r="BR27" s="17">
        <v>0</v>
      </c>
      <c r="BS27" s="17">
        <v>0</v>
      </c>
      <c r="BT27" s="17">
        <v>0</v>
      </c>
      <c r="BU27" s="17">
        <v>0</v>
      </c>
      <c r="BV27" s="17">
        <v>0</v>
      </c>
      <c r="BW27" s="17">
        <v>0</v>
      </c>
      <c r="BX27" s="18">
        <f t="shared" si="3"/>
        <v>1491.6000000000004</v>
      </c>
    </row>
    <row r="28" spans="1:76" x14ac:dyDescent="0.2">
      <c r="A28" s="32" t="s">
        <v>90</v>
      </c>
      <c r="B28" s="16"/>
      <c r="C28" s="17">
        <v>5.4833880878071088</v>
      </c>
      <c r="D28" s="17">
        <v>2</v>
      </c>
      <c r="E28" s="17">
        <v>1.1000000000000001</v>
      </c>
      <c r="F28" s="17">
        <v>1.7000000000000002</v>
      </c>
      <c r="G28" s="17">
        <v>148.59999999999997</v>
      </c>
      <c r="H28" s="17">
        <v>17.800000000000004</v>
      </c>
      <c r="I28" s="17">
        <v>81.099999999999994</v>
      </c>
      <c r="J28" s="17">
        <v>186.9</v>
      </c>
      <c r="K28" s="17">
        <v>6.3000000000000007</v>
      </c>
      <c r="L28" s="17">
        <v>29.599999999999994</v>
      </c>
      <c r="M28" s="17">
        <v>216.3</v>
      </c>
      <c r="N28" s="17">
        <v>66.8</v>
      </c>
      <c r="O28" s="17">
        <v>50.7</v>
      </c>
      <c r="P28" s="17">
        <v>135.6</v>
      </c>
      <c r="Q28" s="17">
        <v>3946</v>
      </c>
      <c r="R28" s="17">
        <v>255.29999999999998</v>
      </c>
      <c r="S28" s="17">
        <v>0.60000000000000009</v>
      </c>
      <c r="T28" s="17">
        <v>39.6</v>
      </c>
      <c r="U28" s="17">
        <v>10.599999999999998</v>
      </c>
      <c r="V28" s="17">
        <v>7.8000000000000007</v>
      </c>
      <c r="W28" s="17">
        <v>6.8</v>
      </c>
      <c r="X28" s="17">
        <v>6.9</v>
      </c>
      <c r="Y28" s="17">
        <v>8.6000000000000014</v>
      </c>
      <c r="Z28" s="17">
        <v>23.7</v>
      </c>
      <c r="AA28" s="17">
        <v>973.8</v>
      </c>
      <c r="AB28" s="17">
        <v>3579.4</v>
      </c>
      <c r="AC28" s="17">
        <v>426.29999999999995</v>
      </c>
      <c r="AD28" s="17">
        <v>7.2</v>
      </c>
      <c r="AE28" s="17">
        <v>207.4</v>
      </c>
      <c r="AF28" s="17">
        <v>33.799999999999997</v>
      </c>
      <c r="AG28" s="17">
        <v>72.2</v>
      </c>
      <c r="AH28" s="17">
        <v>0.1</v>
      </c>
      <c r="AI28" s="17">
        <v>0</v>
      </c>
      <c r="AJ28" s="17">
        <v>30.9</v>
      </c>
      <c r="AK28" s="17">
        <v>0.27127808233426209</v>
      </c>
      <c r="AL28" s="17">
        <v>37.299999999999997</v>
      </c>
      <c r="AM28" s="17">
        <v>0.5</v>
      </c>
      <c r="AN28" s="17">
        <v>1.2000000000000002</v>
      </c>
      <c r="AO28" s="17">
        <v>1.4</v>
      </c>
      <c r="AP28" s="17">
        <v>1.5</v>
      </c>
      <c r="AQ28" s="17">
        <v>0.18703967588053558</v>
      </c>
      <c r="AR28" s="17">
        <v>0</v>
      </c>
      <c r="AS28" s="17">
        <v>5.2681456527269201</v>
      </c>
      <c r="AT28" s="17">
        <v>48.055898351482014</v>
      </c>
      <c r="AU28" s="17">
        <v>0</v>
      </c>
      <c r="AV28" s="17">
        <v>25.865460293893094</v>
      </c>
      <c r="AW28" s="17">
        <v>17.899999999999999</v>
      </c>
      <c r="AX28" s="17">
        <v>43.4</v>
      </c>
      <c r="AY28" s="17">
        <v>0.79999999999999993</v>
      </c>
      <c r="AZ28" s="17">
        <v>3.6</v>
      </c>
      <c r="BA28" s="17">
        <v>53.29999999999999</v>
      </c>
      <c r="BB28" s="17">
        <v>9.8625401998886197E-2</v>
      </c>
      <c r="BC28" s="17">
        <v>0</v>
      </c>
      <c r="BD28" s="17">
        <v>123.0631765172924</v>
      </c>
      <c r="BE28" s="17">
        <v>513.91366221341275</v>
      </c>
      <c r="BF28" s="17">
        <v>12.948433229553364</v>
      </c>
      <c r="BG28" s="17">
        <v>47.896796961409052</v>
      </c>
      <c r="BH28" s="17">
        <v>26.328284392830291</v>
      </c>
      <c r="BI28" s="17">
        <v>2.1158565986264599</v>
      </c>
      <c r="BJ28" s="17">
        <v>1.4879973376689795</v>
      </c>
      <c r="BK28" s="17">
        <v>80.392018633628695</v>
      </c>
      <c r="BL28" s="17">
        <v>0.5</v>
      </c>
      <c r="BM28" s="17">
        <v>3.7909698070006135</v>
      </c>
      <c r="BN28" s="17">
        <v>0</v>
      </c>
      <c r="BO28" s="18">
        <f t="shared" si="2"/>
        <v>11640.067031237544</v>
      </c>
      <c r="BP28" s="17">
        <v>1485.3329687624546</v>
      </c>
      <c r="BQ28" s="17">
        <v>0</v>
      </c>
      <c r="BR28" s="17">
        <v>945.8</v>
      </c>
      <c r="BS28" s="17">
        <v>0</v>
      </c>
      <c r="BT28" s="17">
        <v>0</v>
      </c>
      <c r="BU28" s="17">
        <v>2287.5</v>
      </c>
      <c r="BV28" s="17">
        <v>46.7</v>
      </c>
      <c r="BW28" s="17">
        <v>1320.2</v>
      </c>
      <c r="BX28" s="18">
        <f t="shared" si="3"/>
        <v>17725.599999999999</v>
      </c>
    </row>
    <row r="29" spans="1:76" x14ac:dyDescent="0.2">
      <c r="A29" s="32" t="s">
        <v>91</v>
      </c>
      <c r="B29" s="16"/>
      <c r="C29" s="17">
        <v>103.6471707693896</v>
      </c>
      <c r="D29" s="17">
        <v>0</v>
      </c>
      <c r="E29" s="17">
        <v>0</v>
      </c>
      <c r="F29" s="17">
        <v>7.8999999999999995</v>
      </c>
      <c r="G29" s="17">
        <v>128.30000000000001</v>
      </c>
      <c r="H29" s="17">
        <v>12.7</v>
      </c>
      <c r="I29" s="17">
        <v>18</v>
      </c>
      <c r="J29" s="17">
        <v>20.9</v>
      </c>
      <c r="K29" s="17">
        <v>8.8000000000000007</v>
      </c>
      <c r="L29" s="17">
        <v>47.999999999999993</v>
      </c>
      <c r="M29" s="17">
        <v>288.59999999999991</v>
      </c>
      <c r="N29" s="17">
        <v>198.9</v>
      </c>
      <c r="O29" s="17">
        <v>74.900000000000006</v>
      </c>
      <c r="P29" s="17">
        <v>44.9</v>
      </c>
      <c r="Q29" s="17">
        <v>46.5</v>
      </c>
      <c r="R29" s="17">
        <v>42.400000000000006</v>
      </c>
      <c r="S29" s="17">
        <v>12.199999999999998</v>
      </c>
      <c r="T29" s="17">
        <v>12.1</v>
      </c>
      <c r="U29" s="17">
        <v>30.299999999999997</v>
      </c>
      <c r="V29" s="17">
        <v>26.400000000000002</v>
      </c>
      <c r="W29" s="17">
        <v>3.9</v>
      </c>
      <c r="X29" s="17">
        <v>12.5</v>
      </c>
      <c r="Y29" s="17">
        <v>299.39999999999998</v>
      </c>
      <c r="Z29" s="17">
        <v>1228.7</v>
      </c>
      <c r="AA29" s="17">
        <v>120.60000000000001</v>
      </c>
      <c r="AB29" s="17">
        <v>411.00000000000006</v>
      </c>
      <c r="AC29" s="17">
        <v>29503.100000000002</v>
      </c>
      <c r="AD29" s="17">
        <v>86.2</v>
      </c>
      <c r="AE29" s="17">
        <v>101.79999999999998</v>
      </c>
      <c r="AF29" s="17">
        <v>285.10000000000002</v>
      </c>
      <c r="AG29" s="17">
        <v>122.89999999999999</v>
      </c>
      <c r="AH29" s="17">
        <v>1.4000000000000001</v>
      </c>
      <c r="AI29" s="17">
        <v>2.7</v>
      </c>
      <c r="AJ29" s="17">
        <v>490</v>
      </c>
      <c r="AK29" s="17">
        <v>5.9680294487357299</v>
      </c>
      <c r="AL29" s="17">
        <v>121.4</v>
      </c>
      <c r="AM29" s="17">
        <v>9</v>
      </c>
      <c r="AN29" s="17">
        <v>14.6</v>
      </c>
      <c r="AO29" s="17">
        <v>18.8</v>
      </c>
      <c r="AP29" s="17">
        <v>113.4</v>
      </c>
      <c r="AQ29" s="17">
        <v>2.1508146229872365</v>
      </c>
      <c r="AR29" s="17">
        <v>0</v>
      </c>
      <c r="AS29" s="17">
        <v>22.389421795938816</v>
      </c>
      <c r="AT29" s="17">
        <v>1254.043126342548</v>
      </c>
      <c r="AU29" s="17">
        <v>760.61350712770786</v>
      </c>
      <c r="AV29" s="17">
        <v>164.6789621672005</v>
      </c>
      <c r="AW29" s="17">
        <v>204.39999999999998</v>
      </c>
      <c r="AX29" s="17">
        <v>27</v>
      </c>
      <c r="AY29" s="17">
        <v>18.5</v>
      </c>
      <c r="AZ29" s="17">
        <v>14.6</v>
      </c>
      <c r="BA29" s="17">
        <v>19.5</v>
      </c>
      <c r="BB29" s="17">
        <v>23.867297218196384</v>
      </c>
      <c r="BC29" s="17">
        <v>0.248994752947578</v>
      </c>
      <c r="BD29" s="17">
        <v>180.83547305338169</v>
      </c>
      <c r="BE29" s="17">
        <v>355.79146321217576</v>
      </c>
      <c r="BF29" s="17">
        <v>234.14027447041806</v>
      </c>
      <c r="BG29" s="17">
        <v>200.87019561526759</v>
      </c>
      <c r="BH29" s="17">
        <v>152.87055855973961</v>
      </c>
      <c r="BI29" s="17">
        <v>29.490488461707223</v>
      </c>
      <c r="BJ29" s="17">
        <v>81.112717370608834</v>
      </c>
      <c r="BK29" s="17">
        <v>79.090414707183299</v>
      </c>
      <c r="BL29" s="17">
        <v>5.3</v>
      </c>
      <c r="BM29" s="17">
        <v>57.447636146416698</v>
      </c>
      <c r="BN29" s="17">
        <v>0</v>
      </c>
      <c r="BO29" s="18">
        <f t="shared" si="2"/>
        <v>37966.856545842566</v>
      </c>
      <c r="BP29" s="17">
        <v>223.76593043343871</v>
      </c>
      <c r="BQ29" s="17">
        <v>0</v>
      </c>
      <c r="BR29" s="17">
        <v>0</v>
      </c>
      <c r="BS29" s="17">
        <v>39989.277523724006</v>
      </c>
      <c r="BT29" s="17">
        <v>0</v>
      </c>
      <c r="BU29" s="17">
        <v>1631.8000000000002</v>
      </c>
      <c r="BV29" s="17">
        <v>18</v>
      </c>
      <c r="BW29" s="17">
        <v>763.9</v>
      </c>
      <c r="BX29" s="18">
        <f t="shared" si="3"/>
        <v>80593.600000000006</v>
      </c>
    </row>
    <row r="30" spans="1:76" x14ac:dyDescent="0.2">
      <c r="A30" s="32" t="s">
        <v>81</v>
      </c>
      <c r="B30" s="16"/>
      <c r="C30" s="17">
        <v>16.04933306453589</v>
      </c>
      <c r="D30" s="17">
        <v>0</v>
      </c>
      <c r="E30" s="17">
        <v>0</v>
      </c>
      <c r="F30" s="17">
        <v>2.7202259431416769</v>
      </c>
      <c r="G30" s="17">
        <v>25.479449667427033</v>
      </c>
      <c r="H30" s="17">
        <v>3.8083163203983474</v>
      </c>
      <c r="I30" s="17">
        <v>8.4327004237391971</v>
      </c>
      <c r="J30" s="17">
        <v>2.9922485374558443</v>
      </c>
      <c r="K30" s="17">
        <v>1.813483962094451</v>
      </c>
      <c r="L30" s="17">
        <v>9.0674198104722548E-2</v>
      </c>
      <c r="M30" s="17">
        <v>8.7953972161580882</v>
      </c>
      <c r="N30" s="17">
        <v>0.45337099052361274</v>
      </c>
      <c r="O30" s="17">
        <v>1.8134839620944512</v>
      </c>
      <c r="P30" s="17">
        <v>53.225754287472142</v>
      </c>
      <c r="Q30" s="17">
        <v>12.513039338451712</v>
      </c>
      <c r="R30" s="17">
        <v>14.779894291069777</v>
      </c>
      <c r="S30" s="17">
        <v>1.4507871696755608</v>
      </c>
      <c r="T30" s="17">
        <v>2.9922485374558443</v>
      </c>
      <c r="U30" s="17">
        <v>4.5337099052361278</v>
      </c>
      <c r="V30" s="17">
        <v>29.287765987825384</v>
      </c>
      <c r="W30" s="17">
        <v>0</v>
      </c>
      <c r="X30" s="17">
        <v>4.7150583014455734</v>
      </c>
      <c r="Y30" s="17">
        <v>25.026078676903428</v>
      </c>
      <c r="Z30" s="17">
        <v>9.0674198104722561E-2</v>
      </c>
      <c r="AA30" s="17">
        <v>3.8083163203983474</v>
      </c>
      <c r="AB30" s="17">
        <v>41.438108533858205</v>
      </c>
      <c r="AC30" s="17">
        <v>261.3230389378104</v>
      </c>
      <c r="AD30" s="17">
        <v>172.72109258295012</v>
      </c>
      <c r="AE30" s="17">
        <v>137.4620843267594</v>
      </c>
      <c r="AF30" s="17">
        <v>71.54194230462609</v>
      </c>
      <c r="AG30" s="17">
        <v>255.33854186289869</v>
      </c>
      <c r="AH30" s="17">
        <v>3.2642711317700122</v>
      </c>
      <c r="AI30" s="17">
        <v>0</v>
      </c>
      <c r="AJ30" s="17">
        <v>61.29575791879244</v>
      </c>
      <c r="AK30" s="17">
        <v>28.661461864223792</v>
      </c>
      <c r="AL30" s="17">
        <v>8.2513520275297516</v>
      </c>
      <c r="AM30" s="17">
        <v>2.0855065564086184</v>
      </c>
      <c r="AN30" s="17">
        <v>2.4482033488275086</v>
      </c>
      <c r="AO30" s="17">
        <v>21.852481743238137</v>
      </c>
      <c r="AP30" s="17">
        <v>71.451268106521368</v>
      </c>
      <c r="AQ30" s="17">
        <v>3.3711626287027245</v>
      </c>
      <c r="AR30" s="17">
        <v>7.6304351407874531</v>
      </c>
      <c r="AS30" s="17">
        <v>12.338587245694821</v>
      </c>
      <c r="AT30" s="17">
        <v>28.320509414106716</v>
      </c>
      <c r="AU30" s="17">
        <v>0</v>
      </c>
      <c r="AV30" s="17">
        <v>34.055101787790839</v>
      </c>
      <c r="AW30" s="17">
        <v>28.653046601092328</v>
      </c>
      <c r="AX30" s="17">
        <v>5.5311260843880756</v>
      </c>
      <c r="AY30" s="17">
        <v>3.2642711317700122</v>
      </c>
      <c r="AZ30" s="17">
        <v>12.150342546032821</v>
      </c>
      <c r="BA30" s="17">
        <v>933.63383013944758</v>
      </c>
      <c r="BB30" s="17">
        <v>8.6511711626747037</v>
      </c>
      <c r="BC30" s="17">
        <v>2.8258700208922982</v>
      </c>
      <c r="BD30" s="17">
        <v>140.99523408937625</v>
      </c>
      <c r="BE30" s="17">
        <v>74.861474676142919</v>
      </c>
      <c r="BF30" s="17">
        <v>39.693437241415523</v>
      </c>
      <c r="BG30" s="17">
        <v>167.37193602292479</v>
      </c>
      <c r="BH30" s="17">
        <v>12.689745397179134</v>
      </c>
      <c r="BI30" s="17">
        <v>2.8101631373319695</v>
      </c>
      <c r="BJ30" s="17">
        <v>0</v>
      </c>
      <c r="BK30" s="17">
        <v>1.4929112231975452</v>
      </c>
      <c r="BL30" s="17">
        <v>4.8057324995502952</v>
      </c>
      <c r="BM30" s="17">
        <v>11.280861383709787</v>
      </c>
      <c r="BN30" s="17">
        <v>0</v>
      </c>
      <c r="BO30" s="18">
        <f t="shared" si="2"/>
        <v>2900.4340721201347</v>
      </c>
      <c r="BP30" s="17">
        <v>3155.7659278798651</v>
      </c>
      <c r="BQ30" s="17">
        <v>0</v>
      </c>
      <c r="BR30" s="17">
        <v>0</v>
      </c>
      <c r="BS30" s="17">
        <v>0</v>
      </c>
      <c r="BT30" s="17">
        <v>0</v>
      </c>
      <c r="BU30" s="17">
        <v>49</v>
      </c>
      <c r="BV30" s="17">
        <v>7</v>
      </c>
      <c r="BW30" s="17">
        <v>0</v>
      </c>
      <c r="BX30" s="18">
        <f t="shared" si="3"/>
        <v>6112.2</v>
      </c>
    </row>
    <row r="31" spans="1:76" x14ac:dyDescent="0.2">
      <c r="A31" s="32" t="s">
        <v>82</v>
      </c>
      <c r="B31" s="16"/>
      <c r="C31" s="17">
        <v>10.459935817308992</v>
      </c>
      <c r="D31" s="17">
        <v>0</v>
      </c>
      <c r="E31" s="17">
        <v>3.5</v>
      </c>
      <c r="F31" s="17">
        <v>4.3</v>
      </c>
      <c r="G31" s="17">
        <v>190.5</v>
      </c>
      <c r="H31" s="17">
        <v>22.7</v>
      </c>
      <c r="I31" s="17">
        <v>7.2</v>
      </c>
      <c r="J31" s="17">
        <v>4.5</v>
      </c>
      <c r="K31" s="17">
        <v>0</v>
      </c>
      <c r="L31" s="17">
        <v>58.3</v>
      </c>
      <c r="M31" s="17">
        <v>37.999999999999993</v>
      </c>
      <c r="N31" s="17">
        <v>23.7</v>
      </c>
      <c r="O31" s="17">
        <v>28.3</v>
      </c>
      <c r="P31" s="17">
        <v>10</v>
      </c>
      <c r="Q31" s="17">
        <v>1.2999999999999998</v>
      </c>
      <c r="R31" s="17">
        <v>22.5</v>
      </c>
      <c r="S31" s="17">
        <v>0</v>
      </c>
      <c r="T31" s="17">
        <v>8.1999999999999993</v>
      </c>
      <c r="U31" s="17">
        <v>9.2999999999999989</v>
      </c>
      <c r="V31" s="17">
        <v>3.3000000000000003</v>
      </c>
      <c r="W31" s="17">
        <v>1.1000000000000001</v>
      </c>
      <c r="X31" s="17">
        <v>15.5</v>
      </c>
      <c r="Y31" s="17">
        <v>2.9</v>
      </c>
      <c r="Z31" s="17">
        <v>35.700000000000003</v>
      </c>
      <c r="AA31" s="17">
        <v>0</v>
      </c>
      <c r="AB31" s="17">
        <v>6.8</v>
      </c>
      <c r="AC31" s="17">
        <v>112.80000000000001</v>
      </c>
      <c r="AD31" s="17">
        <v>123.5</v>
      </c>
      <c r="AE31" s="17">
        <v>476.6</v>
      </c>
      <c r="AF31" s="17">
        <v>486.9</v>
      </c>
      <c r="AG31" s="17">
        <v>30.1</v>
      </c>
      <c r="AH31" s="17">
        <v>0</v>
      </c>
      <c r="AI31" s="17">
        <v>33.700000000000003</v>
      </c>
      <c r="AJ31" s="17">
        <v>12.5</v>
      </c>
      <c r="AK31" s="17">
        <v>4.7916956791955121</v>
      </c>
      <c r="AL31" s="17">
        <v>34.5</v>
      </c>
      <c r="AM31" s="17">
        <v>6.3</v>
      </c>
      <c r="AN31" s="17">
        <v>4</v>
      </c>
      <c r="AO31" s="17">
        <v>14.8</v>
      </c>
      <c r="AP31" s="17">
        <v>36.6</v>
      </c>
      <c r="AQ31" s="17">
        <v>0</v>
      </c>
      <c r="AR31" s="17">
        <v>0</v>
      </c>
      <c r="AS31" s="17">
        <v>26.620029431455627</v>
      </c>
      <c r="AT31" s="17">
        <v>10.869426657702359</v>
      </c>
      <c r="AU31" s="17">
        <v>0</v>
      </c>
      <c r="AV31" s="17">
        <v>142.29739892330332</v>
      </c>
      <c r="AW31" s="17">
        <v>6.8</v>
      </c>
      <c r="AX31" s="17">
        <v>0.1</v>
      </c>
      <c r="AY31" s="17">
        <v>0.5</v>
      </c>
      <c r="AZ31" s="17">
        <v>0.5</v>
      </c>
      <c r="BA31" s="17">
        <v>80.399999999999991</v>
      </c>
      <c r="BB31" s="17">
        <v>0</v>
      </c>
      <c r="BC31" s="17">
        <v>1.7423921327958154</v>
      </c>
      <c r="BD31" s="17">
        <v>20.845287468145553</v>
      </c>
      <c r="BE31" s="17">
        <v>5.9819495705998147</v>
      </c>
      <c r="BF31" s="17">
        <v>0</v>
      </c>
      <c r="BG31" s="17">
        <v>41.721238396624628</v>
      </c>
      <c r="BH31" s="17">
        <v>1.0740120775368716</v>
      </c>
      <c r="BI31" s="17">
        <v>0</v>
      </c>
      <c r="BJ31" s="17">
        <v>0.39663384533149459</v>
      </c>
      <c r="BK31" s="17">
        <v>0</v>
      </c>
      <c r="BL31" s="17">
        <v>0.5</v>
      </c>
      <c r="BM31" s="17">
        <v>0</v>
      </c>
      <c r="BN31" s="17">
        <v>0</v>
      </c>
      <c r="BO31" s="18">
        <f t="shared" si="2"/>
        <v>2225.5000000000005</v>
      </c>
      <c r="BP31" s="17">
        <v>0</v>
      </c>
      <c r="BQ31" s="17">
        <v>0</v>
      </c>
      <c r="BR31" s="17">
        <v>0</v>
      </c>
      <c r="BS31" s="17">
        <v>0</v>
      </c>
      <c r="BT31" s="17">
        <v>0</v>
      </c>
      <c r="BU31" s="17">
        <v>1221.9000000000001</v>
      </c>
      <c r="BV31" s="17">
        <v>82.5</v>
      </c>
      <c r="BW31" s="17">
        <v>599.20000000000005</v>
      </c>
      <c r="BX31" s="18">
        <f t="shared" si="3"/>
        <v>4129.1000000000004</v>
      </c>
    </row>
    <row r="32" spans="1:76" x14ac:dyDescent="0.2">
      <c r="A32" s="32" t="s">
        <v>83</v>
      </c>
      <c r="B32" s="16"/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17">
        <v>0</v>
      </c>
      <c r="AH32" s="17">
        <v>0</v>
      </c>
      <c r="AI32" s="17">
        <v>0</v>
      </c>
      <c r="AJ32" s="17">
        <v>0</v>
      </c>
      <c r="AK32" s="17">
        <v>0</v>
      </c>
      <c r="AL32" s="17">
        <v>0</v>
      </c>
      <c r="AM32" s="17">
        <v>0</v>
      </c>
      <c r="AN32" s="17">
        <v>0</v>
      </c>
      <c r="AO32" s="17">
        <v>0</v>
      </c>
      <c r="AP32" s="17">
        <v>0</v>
      </c>
      <c r="AQ32" s="17">
        <v>0</v>
      </c>
      <c r="AR32" s="17">
        <v>0</v>
      </c>
      <c r="AS32" s="17">
        <v>0</v>
      </c>
      <c r="AT32" s="17">
        <v>0</v>
      </c>
      <c r="AU32" s="17">
        <v>0</v>
      </c>
      <c r="AV32" s="17">
        <v>0</v>
      </c>
      <c r="AW32" s="17">
        <v>0</v>
      </c>
      <c r="AX32" s="17">
        <v>0</v>
      </c>
      <c r="AY32" s="17">
        <v>0</v>
      </c>
      <c r="AZ32" s="17">
        <v>0</v>
      </c>
      <c r="BA32" s="17">
        <v>0</v>
      </c>
      <c r="BB32" s="17">
        <v>0</v>
      </c>
      <c r="BC32" s="17">
        <v>0</v>
      </c>
      <c r="BD32" s="17">
        <v>0</v>
      </c>
      <c r="BE32" s="17">
        <v>0</v>
      </c>
      <c r="BF32" s="17">
        <v>0</v>
      </c>
      <c r="BG32" s="17">
        <v>0</v>
      </c>
      <c r="BH32" s="17">
        <v>0</v>
      </c>
      <c r="BI32" s="17">
        <v>0</v>
      </c>
      <c r="BJ32" s="17">
        <v>0</v>
      </c>
      <c r="BK32" s="17">
        <v>0</v>
      </c>
      <c r="BL32" s="17">
        <v>0</v>
      </c>
      <c r="BM32" s="17">
        <v>0</v>
      </c>
      <c r="BN32" s="17">
        <v>0</v>
      </c>
      <c r="BO32" s="18">
        <f t="shared" si="2"/>
        <v>0</v>
      </c>
      <c r="BP32" s="17">
        <v>0</v>
      </c>
      <c r="BQ32" s="17">
        <v>0</v>
      </c>
      <c r="BR32" s="17">
        <v>0</v>
      </c>
      <c r="BS32" s="17">
        <v>0</v>
      </c>
      <c r="BT32" s="17">
        <v>0</v>
      </c>
      <c r="BU32" s="17">
        <v>0</v>
      </c>
      <c r="BV32" s="17">
        <v>0</v>
      </c>
      <c r="BW32" s="17">
        <v>0</v>
      </c>
      <c r="BX32" s="18">
        <f t="shared" si="3"/>
        <v>0</v>
      </c>
    </row>
    <row r="33" spans="1:76" x14ac:dyDescent="0.2">
      <c r="A33" s="32" t="s">
        <v>84</v>
      </c>
      <c r="B33" s="16"/>
      <c r="C33" s="17">
        <v>83.350899364581664</v>
      </c>
      <c r="D33" s="17">
        <v>0</v>
      </c>
      <c r="E33" s="17">
        <v>0</v>
      </c>
      <c r="F33" s="17">
        <v>29.099999999999998</v>
      </c>
      <c r="G33" s="17">
        <v>1265</v>
      </c>
      <c r="H33" s="17">
        <v>80.599999999999994</v>
      </c>
      <c r="I33" s="17">
        <v>180.7</v>
      </c>
      <c r="J33" s="17">
        <v>230.40000000000003</v>
      </c>
      <c r="K33" s="17">
        <v>41.5</v>
      </c>
      <c r="L33" s="17">
        <v>97.3</v>
      </c>
      <c r="M33" s="17">
        <v>622.79999999999995</v>
      </c>
      <c r="N33" s="17">
        <v>253.49999999999997</v>
      </c>
      <c r="O33" s="17">
        <v>267.60000000000002</v>
      </c>
      <c r="P33" s="17">
        <v>519.79999999999995</v>
      </c>
      <c r="Q33" s="17">
        <v>542</v>
      </c>
      <c r="R33" s="17">
        <v>236.3</v>
      </c>
      <c r="S33" s="17">
        <v>8.1</v>
      </c>
      <c r="T33" s="17">
        <v>63.5</v>
      </c>
      <c r="U33" s="17">
        <v>165.39999999999998</v>
      </c>
      <c r="V33" s="17">
        <v>117.9</v>
      </c>
      <c r="W33" s="17">
        <v>14.600000000000001</v>
      </c>
      <c r="X33" s="17">
        <v>105.69999999999999</v>
      </c>
      <c r="Y33" s="17">
        <v>49</v>
      </c>
      <c r="Z33" s="17">
        <v>660</v>
      </c>
      <c r="AA33" s="17">
        <v>2.4</v>
      </c>
      <c r="AB33" s="17">
        <v>99.5</v>
      </c>
      <c r="AC33" s="17">
        <v>656.80000000000007</v>
      </c>
      <c r="AD33" s="17">
        <v>693.9</v>
      </c>
      <c r="AE33" s="17">
        <v>1624.0999999999997</v>
      </c>
      <c r="AF33" s="17">
        <v>829.5</v>
      </c>
      <c r="AG33" s="17">
        <v>3642.0999999999995</v>
      </c>
      <c r="AH33" s="17">
        <v>0.5</v>
      </c>
      <c r="AI33" s="17">
        <v>37.500000000000007</v>
      </c>
      <c r="AJ33" s="17">
        <v>1384.6999999999998</v>
      </c>
      <c r="AK33" s="17">
        <v>685.9908328362369</v>
      </c>
      <c r="AL33" s="17">
        <v>27</v>
      </c>
      <c r="AM33" s="17">
        <v>13.7</v>
      </c>
      <c r="AN33" s="17">
        <v>51.2</v>
      </c>
      <c r="AO33" s="17">
        <v>34</v>
      </c>
      <c r="AP33" s="17">
        <v>16.599999999999998</v>
      </c>
      <c r="AQ33" s="17">
        <v>17.85350264090992</v>
      </c>
      <c r="AR33" s="17">
        <v>3.7736695495429653</v>
      </c>
      <c r="AS33" s="17">
        <v>22.98709929764987</v>
      </c>
      <c r="AT33" s="17">
        <v>9.5410569354336392</v>
      </c>
      <c r="AU33" s="17">
        <v>0</v>
      </c>
      <c r="AV33" s="17">
        <v>138.51820282523821</v>
      </c>
      <c r="AW33" s="17">
        <v>93.600000000000009</v>
      </c>
      <c r="AX33" s="17">
        <v>6.6</v>
      </c>
      <c r="AY33" s="17">
        <v>13.399999999999999</v>
      </c>
      <c r="AZ33" s="17">
        <v>24</v>
      </c>
      <c r="BA33" s="17">
        <v>296.39999999999998</v>
      </c>
      <c r="BB33" s="17">
        <v>3.0857886144331639</v>
      </c>
      <c r="BC33" s="17">
        <v>8.0306677859180589</v>
      </c>
      <c r="BD33" s="17">
        <v>114.32592152490079</v>
      </c>
      <c r="BE33" s="17">
        <v>160.24136630967251</v>
      </c>
      <c r="BF33" s="17">
        <v>95.271984891108715</v>
      </c>
      <c r="BG33" s="17">
        <v>173.08560805632129</v>
      </c>
      <c r="BH33" s="17">
        <v>19.765252775203873</v>
      </c>
      <c r="BI33" s="17">
        <v>8.2825524675900954</v>
      </c>
      <c r="BJ33" s="17">
        <v>9.2740879178145157</v>
      </c>
      <c r="BK33" s="17">
        <v>36.203731681298599</v>
      </c>
      <c r="BL33" s="17">
        <v>8</v>
      </c>
      <c r="BM33" s="17">
        <v>22.170637179903885</v>
      </c>
      <c r="BN33" s="17">
        <v>0</v>
      </c>
      <c r="BO33" s="18">
        <f t="shared" si="2"/>
        <v>16718.052862653756</v>
      </c>
      <c r="BP33" s="17">
        <v>1023.8471373462414</v>
      </c>
      <c r="BQ33" s="17">
        <v>0</v>
      </c>
      <c r="BR33" s="17">
        <v>2557.8000000000002</v>
      </c>
      <c r="BS33" s="17">
        <v>0</v>
      </c>
      <c r="BT33" s="17">
        <v>0</v>
      </c>
      <c r="BU33" s="17">
        <v>5277.2</v>
      </c>
      <c r="BV33" s="17">
        <v>692.8</v>
      </c>
      <c r="BW33" s="17">
        <v>1517.9</v>
      </c>
      <c r="BX33" s="18">
        <f t="shared" si="3"/>
        <v>27787.599999999999</v>
      </c>
    </row>
    <row r="34" spans="1:76" x14ac:dyDescent="0.2">
      <c r="A34" s="32" t="s">
        <v>85</v>
      </c>
      <c r="B34" s="16"/>
      <c r="C34" s="17">
        <v>0</v>
      </c>
      <c r="D34" s="17">
        <v>0</v>
      </c>
      <c r="E34" s="17">
        <v>0</v>
      </c>
      <c r="F34" s="17">
        <v>37.900000000000006</v>
      </c>
      <c r="G34" s="17">
        <v>133</v>
      </c>
      <c r="H34" s="17">
        <v>23.299999999999997</v>
      </c>
      <c r="I34" s="17">
        <v>5.8</v>
      </c>
      <c r="J34" s="17">
        <v>4.2</v>
      </c>
      <c r="K34" s="17">
        <v>1.6</v>
      </c>
      <c r="L34" s="17">
        <v>95.500000000000028</v>
      </c>
      <c r="M34" s="17">
        <v>277.3</v>
      </c>
      <c r="N34" s="17">
        <v>1.4</v>
      </c>
      <c r="O34" s="17">
        <v>25.5</v>
      </c>
      <c r="P34" s="17">
        <v>96.3</v>
      </c>
      <c r="Q34" s="17">
        <v>69.5</v>
      </c>
      <c r="R34" s="17">
        <v>34.700000000000003</v>
      </c>
      <c r="S34" s="17">
        <v>0.89999999999999991</v>
      </c>
      <c r="T34" s="17">
        <v>2.2000000000000002</v>
      </c>
      <c r="U34" s="17">
        <v>17.2</v>
      </c>
      <c r="V34" s="17">
        <v>16.5</v>
      </c>
      <c r="W34" s="17">
        <v>2.4000000000000004</v>
      </c>
      <c r="X34" s="17">
        <v>7.6</v>
      </c>
      <c r="Y34" s="17">
        <v>18.600000000000001</v>
      </c>
      <c r="Z34" s="17">
        <v>0</v>
      </c>
      <c r="AA34" s="17">
        <v>0</v>
      </c>
      <c r="AB34" s="17">
        <v>65.900000000000006</v>
      </c>
      <c r="AC34" s="17">
        <v>61.7</v>
      </c>
      <c r="AD34" s="17">
        <v>412.9</v>
      </c>
      <c r="AE34" s="17">
        <v>464.99999999999994</v>
      </c>
      <c r="AF34" s="17">
        <v>6.2</v>
      </c>
      <c r="AG34" s="17">
        <v>20.5</v>
      </c>
      <c r="AH34" s="17">
        <v>689.9</v>
      </c>
      <c r="AI34" s="17">
        <v>45</v>
      </c>
      <c r="AJ34" s="17">
        <v>695</v>
      </c>
      <c r="AK34" s="17">
        <v>0</v>
      </c>
      <c r="AL34" s="17">
        <v>0</v>
      </c>
      <c r="AM34" s="17">
        <v>0</v>
      </c>
      <c r="AN34" s="17">
        <v>0</v>
      </c>
      <c r="AO34" s="17">
        <v>0</v>
      </c>
      <c r="AP34" s="17">
        <v>0</v>
      </c>
      <c r="AQ34" s="17">
        <v>0</v>
      </c>
      <c r="AR34" s="17">
        <v>0</v>
      </c>
      <c r="AS34" s="17">
        <v>0</v>
      </c>
      <c r="AT34" s="17">
        <v>0.18697861227286497</v>
      </c>
      <c r="AU34" s="17">
        <v>0</v>
      </c>
      <c r="AV34" s="17">
        <v>0</v>
      </c>
      <c r="AW34" s="17">
        <v>0</v>
      </c>
      <c r="AX34" s="17">
        <v>0</v>
      </c>
      <c r="AY34" s="17">
        <v>2.2000000000000002</v>
      </c>
      <c r="AZ34" s="17">
        <v>0.1</v>
      </c>
      <c r="BA34" s="17">
        <v>0.4</v>
      </c>
      <c r="BB34" s="17">
        <v>0</v>
      </c>
      <c r="BC34" s="17">
        <v>0</v>
      </c>
      <c r="BD34" s="17">
        <v>0</v>
      </c>
      <c r="BE34" s="17">
        <v>0</v>
      </c>
      <c r="BF34" s="17">
        <v>0</v>
      </c>
      <c r="BG34" s="17">
        <v>0</v>
      </c>
      <c r="BH34" s="17">
        <v>1.513021387727135</v>
      </c>
      <c r="BI34" s="17">
        <v>0</v>
      </c>
      <c r="BJ34" s="17">
        <v>0</v>
      </c>
      <c r="BK34" s="17">
        <v>0</v>
      </c>
      <c r="BL34" s="17">
        <v>0</v>
      </c>
      <c r="BM34" s="17">
        <v>0</v>
      </c>
      <c r="BN34" s="17">
        <v>0</v>
      </c>
      <c r="BO34" s="18">
        <f t="shared" si="2"/>
        <v>3337.9</v>
      </c>
      <c r="BP34" s="17">
        <v>1.4</v>
      </c>
      <c r="BQ34" s="17">
        <v>0</v>
      </c>
      <c r="BR34" s="17">
        <v>0</v>
      </c>
      <c r="BS34" s="17">
        <v>0</v>
      </c>
      <c r="BT34" s="17">
        <v>0</v>
      </c>
      <c r="BU34" s="17">
        <v>1480.1999999999998</v>
      </c>
      <c r="BV34" s="17">
        <v>394.6</v>
      </c>
      <c r="BW34" s="17">
        <v>903.7</v>
      </c>
      <c r="BX34" s="18">
        <f t="shared" si="3"/>
        <v>6117.8</v>
      </c>
    </row>
    <row r="35" spans="1:76" x14ac:dyDescent="0.2">
      <c r="A35" s="32" t="s">
        <v>86</v>
      </c>
      <c r="B35" s="16"/>
      <c r="C35" s="17">
        <v>0.19596072750653812</v>
      </c>
      <c r="D35" s="17">
        <v>0</v>
      </c>
      <c r="E35" s="17">
        <v>0</v>
      </c>
      <c r="F35" s="17">
        <v>0.2</v>
      </c>
      <c r="G35" s="17">
        <v>11.3</v>
      </c>
      <c r="H35" s="17">
        <v>5.4</v>
      </c>
      <c r="I35" s="17">
        <v>0.7</v>
      </c>
      <c r="J35" s="17">
        <v>0.9</v>
      </c>
      <c r="K35" s="17">
        <v>24.400000000000002</v>
      </c>
      <c r="L35" s="17">
        <v>0.1</v>
      </c>
      <c r="M35" s="17">
        <v>13.700000000000001</v>
      </c>
      <c r="N35" s="17">
        <v>106</v>
      </c>
      <c r="O35" s="17">
        <v>5.6000000000000005</v>
      </c>
      <c r="P35" s="17">
        <v>1.4</v>
      </c>
      <c r="Q35" s="17">
        <v>7.1999999999999993</v>
      </c>
      <c r="R35" s="17">
        <v>8</v>
      </c>
      <c r="S35" s="17">
        <v>15.100000000000001</v>
      </c>
      <c r="T35" s="17">
        <v>2.9</v>
      </c>
      <c r="U35" s="17">
        <v>18.100000000000001</v>
      </c>
      <c r="V35" s="17">
        <v>2</v>
      </c>
      <c r="W35" s="17">
        <v>1.4000000000000001</v>
      </c>
      <c r="X35" s="17">
        <v>5.6000000000000005</v>
      </c>
      <c r="Y35" s="17">
        <v>6.5</v>
      </c>
      <c r="Z35" s="17">
        <v>0.6</v>
      </c>
      <c r="AA35" s="17">
        <v>0</v>
      </c>
      <c r="AB35" s="17">
        <v>0</v>
      </c>
      <c r="AC35" s="17">
        <v>43</v>
      </c>
      <c r="AD35" s="17">
        <v>2.2999999999999998</v>
      </c>
      <c r="AE35" s="17">
        <v>167.60000000000002</v>
      </c>
      <c r="AF35" s="17">
        <v>173.5</v>
      </c>
      <c r="AG35" s="17">
        <v>0.2</v>
      </c>
      <c r="AH35" s="17">
        <v>2.1</v>
      </c>
      <c r="AI35" s="17">
        <v>314.3</v>
      </c>
      <c r="AJ35" s="17">
        <v>408</v>
      </c>
      <c r="AK35" s="17">
        <v>157.05504481210554</v>
      </c>
      <c r="AL35" s="17">
        <v>1.9</v>
      </c>
      <c r="AM35" s="17">
        <v>1.3000000000000003</v>
      </c>
      <c r="AN35" s="17">
        <v>5.2</v>
      </c>
      <c r="AO35" s="17">
        <v>0.4</v>
      </c>
      <c r="AP35" s="17">
        <v>21.4</v>
      </c>
      <c r="AQ35" s="17">
        <v>13.740126830480637</v>
      </c>
      <c r="AR35" s="17">
        <v>5.8</v>
      </c>
      <c r="AS35" s="17">
        <v>61.133841585099503</v>
      </c>
      <c r="AT35" s="17">
        <v>1</v>
      </c>
      <c r="AU35" s="17">
        <v>0</v>
      </c>
      <c r="AV35" s="17">
        <v>211.5</v>
      </c>
      <c r="AW35" s="17">
        <v>36</v>
      </c>
      <c r="AX35" s="17">
        <v>7.6999999999999993</v>
      </c>
      <c r="AY35" s="17">
        <v>1.7</v>
      </c>
      <c r="AZ35" s="17">
        <v>12.6</v>
      </c>
      <c r="BA35" s="17">
        <v>5.2000000000000011</v>
      </c>
      <c r="BB35" s="17">
        <v>0</v>
      </c>
      <c r="BC35" s="17">
        <v>162.5</v>
      </c>
      <c r="BD35" s="17">
        <v>30.4</v>
      </c>
      <c r="BE35" s="17">
        <v>106.8750260448078</v>
      </c>
      <c r="BF35" s="17">
        <v>190</v>
      </c>
      <c r="BG35" s="17">
        <v>0.5</v>
      </c>
      <c r="BH35" s="17">
        <v>0.3</v>
      </c>
      <c r="BI35" s="17">
        <v>27.9</v>
      </c>
      <c r="BJ35" s="17">
        <v>14</v>
      </c>
      <c r="BK35" s="17">
        <v>22.4</v>
      </c>
      <c r="BL35" s="17">
        <v>0</v>
      </c>
      <c r="BM35" s="17">
        <v>0</v>
      </c>
      <c r="BN35" s="17">
        <v>0</v>
      </c>
      <c r="BO35" s="18">
        <f t="shared" si="2"/>
        <v>2446.8000000000006</v>
      </c>
      <c r="BP35" s="17">
        <v>251.4</v>
      </c>
      <c r="BQ35" s="17">
        <v>0</v>
      </c>
      <c r="BR35" s="17">
        <v>0</v>
      </c>
      <c r="BS35" s="17">
        <v>0</v>
      </c>
      <c r="BT35" s="17">
        <v>0</v>
      </c>
      <c r="BU35" s="17">
        <v>1041.5999999999999</v>
      </c>
      <c r="BV35" s="17">
        <v>175.5</v>
      </c>
      <c r="BW35" s="17">
        <v>713.69999999999993</v>
      </c>
      <c r="BX35" s="18">
        <f t="shared" si="3"/>
        <v>4629.0000000000009</v>
      </c>
    </row>
    <row r="36" spans="1:76" x14ac:dyDescent="0.2">
      <c r="A36" s="32" t="s">
        <v>87</v>
      </c>
      <c r="B36" s="16"/>
      <c r="C36" s="17">
        <v>5.3739398774132203</v>
      </c>
      <c r="D36" s="17">
        <v>0</v>
      </c>
      <c r="E36" s="17">
        <v>9.5</v>
      </c>
      <c r="F36" s="17">
        <v>27.599999999999998</v>
      </c>
      <c r="G36" s="17">
        <v>281.39999999999998</v>
      </c>
      <c r="H36" s="17">
        <v>23.7</v>
      </c>
      <c r="I36" s="17">
        <v>4.5</v>
      </c>
      <c r="J36" s="17">
        <v>74.599999999999994</v>
      </c>
      <c r="K36" s="17">
        <v>0.1</v>
      </c>
      <c r="L36" s="17">
        <v>152.19999999999999</v>
      </c>
      <c r="M36" s="17">
        <v>411.80000000000007</v>
      </c>
      <c r="N36" s="17">
        <v>70.099999999999994</v>
      </c>
      <c r="O36" s="17">
        <v>18.100000000000001</v>
      </c>
      <c r="P36" s="17">
        <v>74.2</v>
      </c>
      <c r="Q36" s="17">
        <v>211.79999999999998</v>
      </c>
      <c r="R36" s="17">
        <v>23.799999999999997</v>
      </c>
      <c r="S36" s="17">
        <v>2.4</v>
      </c>
      <c r="T36" s="17">
        <v>13.600000000000001</v>
      </c>
      <c r="U36" s="17">
        <v>76.5</v>
      </c>
      <c r="V36" s="17">
        <v>90.600000000000009</v>
      </c>
      <c r="W36" s="17">
        <v>5.3</v>
      </c>
      <c r="X36" s="17">
        <v>12.7</v>
      </c>
      <c r="Y36" s="17">
        <v>2.2999999999999998</v>
      </c>
      <c r="Z36" s="17">
        <v>0</v>
      </c>
      <c r="AA36" s="17">
        <v>0</v>
      </c>
      <c r="AB36" s="17">
        <v>36.700000000000003</v>
      </c>
      <c r="AC36" s="17">
        <v>285.3</v>
      </c>
      <c r="AD36" s="17">
        <v>339.40000000000003</v>
      </c>
      <c r="AE36" s="17">
        <v>1068.2</v>
      </c>
      <c r="AF36" s="17">
        <v>684.4</v>
      </c>
      <c r="AG36" s="17">
        <v>3788.7</v>
      </c>
      <c r="AH36" s="17">
        <v>182.8</v>
      </c>
      <c r="AI36" s="17">
        <v>489.99999999999994</v>
      </c>
      <c r="AJ36" s="17">
        <v>7078.2</v>
      </c>
      <c r="AK36" s="17">
        <v>275.01243866171075</v>
      </c>
      <c r="AL36" s="17">
        <v>77.100000000000009</v>
      </c>
      <c r="AM36" s="17">
        <v>6.1</v>
      </c>
      <c r="AN36" s="17">
        <v>0.70000000000000007</v>
      </c>
      <c r="AO36" s="17">
        <v>0.2</v>
      </c>
      <c r="AP36" s="17">
        <v>22.700000000000003</v>
      </c>
      <c r="AQ36" s="17">
        <v>0</v>
      </c>
      <c r="AR36" s="17">
        <v>0</v>
      </c>
      <c r="AS36" s="17">
        <v>0</v>
      </c>
      <c r="AT36" s="17">
        <v>11.22418482008321</v>
      </c>
      <c r="AU36" s="17">
        <v>0</v>
      </c>
      <c r="AV36" s="17">
        <v>23.887669958424631</v>
      </c>
      <c r="AW36" s="17">
        <v>17</v>
      </c>
      <c r="AX36" s="17">
        <v>10.6</v>
      </c>
      <c r="AY36" s="17">
        <v>0.2</v>
      </c>
      <c r="AZ36" s="17">
        <v>4.9000000000000004</v>
      </c>
      <c r="BA36" s="17">
        <v>127</v>
      </c>
      <c r="BB36" s="17">
        <v>0.39449657498041912</v>
      </c>
      <c r="BC36" s="17">
        <v>0.24877409644169649</v>
      </c>
      <c r="BD36" s="17">
        <v>46.296474141490144</v>
      </c>
      <c r="BE36" s="17">
        <v>2.8096881016774553</v>
      </c>
      <c r="BF36" s="17">
        <v>20.641729503588834</v>
      </c>
      <c r="BG36" s="17">
        <v>16.113415418776672</v>
      </c>
      <c r="BH36" s="17">
        <v>2.7269486826729845</v>
      </c>
      <c r="BI36" s="17">
        <v>0.90931200515427957</v>
      </c>
      <c r="BJ36" s="17">
        <v>0.99160805043145051</v>
      </c>
      <c r="BK36" s="17">
        <v>2.9748229293426203</v>
      </c>
      <c r="BL36" s="17">
        <v>0</v>
      </c>
      <c r="BM36" s="17">
        <v>6.7070827387450205</v>
      </c>
      <c r="BN36" s="17">
        <v>0</v>
      </c>
      <c r="BO36" s="18">
        <f t="shared" si="2"/>
        <v>16223.312585560936</v>
      </c>
      <c r="BP36" s="17">
        <v>225.78741443906659</v>
      </c>
      <c r="BQ36" s="17">
        <v>0</v>
      </c>
      <c r="BR36" s="17">
        <v>5511.8</v>
      </c>
      <c r="BS36" s="17">
        <v>0</v>
      </c>
      <c r="BT36" s="17">
        <v>0</v>
      </c>
      <c r="BU36" s="17">
        <v>3721.8</v>
      </c>
      <c r="BV36" s="17">
        <v>440.9</v>
      </c>
      <c r="BW36" s="17">
        <v>3983.5</v>
      </c>
      <c r="BX36" s="18">
        <f t="shared" si="3"/>
        <v>30107.100000000002</v>
      </c>
    </row>
    <row r="37" spans="1:76" x14ac:dyDescent="0.2">
      <c r="A37" s="32" t="s">
        <v>88</v>
      </c>
      <c r="B37" s="16"/>
      <c r="C37" s="17">
        <v>0.86775492025038214</v>
      </c>
      <c r="D37" s="17">
        <v>0</v>
      </c>
      <c r="E37" s="17">
        <v>0</v>
      </c>
      <c r="F37" s="17">
        <v>0.2</v>
      </c>
      <c r="G37" s="17">
        <v>9.2000000000000011</v>
      </c>
      <c r="H37" s="17">
        <v>9.7999999999999989</v>
      </c>
      <c r="I37" s="17">
        <v>2</v>
      </c>
      <c r="J37" s="17">
        <v>1.4000000000000001</v>
      </c>
      <c r="K37" s="17">
        <v>9.5</v>
      </c>
      <c r="L37" s="17">
        <v>0.9</v>
      </c>
      <c r="M37" s="17">
        <v>15.4</v>
      </c>
      <c r="N37" s="17">
        <v>5.4</v>
      </c>
      <c r="O37" s="17">
        <v>19.899999999999999</v>
      </c>
      <c r="P37" s="17">
        <v>3.5999999999999996</v>
      </c>
      <c r="Q37" s="17">
        <v>2.5999999999999996</v>
      </c>
      <c r="R37" s="17">
        <v>2.5</v>
      </c>
      <c r="S37" s="17">
        <v>1.2999999999999998</v>
      </c>
      <c r="T37" s="17">
        <v>2</v>
      </c>
      <c r="U37" s="17">
        <v>15.7</v>
      </c>
      <c r="V37" s="17">
        <v>2.5</v>
      </c>
      <c r="W37" s="17">
        <v>1.4000000000000001</v>
      </c>
      <c r="X37" s="17">
        <v>17.3</v>
      </c>
      <c r="Y37" s="17">
        <v>2.1</v>
      </c>
      <c r="Z37" s="17">
        <v>26.3</v>
      </c>
      <c r="AA37" s="17">
        <v>15.4</v>
      </c>
      <c r="AB37" s="17">
        <v>2.4</v>
      </c>
      <c r="AC37" s="17">
        <v>47.400000000000006</v>
      </c>
      <c r="AD37" s="17">
        <v>47.3</v>
      </c>
      <c r="AE37" s="17">
        <v>296.2</v>
      </c>
      <c r="AF37" s="17">
        <v>155.10000000000002</v>
      </c>
      <c r="AG37" s="17">
        <v>53.5</v>
      </c>
      <c r="AH37" s="17">
        <v>0.1</v>
      </c>
      <c r="AI37" s="17">
        <v>2.8</v>
      </c>
      <c r="AJ37" s="17">
        <v>34.1</v>
      </c>
      <c r="AK37" s="17">
        <v>471.61464958602119</v>
      </c>
      <c r="AL37" s="17">
        <v>8.4</v>
      </c>
      <c r="AM37" s="17">
        <v>53.7</v>
      </c>
      <c r="AN37" s="17">
        <v>9.8000000000000007</v>
      </c>
      <c r="AO37" s="17">
        <v>30.299999999999997</v>
      </c>
      <c r="AP37" s="17">
        <v>13.899999999999999</v>
      </c>
      <c r="AQ37" s="17">
        <v>34.526904927313801</v>
      </c>
      <c r="AR37" s="17">
        <v>19.027283413083492</v>
      </c>
      <c r="AS37" s="17">
        <v>69.455511585883229</v>
      </c>
      <c r="AT37" s="17">
        <v>27.858957169804135</v>
      </c>
      <c r="AU37" s="17">
        <v>0</v>
      </c>
      <c r="AV37" s="17">
        <v>460.99094481745243</v>
      </c>
      <c r="AW37" s="17">
        <v>36.799999999999997</v>
      </c>
      <c r="AX37" s="17">
        <v>6.8999999999999995</v>
      </c>
      <c r="AY37" s="17">
        <v>7.8</v>
      </c>
      <c r="AZ37" s="17">
        <v>132.19999999999999</v>
      </c>
      <c r="BA37" s="17">
        <v>13.1</v>
      </c>
      <c r="BB37" s="17">
        <v>39.835343404600223</v>
      </c>
      <c r="BC37" s="17">
        <v>3.8959892934907723</v>
      </c>
      <c r="BD37" s="17">
        <v>100.74668944557692</v>
      </c>
      <c r="BE37" s="17">
        <v>637.64157789059573</v>
      </c>
      <c r="BF37" s="17">
        <v>63.829262587791817</v>
      </c>
      <c r="BG37" s="17">
        <v>156.22251513711663</v>
      </c>
      <c r="BH37" s="17">
        <v>19.682644951911623</v>
      </c>
      <c r="BI37" s="17">
        <v>7.6688307272585705</v>
      </c>
      <c r="BJ37" s="17">
        <v>4.9789961925397046</v>
      </c>
      <c r="BK37" s="17">
        <v>131.98398820285868</v>
      </c>
      <c r="BL37" s="17">
        <v>5.5</v>
      </c>
      <c r="BM37" s="17">
        <v>5.5217192088140319</v>
      </c>
      <c r="BN37" s="17">
        <v>0</v>
      </c>
      <c r="BO37" s="18">
        <f t="shared" si="2"/>
        <v>3380.0495634623635</v>
      </c>
      <c r="BP37" s="17">
        <v>267.35043653763671</v>
      </c>
      <c r="BQ37" s="17">
        <v>0</v>
      </c>
      <c r="BR37" s="17">
        <v>0</v>
      </c>
      <c r="BS37" s="17">
        <v>0</v>
      </c>
      <c r="BT37" s="17">
        <v>0</v>
      </c>
      <c r="BU37" s="17">
        <v>582.20000000000005</v>
      </c>
      <c r="BV37" s="17">
        <v>30.5</v>
      </c>
      <c r="BW37" s="17">
        <v>363.7</v>
      </c>
      <c r="BX37" s="18">
        <f t="shared" si="3"/>
        <v>4623.8</v>
      </c>
    </row>
    <row r="38" spans="1:76" x14ac:dyDescent="0.2">
      <c r="A38" s="32" t="s">
        <v>92</v>
      </c>
      <c r="B38" s="16"/>
      <c r="C38" s="17">
        <v>6.8455445741588887</v>
      </c>
      <c r="D38" s="17">
        <v>0</v>
      </c>
      <c r="E38" s="17">
        <v>0</v>
      </c>
      <c r="F38" s="17">
        <v>0.83659644487996732</v>
      </c>
      <c r="G38" s="17">
        <v>22.67693490221421</v>
      </c>
      <c r="H38" s="17">
        <v>7.9762974005496847</v>
      </c>
      <c r="I38" s="17">
        <v>3.6620531096637889</v>
      </c>
      <c r="J38" s="17">
        <v>3.3708397517551432</v>
      </c>
      <c r="K38" s="17">
        <v>2.6169465037604973</v>
      </c>
      <c r="L38" s="17">
        <v>11.919329642625103</v>
      </c>
      <c r="M38" s="17">
        <v>28.719860850527528</v>
      </c>
      <c r="N38" s="17">
        <v>92.413674281440393</v>
      </c>
      <c r="O38" s="17">
        <v>9.7744171848396935</v>
      </c>
      <c r="P38" s="17">
        <v>12.265209794368323</v>
      </c>
      <c r="Q38" s="17">
        <v>8.8757321131325106</v>
      </c>
      <c r="R38" s="17">
        <v>22.498511536747273</v>
      </c>
      <c r="S38" s="17">
        <v>7.8458002021336011</v>
      </c>
      <c r="T38" s="17">
        <v>6.2669632461175135</v>
      </c>
      <c r="U38" s="17">
        <v>19.927757290805321</v>
      </c>
      <c r="V38" s="17">
        <v>15.151852828774446</v>
      </c>
      <c r="W38" s="17">
        <v>5.330503057127963</v>
      </c>
      <c r="X38" s="17">
        <v>5.3297768040794606</v>
      </c>
      <c r="Y38" s="17">
        <v>12.386295537421177</v>
      </c>
      <c r="Z38" s="17">
        <v>19.020272112125532</v>
      </c>
      <c r="AA38" s="17">
        <v>0.65102871373296867</v>
      </c>
      <c r="AB38" s="17">
        <v>3.9119887206283108</v>
      </c>
      <c r="AC38" s="17">
        <v>136.64532085951745</v>
      </c>
      <c r="AD38" s="17">
        <v>31.692586078593973</v>
      </c>
      <c r="AE38" s="17">
        <v>212.25574488950247</v>
      </c>
      <c r="AF38" s="17">
        <v>92.108963282226227</v>
      </c>
      <c r="AG38" s="17">
        <v>29.738458285665839</v>
      </c>
      <c r="AH38" s="17">
        <v>2.346444108564989</v>
      </c>
      <c r="AI38" s="17">
        <v>19.453998229603883</v>
      </c>
      <c r="AJ38" s="17">
        <v>273.01250489831006</v>
      </c>
      <c r="AK38" s="17">
        <v>3.6495020267328036</v>
      </c>
      <c r="AL38" s="17">
        <v>89.9</v>
      </c>
      <c r="AM38" s="17">
        <v>6.5153024439534875</v>
      </c>
      <c r="AN38" s="17">
        <v>77.668048571028777</v>
      </c>
      <c r="AO38" s="17">
        <v>10.183113475087012</v>
      </c>
      <c r="AP38" s="17">
        <v>100.28742728176186</v>
      </c>
      <c r="AQ38" s="17">
        <v>99.194626981430574</v>
      </c>
      <c r="AR38" s="17">
        <v>18.269789543544288</v>
      </c>
      <c r="AS38" s="17">
        <v>329.19732922181061</v>
      </c>
      <c r="AT38" s="17">
        <v>25.761957121485342</v>
      </c>
      <c r="AU38" s="17">
        <v>0</v>
      </c>
      <c r="AV38" s="17">
        <v>181.7697100697269</v>
      </c>
      <c r="AW38" s="17">
        <v>96.932287475138793</v>
      </c>
      <c r="AX38" s="17">
        <v>15.702374996667714</v>
      </c>
      <c r="AY38" s="17">
        <v>7.8419295646938307</v>
      </c>
      <c r="AZ38" s="17">
        <v>11.611429552237245</v>
      </c>
      <c r="BA38" s="17">
        <v>14.634982149375583</v>
      </c>
      <c r="BB38" s="17">
        <v>18.943567123479305</v>
      </c>
      <c r="BC38" s="17">
        <v>264.58528691960584</v>
      </c>
      <c r="BD38" s="17">
        <v>78.429644187695828</v>
      </c>
      <c r="BE38" s="17">
        <v>273.44104739828254</v>
      </c>
      <c r="BF38" s="17">
        <v>451.3660769907292</v>
      </c>
      <c r="BG38" s="17">
        <v>565.24584837386931</v>
      </c>
      <c r="BH38" s="17">
        <v>86.382314844091951</v>
      </c>
      <c r="BI38" s="17">
        <v>57.057961249423457</v>
      </c>
      <c r="BJ38" s="17">
        <v>51.963485744254655</v>
      </c>
      <c r="BK38" s="17">
        <v>370.98324927708319</v>
      </c>
      <c r="BL38" s="17">
        <v>0.65760997869168181</v>
      </c>
      <c r="BM38" s="17">
        <v>23.481693645359663</v>
      </c>
      <c r="BN38" s="17">
        <v>0</v>
      </c>
      <c r="BO38" s="18">
        <f t="shared" si="2"/>
        <v>4459.185803442836</v>
      </c>
      <c r="BP38" s="17">
        <v>9238.114196557166</v>
      </c>
      <c r="BQ38" s="17">
        <v>0</v>
      </c>
      <c r="BR38" s="17">
        <v>0</v>
      </c>
      <c r="BS38" s="17">
        <v>0</v>
      </c>
      <c r="BT38" s="17">
        <v>0</v>
      </c>
      <c r="BU38" s="17">
        <v>342.1</v>
      </c>
      <c r="BV38" s="17">
        <v>95.4</v>
      </c>
      <c r="BW38" s="17">
        <v>111.3</v>
      </c>
      <c r="BX38" s="18">
        <f t="shared" si="3"/>
        <v>14246.100000000002</v>
      </c>
    </row>
    <row r="39" spans="1:76" x14ac:dyDescent="0.2">
      <c r="A39" s="32" t="s">
        <v>93</v>
      </c>
      <c r="B39" s="16"/>
      <c r="C39" s="17">
        <v>1.2475966334989705</v>
      </c>
      <c r="D39" s="17">
        <v>0</v>
      </c>
      <c r="E39" s="17">
        <v>0</v>
      </c>
      <c r="F39" s="17">
        <v>0.1</v>
      </c>
      <c r="G39" s="17">
        <v>59.100000000000009</v>
      </c>
      <c r="H39" s="17">
        <v>4.6000000000000005</v>
      </c>
      <c r="I39" s="17">
        <v>6.6</v>
      </c>
      <c r="J39" s="17">
        <v>22.9</v>
      </c>
      <c r="K39" s="17">
        <v>3.1</v>
      </c>
      <c r="L39" s="17">
        <v>25.8</v>
      </c>
      <c r="M39" s="17">
        <v>17.700000000000003</v>
      </c>
      <c r="N39" s="17">
        <v>46.400000000000006</v>
      </c>
      <c r="O39" s="17">
        <v>4.6000000000000005</v>
      </c>
      <c r="P39" s="17">
        <v>10</v>
      </c>
      <c r="Q39" s="17">
        <v>13.4</v>
      </c>
      <c r="R39" s="17">
        <v>39.9</v>
      </c>
      <c r="S39" s="17">
        <v>35.5</v>
      </c>
      <c r="T39" s="17">
        <v>11.399999999999999</v>
      </c>
      <c r="U39" s="17">
        <v>41.6</v>
      </c>
      <c r="V39" s="17">
        <v>8.9</v>
      </c>
      <c r="W39" s="17">
        <v>2.6000000000000005</v>
      </c>
      <c r="X39" s="17">
        <v>7.4999999999999991</v>
      </c>
      <c r="Y39" s="17">
        <v>3.3000000000000003</v>
      </c>
      <c r="Z39" s="17">
        <v>8.4</v>
      </c>
      <c r="AA39" s="17">
        <v>0.5</v>
      </c>
      <c r="AB39" s="17">
        <v>2.5000000000000004</v>
      </c>
      <c r="AC39" s="17">
        <v>60.5</v>
      </c>
      <c r="AD39" s="17">
        <v>48.8</v>
      </c>
      <c r="AE39" s="17">
        <v>161.5</v>
      </c>
      <c r="AF39" s="17">
        <v>127.89999999999999</v>
      </c>
      <c r="AG39" s="17">
        <v>19.2</v>
      </c>
      <c r="AH39" s="17">
        <v>0.2</v>
      </c>
      <c r="AI39" s="17">
        <v>0.6</v>
      </c>
      <c r="AJ39" s="17">
        <v>27.700000000000003</v>
      </c>
      <c r="AK39" s="17">
        <v>0.99470500103572868</v>
      </c>
      <c r="AL39" s="17">
        <v>19</v>
      </c>
      <c r="AM39" s="17">
        <v>85.700000000000017</v>
      </c>
      <c r="AN39" s="17">
        <v>90.7</v>
      </c>
      <c r="AO39" s="17">
        <v>4.2</v>
      </c>
      <c r="AP39" s="17">
        <v>9.9</v>
      </c>
      <c r="AQ39" s="17">
        <v>24.595453223530644</v>
      </c>
      <c r="AR39" s="17">
        <v>5.2891413330585477</v>
      </c>
      <c r="AS39" s="17">
        <v>160.20742635649356</v>
      </c>
      <c r="AT39" s="17">
        <v>19.78989993039605</v>
      </c>
      <c r="AU39" s="17">
        <v>0</v>
      </c>
      <c r="AV39" s="17">
        <v>93.270443350508543</v>
      </c>
      <c r="AW39" s="17">
        <v>27</v>
      </c>
      <c r="AX39" s="17">
        <v>6.9</v>
      </c>
      <c r="AY39" s="17">
        <v>137.5</v>
      </c>
      <c r="AZ39" s="17">
        <v>7.6000000000000005</v>
      </c>
      <c r="BA39" s="17">
        <v>90.8</v>
      </c>
      <c r="BB39" s="17">
        <v>4.9312473857144195</v>
      </c>
      <c r="BC39" s="17">
        <v>3.3199317204405148</v>
      </c>
      <c r="BD39" s="17">
        <v>26.077545679436053</v>
      </c>
      <c r="BE39" s="17">
        <v>31.801159870856573</v>
      </c>
      <c r="BF39" s="17">
        <v>158.92916596079911</v>
      </c>
      <c r="BG39" s="17">
        <v>24.131567031920362</v>
      </c>
      <c r="BH39" s="17">
        <v>11.239652268834286</v>
      </c>
      <c r="BI39" s="17">
        <v>25.414900829690449</v>
      </c>
      <c r="BJ39" s="17">
        <v>4.3630248595561714</v>
      </c>
      <c r="BK39" s="17">
        <v>58.016773169902677</v>
      </c>
      <c r="BL39" s="17">
        <v>3.3000000000000003</v>
      </c>
      <c r="BM39" s="17">
        <v>10.109122565542581</v>
      </c>
      <c r="BN39" s="17">
        <v>0</v>
      </c>
      <c r="BO39" s="18">
        <f t="shared" ref="BO39:BO72" si="4">SUM(C39:BN39)</f>
        <v>1969.1287571712157</v>
      </c>
      <c r="BP39" s="17">
        <v>1655.6137726824861</v>
      </c>
      <c r="BQ39" s="17">
        <v>0</v>
      </c>
      <c r="BR39" s="17">
        <v>0</v>
      </c>
      <c r="BS39" s="17">
        <v>1278.2574701462986</v>
      </c>
      <c r="BT39" s="17">
        <v>0</v>
      </c>
      <c r="BU39" s="17">
        <v>779.8</v>
      </c>
      <c r="BV39" s="17">
        <v>178</v>
      </c>
      <c r="BW39" s="17">
        <v>500.79999999999995</v>
      </c>
      <c r="BX39" s="18">
        <f t="shared" si="3"/>
        <v>6361.6</v>
      </c>
    </row>
    <row r="40" spans="1:76" x14ac:dyDescent="0.2">
      <c r="A40" s="32" t="s">
        <v>94</v>
      </c>
      <c r="B40" s="16"/>
      <c r="C40" s="17">
        <v>0.28790956907939069</v>
      </c>
      <c r="D40" s="17">
        <v>0</v>
      </c>
      <c r="E40" s="17">
        <v>0</v>
      </c>
      <c r="F40" s="17">
        <v>0</v>
      </c>
      <c r="G40" s="17">
        <v>50.599999999999994</v>
      </c>
      <c r="H40" s="17">
        <v>2.3000000000000003</v>
      </c>
      <c r="I40" s="17">
        <v>20.9</v>
      </c>
      <c r="J40" s="17">
        <v>3.9</v>
      </c>
      <c r="K40" s="17">
        <v>0.8</v>
      </c>
      <c r="L40" s="17">
        <v>0.3</v>
      </c>
      <c r="M40" s="17">
        <v>6.1</v>
      </c>
      <c r="N40" s="17">
        <v>3.4</v>
      </c>
      <c r="O40" s="17">
        <v>4.5</v>
      </c>
      <c r="P40" s="17">
        <v>10.9</v>
      </c>
      <c r="Q40" s="17">
        <v>0.7</v>
      </c>
      <c r="R40" s="17">
        <v>8.6</v>
      </c>
      <c r="S40" s="17">
        <v>0.30000000000000004</v>
      </c>
      <c r="T40" s="17">
        <v>0.79999999999999993</v>
      </c>
      <c r="U40" s="17">
        <v>4.8</v>
      </c>
      <c r="V40" s="17">
        <v>4.8999999999999995</v>
      </c>
      <c r="W40" s="17">
        <v>0</v>
      </c>
      <c r="X40" s="17">
        <v>2.5</v>
      </c>
      <c r="Y40" s="17">
        <v>1.3</v>
      </c>
      <c r="Z40" s="17">
        <v>0</v>
      </c>
      <c r="AA40" s="17">
        <v>0.3</v>
      </c>
      <c r="AB40" s="17">
        <v>0.8</v>
      </c>
      <c r="AC40" s="17">
        <v>31.900000000000002</v>
      </c>
      <c r="AD40" s="17">
        <v>188.5</v>
      </c>
      <c r="AE40" s="17">
        <v>285.40000000000003</v>
      </c>
      <c r="AF40" s="17">
        <v>133.9</v>
      </c>
      <c r="AG40" s="17">
        <v>2</v>
      </c>
      <c r="AH40" s="17">
        <v>0</v>
      </c>
      <c r="AI40" s="17">
        <v>2.2999999999999998</v>
      </c>
      <c r="AJ40" s="17">
        <v>6</v>
      </c>
      <c r="AK40" s="17">
        <v>0</v>
      </c>
      <c r="AL40" s="17">
        <v>33.6</v>
      </c>
      <c r="AM40" s="17">
        <v>72.3</v>
      </c>
      <c r="AN40" s="17">
        <v>704.6</v>
      </c>
      <c r="AO40" s="17">
        <v>61</v>
      </c>
      <c r="AP40" s="17">
        <v>53.300000000000004</v>
      </c>
      <c r="AQ40" s="17">
        <v>0</v>
      </c>
      <c r="AR40" s="17">
        <v>0</v>
      </c>
      <c r="AS40" s="17">
        <v>0</v>
      </c>
      <c r="AT40" s="17">
        <v>26.387451365641382</v>
      </c>
      <c r="AU40" s="17">
        <v>0</v>
      </c>
      <c r="AV40" s="17">
        <v>148.50242318322225</v>
      </c>
      <c r="AW40" s="17">
        <v>2.6</v>
      </c>
      <c r="AX40" s="17">
        <v>3.9</v>
      </c>
      <c r="AY40" s="17">
        <v>603.9</v>
      </c>
      <c r="AZ40" s="17">
        <v>0.9</v>
      </c>
      <c r="BA40" s="17">
        <v>5.9</v>
      </c>
      <c r="BB40" s="17">
        <v>8.8762885523863329</v>
      </c>
      <c r="BC40" s="17">
        <v>8.715103711022568</v>
      </c>
      <c r="BD40" s="17">
        <v>7.5949804087004669</v>
      </c>
      <c r="BE40" s="17">
        <v>8.0071881527953241</v>
      </c>
      <c r="BF40" s="17">
        <v>32.25583522084446</v>
      </c>
      <c r="BG40" s="17">
        <v>0.41323435503386458</v>
      </c>
      <c r="BH40" s="17">
        <v>7.1902919226941631</v>
      </c>
      <c r="BI40" s="17">
        <v>53.924246004324814</v>
      </c>
      <c r="BJ40" s="17">
        <v>35.003459033341734</v>
      </c>
      <c r="BK40" s="17">
        <v>91.490086204497629</v>
      </c>
      <c r="BL40" s="17">
        <v>0</v>
      </c>
      <c r="BM40" s="17">
        <v>14.77509412421162</v>
      </c>
      <c r="BN40" s="17">
        <v>0</v>
      </c>
      <c r="BO40" s="18">
        <f t="shared" si="4"/>
        <v>2764.123591807795</v>
      </c>
      <c r="BP40" s="17">
        <v>844.77640819220392</v>
      </c>
      <c r="BQ40" s="17">
        <v>0</v>
      </c>
      <c r="BR40" s="17">
        <v>573.9</v>
      </c>
      <c r="BS40" s="17">
        <v>376.7</v>
      </c>
      <c r="BT40" s="17">
        <v>0</v>
      </c>
      <c r="BU40" s="17">
        <v>392</v>
      </c>
      <c r="BV40" s="17">
        <v>76.2</v>
      </c>
      <c r="BW40" s="17">
        <v>106.4</v>
      </c>
      <c r="BX40" s="18">
        <f t="shared" si="3"/>
        <v>5134.0999999999976</v>
      </c>
    </row>
    <row r="41" spans="1:76" x14ac:dyDescent="0.2">
      <c r="A41" s="32" t="s">
        <v>95</v>
      </c>
      <c r="B41" s="16"/>
      <c r="C41" s="17">
        <v>0.76775514537347789</v>
      </c>
      <c r="D41" s="17">
        <v>0</v>
      </c>
      <c r="E41" s="17">
        <v>0</v>
      </c>
      <c r="F41" s="17">
        <v>8.6999999999999993</v>
      </c>
      <c r="G41" s="17">
        <v>21.900000000000002</v>
      </c>
      <c r="H41" s="17">
        <v>5.7</v>
      </c>
      <c r="I41" s="17">
        <v>2.2999999999999998</v>
      </c>
      <c r="J41" s="17">
        <v>4.0999999999999996</v>
      </c>
      <c r="K41" s="17">
        <v>3.1</v>
      </c>
      <c r="L41" s="17">
        <v>2.1</v>
      </c>
      <c r="M41" s="17">
        <v>19.500000000000004</v>
      </c>
      <c r="N41" s="17">
        <v>16.600000000000001</v>
      </c>
      <c r="O41" s="17">
        <v>9.9</v>
      </c>
      <c r="P41" s="17">
        <v>12.8</v>
      </c>
      <c r="Q41" s="17">
        <v>25.1</v>
      </c>
      <c r="R41" s="17">
        <v>11.8</v>
      </c>
      <c r="S41" s="17">
        <v>6</v>
      </c>
      <c r="T41" s="17">
        <v>4.8</v>
      </c>
      <c r="U41" s="17">
        <v>11.2</v>
      </c>
      <c r="V41" s="17">
        <v>6.4</v>
      </c>
      <c r="W41" s="17">
        <v>2.1</v>
      </c>
      <c r="X41" s="17">
        <v>5.8000000000000007</v>
      </c>
      <c r="Y41" s="17">
        <v>13.8</v>
      </c>
      <c r="Z41" s="17">
        <v>32.700000000000003</v>
      </c>
      <c r="AA41" s="17">
        <v>5.0999999999999996</v>
      </c>
      <c r="AB41" s="17">
        <v>9.1</v>
      </c>
      <c r="AC41" s="17">
        <v>126.9</v>
      </c>
      <c r="AD41" s="17">
        <v>89.4</v>
      </c>
      <c r="AE41" s="17">
        <v>239.3</v>
      </c>
      <c r="AF41" s="17">
        <v>76.099999999999994</v>
      </c>
      <c r="AG41" s="17">
        <v>83</v>
      </c>
      <c r="AH41" s="17">
        <v>1.7999999999999998</v>
      </c>
      <c r="AI41" s="17">
        <v>17.2</v>
      </c>
      <c r="AJ41" s="17">
        <v>46.7</v>
      </c>
      <c r="AK41" s="17">
        <v>8.2286949401580021</v>
      </c>
      <c r="AL41" s="17">
        <v>40.299999999999997</v>
      </c>
      <c r="AM41" s="17">
        <v>8.6</v>
      </c>
      <c r="AN41" s="17">
        <v>104.1</v>
      </c>
      <c r="AO41" s="17">
        <v>1388.9</v>
      </c>
      <c r="AP41" s="17">
        <v>424.40000000000003</v>
      </c>
      <c r="AQ41" s="17">
        <v>326.8499214363332</v>
      </c>
      <c r="AR41" s="17">
        <v>93.554222724387188</v>
      </c>
      <c r="AS41" s="17">
        <v>803.19979221115398</v>
      </c>
      <c r="AT41" s="17">
        <v>52.031183082221673</v>
      </c>
      <c r="AU41" s="17">
        <v>0</v>
      </c>
      <c r="AV41" s="17">
        <v>313.63847401020826</v>
      </c>
      <c r="AW41" s="17">
        <v>64.5</v>
      </c>
      <c r="AX41" s="17">
        <v>18.5</v>
      </c>
      <c r="AY41" s="17">
        <v>6</v>
      </c>
      <c r="AZ41" s="17">
        <v>14.4</v>
      </c>
      <c r="BA41" s="17">
        <v>29.900000000000002</v>
      </c>
      <c r="BB41" s="17">
        <v>21.007185905811685</v>
      </c>
      <c r="BC41" s="17">
        <v>2.4899767945431996</v>
      </c>
      <c r="BD41" s="17">
        <v>88.333895379218845</v>
      </c>
      <c r="BE41" s="17">
        <v>149.12214188007488</v>
      </c>
      <c r="BF41" s="17">
        <v>82.476322797077373</v>
      </c>
      <c r="BG41" s="17">
        <v>234.29878217635837</v>
      </c>
      <c r="BH41" s="17">
        <v>61.487934370091935</v>
      </c>
      <c r="BI41" s="17">
        <v>14.130665072709157</v>
      </c>
      <c r="BJ41" s="17">
        <v>12.295821842334975</v>
      </c>
      <c r="BK41" s="17">
        <v>68.925990947119189</v>
      </c>
      <c r="BL41" s="17">
        <v>5.4</v>
      </c>
      <c r="BM41" s="17">
        <v>14.969458654376931</v>
      </c>
      <c r="BN41" s="17">
        <v>0</v>
      </c>
      <c r="BO41" s="18">
        <f t="shared" si="4"/>
        <v>5373.8082193695527</v>
      </c>
      <c r="BP41" s="17">
        <v>4920.1917806304473</v>
      </c>
      <c r="BQ41" s="17">
        <v>0</v>
      </c>
      <c r="BR41" s="17">
        <v>0</v>
      </c>
      <c r="BS41" s="17">
        <v>0</v>
      </c>
      <c r="BT41" s="17">
        <v>0</v>
      </c>
      <c r="BU41" s="17">
        <v>1017.3</v>
      </c>
      <c r="BV41" s="17">
        <v>201.5</v>
      </c>
      <c r="BW41" s="17">
        <v>1449.6</v>
      </c>
      <c r="BX41" s="18">
        <f t="shared" si="3"/>
        <v>12962.4</v>
      </c>
    </row>
    <row r="42" spans="1:76" x14ac:dyDescent="0.2">
      <c r="A42" s="32" t="s">
        <v>96</v>
      </c>
      <c r="B42" s="16"/>
      <c r="C42" s="17">
        <v>3.9347350655466111</v>
      </c>
      <c r="D42" s="17">
        <v>0</v>
      </c>
      <c r="E42" s="17">
        <v>0</v>
      </c>
      <c r="F42" s="17">
        <v>50.5</v>
      </c>
      <c r="G42" s="17">
        <v>13.3</v>
      </c>
      <c r="H42" s="17">
        <v>14</v>
      </c>
      <c r="I42" s="17">
        <v>0.2</v>
      </c>
      <c r="J42" s="17">
        <v>7.7</v>
      </c>
      <c r="K42" s="17">
        <v>4.5</v>
      </c>
      <c r="L42" s="17">
        <v>198.29999999999998</v>
      </c>
      <c r="M42" s="17">
        <v>184.20000000000002</v>
      </c>
      <c r="N42" s="17">
        <v>342.6</v>
      </c>
      <c r="O42" s="17">
        <v>23.2</v>
      </c>
      <c r="P42" s="17">
        <v>26.799999999999997</v>
      </c>
      <c r="Q42" s="17">
        <v>64.900000000000006</v>
      </c>
      <c r="R42" s="17">
        <v>41.1</v>
      </c>
      <c r="S42" s="17">
        <v>43.5</v>
      </c>
      <c r="T42" s="17">
        <v>40.099999999999994</v>
      </c>
      <c r="U42" s="17">
        <v>70.900000000000006</v>
      </c>
      <c r="V42" s="17">
        <v>59</v>
      </c>
      <c r="W42" s="17">
        <v>9.1</v>
      </c>
      <c r="X42" s="17">
        <v>22.1</v>
      </c>
      <c r="Y42" s="17">
        <v>50.4</v>
      </c>
      <c r="Z42" s="17">
        <v>241.3</v>
      </c>
      <c r="AA42" s="17">
        <v>10.9</v>
      </c>
      <c r="AB42" s="17">
        <v>2.6</v>
      </c>
      <c r="AC42" s="17">
        <v>301.10000000000002</v>
      </c>
      <c r="AD42" s="17">
        <v>157.69999999999999</v>
      </c>
      <c r="AE42" s="17">
        <v>732.70000000000016</v>
      </c>
      <c r="AF42" s="17">
        <v>240.3</v>
      </c>
      <c r="AG42" s="17">
        <v>231.3</v>
      </c>
      <c r="AH42" s="17">
        <v>2.9000000000000004</v>
      </c>
      <c r="AI42" s="17">
        <v>13.399999999999999</v>
      </c>
      <c r="AJ42" s="17">
        <v>179.20000000000002</v>
      </c>
      <c r="AK42" s="17">
        <v>48.196391143391082</v>
      </c>
      <c r="AL42" s="17">
        <v>37.700000000000003</v>
      </c>
      <c r="AM42" s="17">
        <v>167.3</v>
      </c>
      <c r="AN42" s="17">
        <v>74</v>
      </c>
      <c r="AO42" s="17">
        <v>1588.1</v>
      </c>
      <c r="AP42" s="17">
        <v>7558.7</v>
      </c>
      <c r="AQ42" s="17">
        <v>771.06146294710118</v>
      </c>
      <c r="AR42" s="17">
        <v>296.11248018741964</v>
      </c>
      <c r="AS42" s="17">
        <v>677.79559095552872</v>
      </c>
      <c r="AT42" s="17">
        <v>53.609917942278663</v>
      </c>
      <c r="AU42" s="17">
        <v>0</v>
      </c>
      <c r="AV42" s="17">
        <v>1900.519328882627</v>
      </c>
      <c r="AW42" s="17">
        <v>487.70000000000005</v>
      </c>
      <c r="AX42" s="17">
        <v>82.1</v>
      </c>
      <c r="AY42" s="17">
        <v>132.4</v>
      </c>
      <c r="AZ42" s="17">
        <v>28</v>
      </c>
      <c r="BA42" s="17">
        <v>186.00000000000003</v>
      </c>
      <c r="BB42" s="17">
        <v>120.51999803639774</v>
      </c>
      <c r="BC42" s="17">
        <v>40.669050264401172</v>
      </c>
      <c r="BD42" s="17">
        <v>253.99328539890291</v>
      </c>
      <c r="BE42" s="17">
        <v>668.25596664747104</v>
      </c>
      <c r="BF42" s="17">
        <v>59.912593917457031</v>
      </c>
      <c r="BG42" s="17">
        <v>486.27189156705208</v>
      </c>
      <c r="BH42" s="17">
        <v>58.262761220443664</v>
      </c>
      <c r="BI42" s="17">
        <v>188.84927957106686</v>
      </c>
      <c r="BJ42" s="17">
        <v>3.5697489357324157</v>
      </c>
      <c r="BK42" s="17">
        <v>76.443832393617043</v>
      </c>
      <c r="BL42" s="17">
        <v>15.299999999999999</v>
      </c>
      <c r="BM42" s="17">
        <v>45.880260870719894</v>
      </c>
      <c r="BN42" s="17">
        <v>0</v>
      </c>
      <c r="BO42" s="18">
        <f t="shared" si="4"/>
        <v>19490.958575947152</v>
      </c>
      <c r="BP42" s="17">
        <v>0</v>
      </c>
      <c r="BQ42" s="17">
        <v>0</v>
      </c>
      <c r="BR42" s="17">
        <v>0</v>
      </c>
      <c r="BS42" s="17">
        <v>6474.8414240528455</v>
      </c>
      <c r="BT42" s="17">
        <v>0</v>
      </c>
      <c r="BU42" s="17">
        <v>4875.6000000000004</v>
      </c>
      <c r="BV42" s="17">
        <v>611.1</v>
      </c>
      <c r="BW42" s="17">
        <v>2847.1</v>
      </c>
      <c r="BX42" s="18">
        <f t="shared" ref="BX42:BX70" si="5">SUM(BO42:BW42)</f>
        <v>34299.599999999991</v>
      </c>
    </row>
    <row r="43" spans="1:76" x14ac:dyDescent="0.2">
      <c r="A43" s="32" t="s">
        <v>97</v>
      </c>
      <c r="B43" s="16"/>
      <c r="C43" s="17">
        <v>145.9</v>
      </c>
      <c r="D43" s="17">
        <v>4.4000000000000004</v>
      </c>
      <c r="E43" s="17">
        <v>1</v>
      </c>
      <c r="F43" s="17">
        <v>5.3999999999999995</v>
      </c>
      <c r="G43" s="17">
        <v>297.39999999999998</v>
      </c>
      <c r="H43" s="17">
        <v>25.3</v>
      </c>
      <c r="I43" s="17">
        <v>27.2</v>
      </c>
      <c r="J43" s="17">
        <v>22.1</v>
      </c>
      <c r="K43" s="17">
        <v>15</v>
      </c>
      <c r="L43" s="17">
        <v>143.6</v>
      </c>
      <c r="M43" s="17">
        <v>180</v>
      </c>
      <c r="N43" s="17">
        <v>162.00000000000003</v>
      </c>
      <c r="O43" s="17">
        <v>54</v>
      </c>
      <c r="P43" s="17">
        <v>50.3</v>
      </c>
      <c r="Q43" s="17">
        <v>126.4</v>
      </c>
      <c r="R43" s="17">
        <v>82.8</v>
      </c>
      <c r="S43" s="17">
        <v>22.9</v>
      </c>
      <c r="T43" s="17">
        <v>20.8</v>
      </c>
      <c r="U43" s="17">
        <v>66.2</v>
      </c>
      <c r="V43" s="17">
        <v>77.699999999999989</v>
      </c>
      <c r="W43" s="17">
        <v>9.9999999999999982</v>
      </c>
      <c r="X43" s="17">
        <v>31</v>
      </c>
      <c r="Y43" s="17">
        <v>34.599999999999994</v>
      </c>
      <c r="Z43" s="17">
        <v>136.30000000000001</v>
      </c>
      <c r="AA43" s="17">
        <v>20.3</v>
      </c>
      <c r="AB43" s="17">
        <v>50.699999999999996</v>
      </c>
      <c r="AC43" s="17">
        <v>659.80000000000007</v>
      </c>
      <c r="AD43" s="17">
        <v>102.3</v>
      </c>
      <c r="AE43" s="17">
        <v>349.90000000000003</v>
      </c>
      <c r="AF43" s="17">
        <v>218.79999999999998</v>
      </c>
      <c r="AG43" s="17">
        <v>122.5</v>
      </c>
      <c r="AH43" s="17">
        <v>16</v>
      </c>
      <c r="AI43" s="17">
        <v>16.7</v>
      </c>
      <c r="AJ43" s="17">
        <v>132.9</v>
      </c>
      <c r="AK43" s="17">
        <v>31.1</v>
      </c>
      <c r="AL43" s="17">
        <v>128.1</v>
      </c>
      <c r="AM43" s="17">
        <v>17.5</v>
      </c>
      <c r="AN43" s="17">
        <v>20.100000000000001</v>
      </c>
      <c r="AO43" s="17">
        <v>83.4</v>
      </c>
      <c r="AP43" s="17">
        <v>156.6</v>
      </c>
      <c r="AQ43" s="17">
        <v>2597.7999999999997</v>
      </c>
      <c r="AR43" s="17">
        <v>1050.2</v>
      </c>
      <c r="AS43" s="17">
        <v>1298.3000000000002</v>
      </c>
      <c r="AT43" s="17">
        <v>1077.9000000000001</v>
      </c>
      <c r="AU43" s="17">
        <v>2408.4</v>
      </c>
      <c r="AV43" s="17">
        <v>985.9</v>
      </c>
      <c r="AW43" s="17">
        <v>95.600000000000009</v>
      </c>
      <c r="AX43" s="17">
        <v>27.2</v>
      </c>
      <c r="AY43" s="17">
        <v>38.300000000000004</v>
      </c>
      <c r="AZ43" s="17">
        <v>35.5</v>
      </c>
      <c r="BA43" s="17">
        <v>92.899999999999991</v>
      </c>
      <c r="BB43" s="17">
        <v>52.699999999999996</v>
      </c>
      <c r="BC43" s="17">
        <v>6.1000000000000005</v>
      </c>
      <c r="BD43" s="17">
        <v>135.39999999999998</v>
      </c>
      <c r="BE43" s="17">
        <v>842.8</v>
      </c>
      <c r="BF43" s="17">
        <v>12.499999999999998</v>
      </c>
      <c r="BG43" s="17">
        <v>278.60000000000002</v>
      </c>
      <c r="BH43" s="17">
        <v>83.3</v>
      </c>
      <c r="BI43" s="17">
        <v>25.9</v>
      </c>
      <c r="BJ43" s="17">
        <v>19.600000000000001</v>
      </c>
      <c r="BK43" s="17">
        <v>31.7</v>
      </c>
      <c r="BL43" s="17">
        <v>6.8</v>
      </c>
      <c r="BM43" s="17">
        <v>56.9</v>
      </c>
      <c r="BN43" s="17">
        <v>0</v>
      </c>
      <c r="BO43" s="18">
        <f t="shared" si="4"/>
        <v>15129.299999999997</v>
      </c>
      <c r="BP43" s="17">
        <v>3795.2999999999997</v>
      </c>
      <c r="BQ43" s="17">
        <v>0</v>
      </c>
      <c r="BR43" s="17">
        <v>0</v>
      </c>
      <c r="BS43" s="17">
        <v>0</v>
      </c>
      <c r="BT43" s="17">
        <v>0</v>
      </c>
      <c r="BU43" s="17">
        <v>1750.7</v>
      </c>
      <c r="BV43" s="17">
        <v>133.6</v>
      </c>
      <c r="BW43" s="17">
        <v>2149.1</v>
      </c>
      <c r="BX43" s="18">
        <f t="shared" si="5"/>
        <v>22957.999999999996</v>
      </c>
    </row>
    <row r="44" spans="1:76" x14ac:dyDescent="0.2">
      <c r="A44" s="32" t="s">
        <v>98</v>
      </c>
      <c r="B44" s="16"/>
      <c r="C44" s="17">
        <v>68.099999999999994</v>
      </c>
      <c r="D44" s="17">
        <v>8</v>
      </c>
      <c r="E44" s="17">
        <v>2.9</v>
      </c>
      <c r="F44" s="17">
        <v>5.3</v>
      </c>
      <c r="G44" s="17">
        <v>88.000000000000014</v>
      </c>
      <c r="H44" s="17">
        <v>14.600000000000001</v>
      </c>
      <c r="I44" s="17">
        <v>9.4</v>
      </c>
      <c r="J44" s="17">
        <v>8.6</v>
      </c>
      <c r="K44" s="17">
        <v>8.3000000000000007</v>
      </c>
      <c r="L44" s="17">
        <v>17.2</v>
      </c>
      <c r="M44" s="17">
        <v>103.10000000000001</v>
      </c>
      <c r="N44" s="17">
        <v>67.400000000000006</v>
      </c>
      <c r="O44" s="17">
        <v>19.8</v>
      </c>
      <c r="P44" s="17">
        <v>18.099999999999998</v>
      </c>
      <c r="Q44" s="17">
        <v>35.299999999999997</v>
      </c>
      <c r="R44" s="17">
        <v>46.8</v>
      </c>
      <c r="S44" s="17">
        <v>8.6000000000000014</v>
      </c>
      <c r="T44" s="17">
        <v>9.3000000000000007</v>
      </c>
      <c r="U44" s="17">
        <v>21.9</v>
      </c>
      <c r="V44" s="17">
        <v>39.1</v>
      </c>
      <c r="W44" s="17">
        <v>3.5000000000000004</v>
      </c>
      <c r="X44" s="17">
        <v>10.6</v>
      </c>
      <c r="Y44" s="17">
        <v>18.100000000000001</v>
      </c>
      <c r="Z44" s="17">
        <v>64.599999999999994</v>
      </c>
      <c r="AA44" s="17">
        <v>8</v>
      </c>
      <c r="AB44" s="17">
        <v>25.9</v>
      </c>
      <c r="AC44" s="17">
        <v>300.40000000000003</v>
      </c>
      <c r="AD44" s="17">
        <v>59.7</v>
      </c>
      <c r="AE44" s="17">
        <v>209.29999999999998</v>
      </c>
      <c r="AF44" s="17">
        <v>97.9</v>
      </c>
      <c r="AG44" s="17">
        <v>147.19999999999999</v>
      </c>
      <c r="AH44" s="17">
        <v>10.3</v>
      </c>
      <c r="AI44" s="17">
        <v>5.6</v>
      </c>
      <c r="AJ44" s="17">
        <v>70.599999999999994</v>
      </c>
      <c r="AK44" s="17">
        <v>32.9</v>
      </c>
      <c r="AL44" s="17">
        <v>61.8</v>
      </c>
      <c r="AM44" s="17">
        <v>4.3</v>
      </c>
      <c r="AN44" s="17">
        <v>15.600000000000001</v>
      </c>
      <c r="AO44" s="17">
        <v>12.7</v>
      </c>
      <c r="AP44" s="17">
        <v>33.5</v>
      </c>
      <c r="AQ44" s="17">
        <v>58.199999999999996</v>
      </c>
      <c r="AR44" s="17">
        <v>1261.5</v>
      </c>
      <c r="AS44" s="17">
        <v>13.9</v>
      </c>
      <c r="AT44" s="17">
        <v>302.5</v>
      </c>
      <c r="AU44" s="17">
        <v>678.7</v>
      </c>
      <c r="AV44" s="17">
        <v>207.90000000000003</v>
      </c>
      <c r="AW44" s="17">
        <v>52.9</v>
      </c>
      <c r="AX44" s="17">
        <v>9.6999999999999993</v>
      </c>
      <c r="AY44" s="17">
        <v>5.8</v>
      </c>
      <c r="AZ44" s="17">
        <v>9.3000000000000007</v>
      </c>
      <c r="BA44" s="17">
        <v>197.6</v>
      </c>
      <c r="BB44" s="17">
        <v>8.6</v>
      </c>
      <c r="BC44" s="17">
        <v>3.8</v>
      </c>
      <c r="BD44" s="17">
        <v>50.2</v>
      </c>
      <c r="BE44" s="17">
        <v>44.1</v>
      </c>
      <c r="BF44" s="17">
        <v>71.5</v>
      </c>
      <c r="BG44" s="17">
        <v>105.5</v>
      </c>
      <c r="BH44" s="17">
        <v>26.3</v>
      </c>
      <c r="BI44" s="17">
        <v>5.1000000000000005</v>
      </c>
      <c r="BJ44" s="17">
        <v>16.3</v>
      </c>
      <c r="BK44" s="17">
        <v>3.2</v>
      </c>
      <c r="BL44" s="17">
        <v>3</v>
      </c>
      <c r="BM44" s="17">
        <v>13.9</v>
      </c>
      <c r="BN44" s="17">
        <v>0</v>
      </c>
      <c r="BO44" s="18">
        <f t="shared" si="4"/>
        <v>4941.8000000000011</v>
      </c>
      <c r="BP44" s="17">
        <v>9239</v>
      </c>
      <c r="BQ44" s="17">
        <v>0</v>
      </c>
      <c r="BR44" s="17">
        <v>0</v>
      </c>
      <c r="BS44" s="17">
        <v>0</v>
      </c>
      <c r="BT44" s="17">
        <v>0</v>
      </c>
      <c r="BU44" s="17">
        <v>1262.3000000000002</v>
      </c>
      <c r="BV44" s="17">
        <v>97.8</v>
      </c>
      <c r="BW44" s="17">
        <v>904.5</v>
      </c>
      <c r="BX44" s="18">
        <f t="shared" si="5"/>
        <v>16445.400000000001</v>
      </c>
    </row>
    <row r="45" spans="1:76" x14ac:dyDescent="0.2">
      <c r="A45" s="32" t="s">
        <v>99</v>
      </c>
      <c r="B45" s="16"/>
      <c r="C45" s="17">
        <v>25.011681275291554</v>
      </c>
      <c r="D45" s="17">
        <v>1.6</v>
      </c>
      <c r="E45" s="17">
        <v>0.7</v>
      </c>
      <c r="F45" s="17">
        <v>5.2</v>
      </c>
      <c r="G45" s="17">
        <v>247.5</v>
      </c>
      <c r="H45" s="17">
        <v>14.499999999999998</v>
      </c>
      <c r="I45" s="17">
        <v>31.1</v>
      </c>
      <c r="J45" s="17">
        <v>0</v>
      </c>
      <c r="K45" s="17">
        <v>5.8</v>
      </c>
      <c r="L45" s="17">
        <v>301</v>
      </c>
      <c r="M45" s="17">
        <v>71.3</v>
      </c>
      <c r="N45" s="17">
        <v>15.299999999999999</v>
      </c>
      <c r="O45" s="17">
        <v>46.3</v>
      </c>
      <c r="P45" s="17">
        <v>26.3</v>
      </c>
      <c r="Q45" s="17">
        <v>59.400000000000006</v>
      </c>
      <c r="R45" s="17">
        <v>37</v>
      </c>
      <c r="S45" s="17">
        <v>6</v>
      </c>
      <c r="T45" s="17">
        <v>9.3000000000000007</v>
      </c>
      <c r="U45" s="17">
        <v>63.400000000000006</v>
      </c>
      <c r="V45" s="17">
        <v>8.1999999999999993</v>
      </c>
      <c r="W45" s="17">
        <v>6.1000000000000005</v>
      </c>
      <c r="X45" s="17">
        <v>28.9</v>
      </c>
      <c r="Y45" s="17">
        <v>6.7</v>
      </c>
      <c r="Z45" s="17">
        <v>504.1</v>
      </c>
      <c r="AA45" s="17">
        <v>29.1</v>
      </c>
      <c r="AB45" s="17">
        <v>69</v>
      </c>
      <c r="AC45" s="17">
        <v>296.40000000000003</v>
      </c>
      <c r="AD45" s="17">
        <v>89</v>
      </c>
      <c r="AE45" s="17">
        <v>328</v>
      </c>
      <c r="AF45" s="17">
        <v>172.4</v>
      </c>
      <c r="AG45" s="17">
        <v>78.199999999999989</v>
      </c>
      <c r="AH45" s="17">
        <v>28.7</v>
      </c>
      <c r="AI45" s="17">
        <v>10.4</v>
      </c>
      <c r="AJ45" s="17">
        <v>103.5</v>
      </c>
      <c r="AK45" s="17">
        <v>7.1640095550720666</v>
      </c>
      <c r="AL45" s="17">
        <v>71.400000000000006</v>
      </c>
      <c r="AM45" s="17">
        <v>8.5</v>
      </c>
      <c r="AN45" s="17">
        <v>10.299999999999999</v>
      </c>
      <c r="AO45" s="17">
        <v>145.69999999999999</v>
      </c>
      <c r="AP45" s="17">
        <v>69.400000000000006</v>
      </c>
      <c r="AQ45" s="17">
        <v>5203.6538489916557</v>
      </c>
      <c r="AR45" s="17">
        <v>3261.9439951575978</v>
      </c>
      <c r="AS45" s="17">
        <v>370.02104133131502</v>
      </c>
      <c r="AT45" s="17">
        <v>533.30730839357307</v>
      </c>
      <c r="AU45" s="17">
        <v>0</v>
      </c>
      <c r="AV45" s="17">
        <v>1523.0387672798061</v>
      </c>
      <c r="AW45" s="17">
        <v>42.7</v>
      </c>
      <c r="AX45" s="17">
        <v>15</v>
      </c>
      <c r="AY45" s="17">
        <v>19.8</v>
      </c>
      <c r="AZ45" s="17">
        <v>11.3</v>
      </c>
      <c r="BA45" s="17">
        <v>92.7</v>
      </c>
      <c r="BB45" s="17">
        <v>21.745661251334411</v>
      </c>
      <c r="BC45" s="17">
        <v>5.6910232306181756</v>
      </c>
      <c r="BD45" s="17">
        <v>66.221827547452051</v>
      </c>
      <c r="BE45" s="17">
        <v>0</v>
      </c>
      <c r="BF45" s="17">
        <v>8.2104651915696518</v>
      </c>
      <c r="BG45" s="17">
        <v>111.02052143145853</v>
      </c>
      <c r="BH45" s="17">
        <v>56.859468441458787</v>
      </c>
      <c r="BI45" s="17">
        <v>11.857103327204362</v>
      </c>
      <c r="BJ45" s="17">
        <v>21.86678632087364</v>
      </c>
      <c r="BK45" s="17">
        <v>42.50004336048022</v>
      </c>
      <c r="BL45" s="17">
        <v>1.4</v>
      </c>
      <c r="BM45" s="17">
        <v>10.247164550913146</v>
      </c>
      <c r="BN45" s="17">
        <v>0</v>
      </c>
      <c r="BO45" s="18">
        <f t="shared" si="4"/>
        <v>14468.960716637672</v>
      </c>
      <c r="BP45" s="17">
        <v>2735.3392833623257</v>
      </c>
      <c r="BQ45" s="17">
        <v>0</v>
      </c>
      <c r="BR45" s="17">
        <v>0</v>
      </c>
      <c r="BS45" s="17">
        <v>0</v>
      </c>
      <c r="BT45" s="17">
        <v>0</v>
      </c>
      <c r="BU45" s="17">
        <v>2561.5</v>
      </c>
      <c r="BV45" s="17">
        <v>770.4</v>
      </c>
      <c r="BW45" s="17">
        <v>2857.6</v>
      </c>
      <c r="BX45" s="18">
        <f t="shared" si="5"/>
        <v>23393.799999999996</v>
      </c>
    </row>
    <row r="46" spans="1:76" x14ac:dyDescent="0.2">
      <c r="A46" s="32" t="s">
        <v>130</v>
      </c>
      <c r="B46" s="16"/>
      <c r="C46" s="17">
        <v>14.876633008924244</v>
      </c>
      <c r="D46" s="17">
        <v>0</v>
      </c>
      <c r="E46" s="17">
        <v>0</v>
      </c>
      <c r="F46" s="17">
        <v>4.3</v>
      </c>
      <c r="G46" s="17">
        <v>420.9</v>
      </c>
      <c r="H46" s="17">
        <v>34.299999999999997</v>
      </c>
      <c r="I46" s="17">
        <v>19</v>
      </c>
      <c r="J46" s="17">
        <v>25.9</v>
      </c>
      <c r="K46" s="17">
        <v>18.3</v>
      </c>
      <c r="L46" s="17">
        <v>42.699999999999989</v>
      </c>
      <c r="M46" s="17">
        <v>64.100000000000009</v>
      </c>
      <c r="N46" s="17">
        <v>19.8</v>
      </c>
      <c r="O46" s="17">
        <v>32.200000000000003</v>
      </c>
      <c r="P46" s="17">
        <v>44.599999999999994</v>
      </c>
      <c r="Q46" s="17">
        <v>48</v>
      </c>
      <c r="R46" s="17">
        <v>87.5</v>
      </c>
      <c r="S46" s="17">
        <v>11.2</v>
      </c>
      <c r="T46" s="17">
        <v>7.8</v>
      </c>
      <c r="U46" s="17">
        <v>31.9</v>
      </c>
      <c r="V46" s="17">
        <v>34.700000000000003</v>
      </c>
      <c r="W46" s="17">
        <v>16.399999999999999</v>
      </c>
      <c r="X46" s="17">
        <v>56.400000000000006</v>
      </c>
      <c r="Y46" s="17">
        <v>58.8</v>
      </c>
      <c r="Z46" s="17">
        <v>26.9</v>
      </c>
      <c r="AA46" s="17">
        <v>2.7</v>
      </c>
      <c r="AB46" s="17">
        <v>32.800000000000004</v>
      </c>
      <c r="AC46" s="17">
        <v>661.6</v>
      </c>
      <c r="AD46" s="17">
        <v>250</v>
      </c>
      <c r="AE46" s="17">
        <v>601.50000000000011</v>
      </c>
      <c r="AF46" s="17">
        <v>1583.6</v>
      </c>
      <c r="AG46" s="17">
        <v>729.09999999999991</v>
      </c>
      <c r="AH46" s="17">
        <v>5.9</v>
      </c>
      <c r="AI46" s="17">
        <v>19.600000000000001</v>
      </c>
      <c r="AJ46" s="17">
        <v>716.1</v>
      </c>
      <c r="AK46" s="17">
        <v>26.1</v>
      </c>
      <c r="AL46" s="17">
        <v>732.59999999999991</v>
      </c>
      <c r="AM46" s="17">
        <v>25.1</v>
      </c>
      <c r="AN46" s="17">
        <v>65.8</v>
      </c>
      <c r="AO46" s="17">
        <v>194.8</v>
      </c>
      <c r="AP46" s="17">
        <v>188.6</v>
      </c>
      <c r="AQ46" s="17">
        <v>281.7</v>
      </c>
      <c r="AR46" s="17">
        <v>67.877181352489615</v>
      </c>
      <c r="AS46" s="17">
        <v>575.6</v>
      </c>
      <c r="AT46" s="17">
        <v>794.05379448996018</v>
      </c>
      <c r="AU46" s="17">
        <v>0</v>
      </c>
      <c r="AV46" s="17">
        <v>979.00352251333265</v>
      </c>
      <c r="AW46" s="17">
        <v>185.3</v>
      </c>
      <c r="AX46" s="17">
        <v>93.1</v>
      </c>
      <c r="AY46" s="17">
        <v>66.699999999999989</v>
      </c>
      <c r="AZ46" s="17">
        <v>77</v>
      </c>
      <c r="BA46" s="17">
        <v>199.7</v>
      </c>
      <c r="BB46" s="17">
        <v>79.099999999999994</v>
      </c>
      <c r="BC46" s="17">
        <v>14.6</v>
      </c>
      <c r="BD46" s="17">
        <v>238.6</v>
      </c>
      <c r="BE46" s="17">
        <v>666.40000000000009</v>
      </c>
      <c r="BF46" s="17">
        <v>267.89999999999998</v>
      </c>
      <c r="BG46" s="17">
        <v>602.60709587761573</v>
      </c>
      <c r="BH46" s="17">
        <v>485.89319299650674</v>
      </c>
      <c r="BI46" s="17">
        <v>84.9</v>
      </c>
      <c r="BJ46" s="17">
        <v>156.80000000000001</v>
      </c>
      <c r="BK46" s="17">
        <v>311.60000000000002</v>
      </c>
      <c r="BL46" s="17">
        <v>22.1</v>
      </c>
      <c r="BM46" s="17">
        <v>362.8</v>
      </c>
      <c r="BN46" s="17">
        <v>0</v>
      </c>
      <c r="BO46" s="18">
        <f t="shared" si="4"/>
        <v>13569.811420238833</v>
      </c>
      <c r="BP46" s="17">
        <v>13906.741708643327</v>
      </c>
      <c r="BQ46" s="17">
        <v>0</v>
      </c>
      <c r="BR46" s="17">
        <v>55.4</v>
      </c>
      <c r="BS46" s="17">
        <v>21.646871117843723</v>
      </c>
      <c r="BT46" s="17">
        <v>0</v>
      </c>
      <c r="BU46" s="17">
        <v>70.8</v>
      </c>
      <c r="BV46" s="17">
        <v>483</v>
      </c>
      <c r="BW46" s="17">
        <v>43.1</v>
      </c>
      <c r="BX46" s="18">
        <f t="shared" si="5"/>
        <v>28150.5</v>
      </c>
    </row>
    <row r="47" spans="1:76" x14ac:dyDescent="0.2">
      <c r="A47" s="32" t="s">
        <v>122</v>
      </c>
      <c r="B47" s="16"/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7">
        <v>0</v>
      </c>
      <c r="AJ47" s="17">
        <v>0</v>
      </c>
      <c r="AK47" s="17">
        <v>0</v>
      </c>
      <c r="AL47" s="17">
        <v>0</v>
      </c>
      <c r="AM47" s="17">
        <v>0</v>
      </c>
      <c r="AN47" s="17">
        <v>0</v>
      </c>
      <c r="AO47" s="17">
        <v>0</v>
      </c>
      <c r="AP47" s="17">
        <v>0</v>
      </c>
      <c r="AQ47" s="17">
        <v>0</v>
      </c>
      <c r="AR47" s="17">
        <v>0</v>
      </c>
      <c r="AS47" s="17">
        <v>0</v>
      </c>
      <c r="AT47" s="17">
        <v>0</v>
      </c>
      <c r="AU47" s="17">
        <v>0</v>
      </c>
      <c r="AV47" s="17">
        <v>0</v>
      </c>
      <c r="AW47" s="17">
        <v>0</v>
      </c>
      <c r="AX47" s="17">
        <v>0</v>
      </c>
      <c r="AY47" s="17">
        <v>0</v>
      </c>
      <c r="AZ47" s="17">
        <v>0</v>
      </c>
      <c r="BA47" s="17">
        <v>0</v>
      </c>
      <c r="BB47" s="17">
        <v>0</v>
      </c>
      <c r="BC47" s="17">
        <v>0</v>
      </c>
      <c r="BD47" s="17">
        <v>0</v>
      </c>
      <c r="BE47" s="17">
        <v>0</v>
      </c>
      <c r="BF47" s="17">
        <v>0</v>
      </c>
      <c r="BG47" s="17">
        <v>0</v>
      </c>
      <c r="BH47" s="17">
        <v>0</v>
      </c>
      <c r="BI47" s="17">
        <v>0</v>
      </c>
      <c r="BJ47" s="17">
        <v>0</v>
      </c>
      <c r="BK47" s="17">
        <v>0</v>
      </c>
      <c r="BL47" s="17">
        <v>0</v>
      </c>
      <c r="BM47" s="17">
        <v>0</v>
      </c>
      <c r="BN47" s="17">
        <v>0</v>
      </c>
      <c r="BO47" s="18">
        <f t="shared" si="4"/>
        <v>0</v>
      </c>
      <c r="BP47" s="17">
        <v>27778.400000000001</v>
      </c>
      <c r="BQ47" s="17">
        <v>0</v>
      </c>
      <c r="BR47" s="17">
        <v>0</v>
      </c>
      <c r="BS47" s="17">
        <v>0</v>
      </c>
      <c r="BT47" s="17">
        <v>0</v>
      </c>
      <c r="BU47" s="17">
        <v>0</v>
      </c>
      <c r="BV47" s="17">
        <v>0</v>
      </c>
      <c r="BW47" s="17">
        <v>0</v>
      </c>
      <c r="BX47" s="18">
        <f t="shared" si="5"/>
        <v>27778.400000000001</v>
      </c>
    </row>
    <row r="48" spans="1:76" x14ac:dyDescent="0.2">
      <c r="A48" s="32" t="s">
        <v>100</v>
      </c>
      <c r="B48" s="16"/>
      <c r="C48" s="17">
        <v>126.90028791304148</v>
      </c>
      <c r="D48" s="17">
        <v>4.0999999999999996</v>
      </c>
      <c r="E48" s="17">
        <v>2</v>
      </c>
      <c r="F48" s="17">
        <v>106.4</v>
      </c>
      <c r="G48" s="17">
        <v>1497.3999999999994</v>
      </c>
      <c r="H48" s="17">
        <v>158.70000000000002</v>
      </c>
      <c r="I48" s="17">
        <v>162.4</v>
      </c>
      <c r="J48" s="17">
        <v>163.80000000000001</v>
      </c>
      <c r="K48" s="17">
        <v>107.9</v>
      </c>
      <c r="L48" s="17">
        <v>1405.6999999999998</v>
      </c>
      <c r="M48" s="17">
        <v>990.30000000000007</v>
      </c>
      <c r="N48" s="17">
        <v>1168.6999999999998</v>
      </c>
      <c r="O48" s="17">
        <v>320.10000000000002</v>
      </c>
      <c r="P48" s="17">
        <v>336.79999999999995</v>
      </c>
      <c r="Q48" s="17">
        <v>339.4</v>
      </c>
      <c r="R48" s="17">
        <v>617.30000000000007</v>
      </c>
      <c r="S48" s="17">
        <v>125.80000000000001</v>
      </c>
      <c r="T48" s="17">
        <v>83.2</v>
      </c>
      <c r="U48" s="17">
        <v>318.8</v>
      </c>
      <c r="V48" s="17">
        <v>254.20000000000002</v>
      </c>
      <c r="W48" s="17">
        <v>114.60000000000001</v>
      </c>
      <c r="X48" s="17">
        <v>174.8</v>
      </c>
      <c r="Y48" s="17">
        <v>182.20000000000002</v>
      </c>
      <c r="Z48" s="17">
        <v>1187.7</v>
      </c>
      <c r="AA48" s="17">
        <v>12.4</v>
      </c>
      <c r="AB48" s="17">
        <v>377.60000000000008</v>
      </c>
      <c r="AC48" s="17">
        <v>2371.1999999999998</v>
      </c>
      <c r="AD48" s="17">
        <v>1114.8</v>
      </c>
      <c r="AE48" s="17">
        <v>5694.5000000000009</v>
      </c>
      <c r="AF48" s="17">
        <v>2319.7999999999997</v>
      </c>
      <c r="AG48" s="17">
        <v>427.50000000000006</v>
      </c>
      <c r="AH48" s="17">
        <v>66.400000000000006</v>
      </c>
      <c r="AI48" s="17">
        <v>81.400000000000006</v>
      </c>
      <c r="AJ48" s="17">
        <v>1782.9</v>
      </c>
      <c r="AK48" s="17">
        <v>228.70460848885466</v>
      </c>
      <c r="AL48" s="17">
        <v>816.8</v>
      </c>
      <c r="AM48" s="17">
        <v>316.60000000000002</v>
      </c>
      <c r="AN48" s="17">
        <v>337</v>
      </c>
      <c r="AO48" s="17">
        <v>446.3</v>
      </c>
      <c r="AP48" s="17">
        <v>1745.2</v>
      </c>
      <c r="AQ48" s="17">
        <v>1446.5487572606271</v>
      </c>
      <c r="AR48" s="17">
        <v>842.90166314747648</v>
      </c>
      <c r="AS48" s="17">
        <v>1610.3753616269948</v>
      </c>
      <c r="AT48" s="17">
        <v>1152.900095410052</v>
      </c>
      <c r="AU48" s="17">
        <v>0</v>
      </c>
      <c r="AV48" s="17">
        <v>14419.483681103387</v>
      </c>
      <c r="AW48" s="17">
        <v>1136.3000000000002</v>
      </c>
      <c r="AX48" s="17">
        <v>387.9</v>
      </c>
      <c r="AY48" s="17">
        <v>870.3</v>
      </c>
      <c r="AZ48" s="17">
        <v>268.59999999999997</v>
      </c>
      <c r="BA48" s="17">
        <v>1300.9000000000001</v>
      </c>
      <c r="BB48" s="17">
        <v>596.13715323717156</v>
      </c>
      <c r="BC48" s="17">
        <v>95.787549401426631</v>
      </c>
      <c r="BD48" s="17">
        <v>2606.7815905731777</v>
      </c>
      <c r="BE48" s="17">
        <v>1839.4413985100034</v>
      </c>
      <c r="BF48" s="17">
        <v>318.58587420966563</v>
      </c>
      <c r="BG48" s="17">
        <v>1395.7037770840216</v>
      </c>
      <c r="BH48" s="17">
        <v>335.54328919942435</v>
      </c>
      <c r="BI48" s="17">
        <v>233.73225807093479</v>
      </c>
      <c r="BJ48" s="17">
        <v>284.7855643135332</v>
      </c>
      <c r="BK48" s="17">
        <v>860.65156063989639</v>
      </c>
      <c r="BL48" s="17">
        <v>31.9</v>
      </c>
      <c r="BM48" s="17">
        <v>259.3539409903558</v>
      </c>
      <c r="BN48" s="17">
        <v>0</v>
      </c>
      <c r="BO48" s="18">
        <f t="shared" si="4"/>
        <v>60382.918411180064</v>
      </c>
      <c r="BP48" s="17">
        <v>651.58158881995428</v>
      </c>
      <c r="BQ48" s="17">
        <v>0</v>
      </c>
      <c r="BR48" s="17">
        <v>0</v>
      </c>
      <c r="BS48" s="17">
        <v>5724.6999999999989</v>
      </c>
      <c r="BT48" s="17">
        <v>0</v>
      </c>
      <c r="BU48" s="17">
        <v>11082.8</v>
      </c>
      <c r="BV48" s="17">
        <v>2927.9</v>
      </c>
      <c r="BW48" s="17">
        <v>10180.1</v>
      </c>
      <c r="BX48" s="18">
        <f t="shared" si="5"/>
        <v>90950.000000000029</v>
      </c>
    </row>
    <row r="49" spans="1:76" x14ac:dyDescent="0.2">
      <c r="A49" s="32" t="s">
        <v>101</v>
      </c>
      <c r="B49" s="16"/>
      <c r="C49" s="17">
        <v>12.380024504959948</v>
      </c>
      <c r="D49" s="17">
        <v>1.2</v>
      </c>
      <c r="E49" s="17">
        <v>0</v>
      </c>
      <c r="F49" s="17">
        <v>2.6</v>
      </c>
      <c r="G49" s="17">
        <v>51.6</v>
      </c>
      <c r="H49" s="17">
        <v>4.8999999999999995</v>
      </c>
      <c r="I49" s="17">
        <v>1.3</v>
      </c>
      <c r="J49" s="17">
        <v>6.1</v>
      </c>
      <c r="K49" s="17">
        <v>1.3</v>
      </c>
      <c r="L49" s="17">
        <v>1719</v>
      </c>
      <c r="M49" s="17">
        <v>414.7</v>
      </c>
      <c r="N49" s="17">
        <v>77</v>
      </c>
      <c r="O49" s="17">
        <v>31.5</v>
      </c>
      <c r="P49" s="17">
        <v>25.5</v>
      </c>
      <c r="Q49" s="17">
        <v>128.29999999999998</v>
      </c>
      <c r="R49" s="17">
        <v>297.09999999999997</v>
      </c>
      <c r="S49" s="17">
        <v>62.5</v>
      </c>
      <c r="T49" s="17">
        <v>111.2</v>
      </c>
      <c r="U49" s="17">
        <v>168.7</v>
      </c>
      <c r="V49" s="17">
        <v>45</v>
      </c>
      <c r="W49" s="17">
        <v>6.8</v>
      </c>
      <c r="X49" s="17">
        <v>7.8999999999999995</v>
      </c>
      <c r="Y49" s="17">
        <v>143.80000000000001</v>
      </c>
      <c r="Z49" s="17">
        <v>63.199999999999996</v>
      </c>
      <c r="AA49" s="17">
        <v>193.5</v>
      </c>
      <c r="AB49" s="17">
        <v>136.4</v>
      </c>
      <c r="AC49" s="17">
        <v>727.19999999999982</v>
      </c>
      <c r="AD49" s="17">
        <v>58.8</v>
      </c>
      <c r="AE49" s="17">
        <v>436.6</v>
      </c>
      <c r="AF49" s="17">
        <v>33.300000000000004</v>
      </c>
      <c r="AG49" s="17">
        <v>3.1</v>
      </c>
      <c r="AH49" s="17">
        <v>2.1</v>
      </c>
      <c r="AI49" s="17">
        <v>14.3</v>
      </c>
      <c r="AJ49" s="17">
        <v>58</v>
      </c>
      <c r="AK49" s="17">
        <v>42.499617449117892</v>
      </c>
      <c r="AL49" s="17">
        <v>7.8000000000000007</v>
      </c>
      <c r="AM49" s="17">
        <v>10.6</v>
      </c>
      <c r="AN49" s="17">
        <v>0.1</v>
      </c>
      <c r="AO49" s="17">
        <v>61.1</v>
      </c>
      <c r="AP49" s="17">
        <v>508.29999999999995</v>
      </c>
      <c r="AQ49" s="17">
        <v>179.18231131225858</v>
      </c>
      <c r="AR49" s="17">
        <v>20.247820355923665</v>
      </c>
      <c r="AS49" s="17">
        <v>101.41093007759292</v>
      </c>
      <c r="AT49" s="17">
        <v>20.533652773483723</v>
      </c>
      <c r="AU49" s="17">
        <v>0</v>
      </c>
      <c r="AV49" s="17">
        <v>354.085490738467</v>
      </c>
      <c r="AW49" s="17">
        <v>3413.6</v>
      </c>
      <c r="AX49" s="17">
        <v>51.7</v>
      </c>
      <c r="AY49" s="17">
        <v>16</v>
      </c>
      <c r="AZ49" s="17">
        <v>37.700000000000003</v>
      </c>
      <c r="BA49" s="17">
        <v>43.000000000000007</v>
      </c>
      <c r="BB49" s="17">
        <v>24.754928711488649</v>
      </c>
      <c r="BC49" s="17">
        <v>0.24899500998360638</v>
      </c>
      <c r="BD49" s="17">
        <v>39.465213715195404</v>
      </c>
      <c r="BE49" s="17">
        <v>91.884491546282874</v>
      </c>
      <c r="BF49" s="17">
        <v>53.395975339765734</v>
      </c>
      <c r="BG49" s="17">
        <v>59.338510267564047</v>
      </c>
      <c r="BH49" s="17">
        <v>7.603263154061132</v>
      </c>
      <c r="BI49" s="17">
        <v>272.56613755360081</v>
      </c>
      <c r="BJ49" s="17">
        <v>22.905916016167982</v>
      </c>
      <c r="BK49" s="17">
        <v>4.5454290594930686</v>
      </c>
      <c r="BL49" s="17">
        <v>1.4</v>
      </c>
      <c r="BM49" s="17">
        <v>3.693756964617279</v>
      </c>
      <c r="BN49" s="17">
        <v>0</v>
      </c>
      <c r="BO49" s="18">
        <f t="shared" si="4"/>
        <v>10496.54246455003</v>
      </c>
      <c r="BP49" s="17">
        <v>94.743477940938234</v>
      </c>
      <c r="BQ49" s="17">
        <v>0</v>
      </c>
      <c r="BR49" s="17">
        <v>0</v>
      </c>
      <c r="BS49" s="17">
        <v>2634.214057509037</v>
      </c>
      <c r="BT49" s="17">
        <v>0</v>
      </c>
      <c r="BU49" s="17">
        <v>1004</v>
      </c>
      <c r="BV49" s="17">
        <v>147.39999999999998</v>
      </c>
      <c r="BW49" s="17">
        <v>985.6</v>
      </c>
      <c r="BX49" s="18">
        <f t="shared" si="5"/>
        <v>15362.500000000004</v>
      </c>
    </row>
    <row r="50" spans="1:76" x14ac:dyDescent="0.2">
      <c r="A50" s="32" t="s">
        <v>102</v>
      </c>
      <c r="B50" s="16"/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3467.2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7">
        <v>0</v>
      </c>
      <c r="Z50" s="17">
        <v>0</v>
      </c>
      <c r="AA50" s="17">
        <v>0</v>
      </c>
      <c r="AB50" s="17">
        <v>0</v>
      </c>
      <c r="AC50" s="17">
        <v>0</v>
      </c>
      <c r="AD50" s="17">
        <v>0</v>
      </c>
      <c r="AE50" s="17">
        <v>0</v>
      </c>
      <c r="AF50" s="17">
        <v>0</v>
      </c>
      <c r="AG50" s="17">
        <v>0</v>
      </c>
      <c r="AH50" s="17">
        <v>0</v>
      </c>
      <c r="AI50" s="17">
        <v>0</v>
      </c>
      <c r="AJ50" s="17">
        <v>0</v>
      </c>
      <c r="AK50" s="17">
        <v>0</v>
      </c>
      <c r="AL50" s="17">
        <v>0</v>
      </c>
      <c r="AM50" s="17">
        <v>0</v>
      </c>
      <c r="AN50" s="17">
        <v>0</v>
      </c>
      <c r="AO50" s="17">
        <v>0</v>
      </c>
      <c r="AP50" s="17">
        <v>0</v>
      </c>
      <c r="AQ50" s="17">
        <v>0</v>
      </c>
      <c r="AR50" s="17">
        <v>0</v>
      </c>
      <c r="AS50" s="17">
        <v>0</v>
      </c>
      <c r="AT50" s="17">
        <v>0</v>
      </c>
      <c r="AU50" s="17">
        <v>0</v>
      </c>
      <c r="AV50" s="17">
        <v>0</v>
      </c>
      <c r="AW50" s="17">
        <v>0</v>
      </c>
      <c r="AX50" s="17">
        <v>1073.4000000000001</v>
      </c>
      <c r="AY50" s="17">
        <v>0</v>
      </c>
      <c r="AZ50" s="17">
        <v>0</v>
      </c>
      <c r="BA50" s="17">
        <v>0</v>
      </c>
      <c r="BB50" s="17">
        <v>0</v>
      </c>
      <c r="BC50" s="17">
        <v>0</v>
      </c>
      <c r="BD50" s="17">
        <v>0</v>
      </c>
      <c r="BE50" s="17">
        <v>0</v>
      </c>
      <c r="BF50" s="17">
        <v>0</v>
      </c>
      <c r="BG50" s="17">
        <v>0</v>
      </c>
      <c r="BH50" s="17">
        <v>0</v>
      </c>
      <c r="BI50" s="17">
        <v>0</v>
      </c>
      <c r="BJ50" s="17">
        <v>0</v>
      </c>
      <c r="BK50" s="17">
        <v>0</v>
      </c>
      <c r="BL50" s="17">
        <v>0</v>
      </c>
      <c r="BM50" s="17">
        <v>0</v>
      </c>
      <c r="BN50" s="17">
        <v>0</v>
      </c>
      <c r="BO50" s="18">
        <f t="shared" si="4"/>
        <v>4540.6000000000004</v>
      </c>
      <c r="BP50" s="17">
        <v>0</v>
      </c>
      <c r="BQ50" s="17">
        <v>1.9</v>
      </c>
      <c r="BR50" s="17">
        <v>2383.1</v>
      </c>
      <c r="BS50" s="17">
        <v>14847.7</v>
      </c>
      <c r="BT50" s="17">
        <v>0</v>
      </c>
      <c r="BU50" s="17">
        <v>2036</v>
      </c>
      <c r="BV50" s="17">
        <v>584.29999999999995</v>
      </c>
      <c r="BW50" s="17">
        <v>5004.8999999999996</v>
      </c>
      <c r="BX50" s="18">
        <f t="shared" si="5"/>
        <v>29398.5</v>
      </c>
    </row>
    <row r="51" spans="1:76" x14ac:dyDescent="0.2">
      <c r="A51" s="32" t="s">
        <v>103</v>
      </c>
      <c r="B51" s="16"/>
      <c r="C51" s="17">
        <v>3.6467465935679129</v>
      </c>
      <c r="D51" s="17">
        <v>0.5</v>
      </c>
      <c r="E51" s="17">
        <v>0</v>
      </c>
      <c r="F51" s="17">
        <v>0.1</v>
      </c>
      <c r="G51" s="17">
        <v>254.39999999999998</v>
      </c>
      <c r="H51" s="17">
        <v>24.9</v>
      </c>
      <c r="I51" s="17">
        <v>4.6999999999999993</v>
      </c>
      <c r="J51" s="17">
        <v>9.6999999999999993</v>
      </c>
      <c r="K51" s="17">
        <v>1</v>
      </c>
      <c r="L51" s="17">
        <v>3.5999999999999992</v>
      </c>
      <c r="M51" s="17">
        <v>23.5</v>
      </c>
      <c r="N51" s="17">
        <v>618.9</v>
      </c>
      <c r="O51" s="17">
        <v>17.599999999999998</v>
      </c>
      <c r="P51" s="17">
        <v>27.5</v>
      </c>
      <c r="Q51" s="17">
        <v>1.8</v>
      </c>
      <c r="R51" s="17">
        <v>14.8</v>
      </c>
      <c r="S51" s="17">
        <v>11.100000000000001</v>
      </c>
      <c r="T51" s="17">
        <v>4.5999999999999996</v>
      </c>
      <c r="U51" s="17">
        <v>8.8000000000000007</v>
      </c>
      <c r="V51" s="17">
        <v>7.6</v>
      </c>
      <c r="W51" s="17">
        <v>0.60000000000000009</v>
      </c>
      <c r="X51" s="17">
        <v>35.1</v>
      </c>
      <c r="Y51" s="17">
        <v>2.5999999999999996</v>
      </c>
      <c r="Z51" s="17">
        <v>9.3999999999999986</v>
      </c>
      <c r="AA51" s="17">
        <v>0.1</v>
      </c>
      <c r="AB51" s="17">
        <v>0.2</v>
      </c>
      <c r="AC51" s="17">
        <v>104.6</v>
      </c>
      <c r="AD51" s="17">
        <v>420.9</v>
      </c>
      <c r="AE51" s="17">
        <v>1172.3999999999999</v>
      </c>
      <c r="AF51" s="17">
        <v>425.2</v>
      </c>
      <c r="AG51" s="17">
        <v>23.9</v>
      </c>
      <c r="AH51" s="17">
        <v>0.1</v>
      </c>
      <c r="AI51" s="17">
        <v>18.100000000000001</v>
      </c>
      <c r="AJ51" s="17">
        <v>47.099999999999994</v>
      </c>
      <c r="AK51" s="17">
        <v>8.0473839038466508</v>
      </c>
      <c r="AL51" s="17">
        <v>65.099999999999994</v>
      </c>
      <c r="AM51" s="17">
        <v>33.5</v>
      </c>
      <c r="AN51" s="17">
        <v>102.3</v>
      </c>
      <c r="AO51" s="17">
        <v>117.30000000000001</v>
      </c>
      <c r="AP51" s="17">
        <v>109.10000000000001</v>
      </c>
      <c r="AQ51" s="17">
        <v>134.84925577192513</v>
      </c>
      <c r="AR51" s="17">
        <v>109.65467250793881</v>
      </c>
      <c r="AS51" s="17">
        <v>52.114621562388429</v>
      </c>
      <c r="AT51" s="17">
        <v>27.96544048366809</v>
      </c>
      <c r="AU51" s="17">
        <v>0</v>
      </c>
      <c r="AV51" s="17">
        <v>193.94263525454028</v>
      </c>
      <c r="AW51" s="17">
        <v>31</v>
      </c>
      <c r="AX51" s="17">
        <v>32.4</v>
      </c>
      <c r="AY51" s="17">
        <v>1770.4</v>
      </c>
      <c r="AZ51" s="17">
        <v>6.6</v>
      </c>
      <c r="BA51" s="17">
        <v>135.4</v>
      </c>
      <c r="BB51" s="17">
        <v>20.316642725273812</v>
      </c>
      <c r="BC51" s="17">
        <v>3.8175838768679324</v>
      </c>
      <c r="BD51" s="17">
        <v>60.046537891789448</v>
      </c>
      <c r="BE51" s="17">
        <v>56.023610568771396</v>
      </c>
      <c r="BF51" s="17">
        <v>36.930968676832975</v>
      </c>
      <c r="BG51" s="17">
        <v>23.715722766291371</v>
      </c>
      <c r="BH51" s="17">
        <v>7.1892931475903792</v>
      </c>
      <c r="BI51" s="17">
        <v>40.290685513706883</v>
      </c>
      <c r="BJ51" s="17">
        <v>22.112471820339092</v>
      </c>
      <c r="BK51" s="17">
        <v>65.859228376486186</v>
      </c>
      <c r="BL51" s="17">
        <v>0.1</v>
      </c>
      <c r="BM51" s="17">
        <v>9.62309815763596</v>
      </c>
      <c r="BN51" s="17">
        <v>0</v>
      </c>
      <c r="BO51" s="18">
        <f t="shared" si="4"/>
        <v>6574.7465995994617</v>
      </c>
      <c r="BP51" s="17">
        <v>3.5534004005392701</v>
      </c>
      <c r="BQ51" s="17">
        <v>0</v>
      </c>
      <c r="BR51" s="17">
        <v>0</v>
      </c>
      <c r="BS51" s="17">
        <v>0</v>
      </c>
      <c r="BT51" s="17">
        <v>0</v>
      </c>
      <c r="BU51" s="17">
        <v>1718.8</v>
      </c>
      <c r="BV51" s="17">
        <v>6.4</v>
      </c>
      <c r="BW51" s="17">
        <v>489.6</v>
      </c>
      <c r="BX51" s="18">
        <f t="shared" si="5"/>
        <v>8793.1</v>
      </c>
    </row>
    <row r="52" spans="1:76" x14ac:dyDescent="0.2">
      <c r="A52" s="32" t="s">
        <v>104</v>
      </c>
      <c r="B52" s="16"/>
      <c r="C52" s="17">
        <v>352.58325048911837</v>
      </c>
      <c r="D52" s="17">
        <v>0.6</v>
      </c>
      <c r="E52" s="17">
        <v>0</v>
      </c>
      <c r="F52" s="17">
        <v>0.4</v>
      </c>
      <c r="G52" s="17">
        <v>19.600000000000001</v>
      </c>
      <c r="H52" s="17">
        <v>10.700000000000001</v>
      </c>
      <c r="I52" s="17">
        <v>0.1</v>
      </c>
      <c r="J52" s="17">
        <v>2.2999999999999998</v>
      </c>
      <c r="K52" s="17">
        <v>5.7</v>
      </c>
      <c r="L52" s="17">
        <v>2.4000000000000004</v>
      </c>
      <c r="M52" s="17">
        <v>28.000000000000007</v>
      </c>
      <c r="N52" s="17">
        <v>1.5</v>
      </c>
      <c r="O52" s="17">
        <v>3.2</v>
      </c>
      <c r="P52" s="17">
        <v>9.8000000000000007</v>
      </c>
      <c r="Q52" s="17">
        <v>8.9</v>
      </c>
      <c r="R52" s="17">
        <v>6.9</v>
      </c>
      <c r="S52" s="17">
        <v>4.9000000000000004</v>
      </c>
      <c r="T52" s="17">
        <v>4.1000000000000005</v>
      </c>
      <c r="U52" s="17">
        <v>5.6999999999999993</v>
      </c>
      <c r="V52" s="17">
        <v>7.1</v>
      </c>
      <c r="W52" s="17">
        <v>0</v>
      </c>
      <c r="X52" s="17">
        <v>4.5999999999999996</v>
      </c>
      <c r="Y52" s="17">
        <v>32.1</v>
      </c>
      <c r="Z52" s="17">
        <v>25.299999999999997</v>
      </c>
      <c r="AA52" s="17">
        <v>0</v>
      </c>
      <c r="AB52" s="17">
        <v>0.1</v>
      </c>
      <c r="AC52" s="17">
        <v>104.39999999999999</v>
      </c>
      <c r="AD52" s="17">
        <v>5.5</v>
      </c>
      <c r="AE52" s="17">
        <v>148.69999999999999</v>
      </c>
      <c r="AF52" s="17">
        <v>12.5</v>
      </c>
      <c r="AG52" s="17">
        <v>24.7</v>
      </c>
      <c r="AH52" s="17">
        <v>0</v>
      </c>
      <c r="AI52" s="17">
        <v>0</v>
      </c>
      <c r="AJ52" s="17">
        <v>2.5</v>
      </c>
      <c r="AK52" s="17">
        <v>5.8770882427990108</v>
      </c>
      <c r="AL52" s="17">
        <v>7.3000000000000007</v>
      </c>
      <c r="AM52" s="17">
        <v>73.400000000000006</v>
      </c>
      <c r="AN52" s="17">
        <v>15.299999999999999</v>
      </c>
      <c r="AO52" s="17">
        <v>14.1</v>
      </c>
      <c r="AP52" s="17">
        <v>39.000000000000007</v>
      </c>
      <c r="AQ52" s="17">
        <v>10.005960849288632</v>
      </c>
      <c r="AR52" s="17">
        <v>102.3782425647977</v>
      </c>
      <c r="AS52" s="17">
        <v>5.926305680086787</v>
      </c>
      <c r="AT52" s="17">
        <v>93.6498048017869</v>
      </c>
      <c r="AU52" s="17">
        <v>0</v>
      </c>
      <c r="AV52" s="17">
        <v>128.23482071384214</v>
      </c>
      <c r="AW52" s="17">
        <v>50.699999999999996</v>
      </c>
      <c r="AX52" s="17">
        <v>10.5</v>
      </c>
      <c r="AY52" s="17">
        <v>7.5</v>
      </c>
      <c r="AZ52" s="17">
        <v>489</v>
      </c>
      <c r="BA52" s="17">
        <v>39.299999999999997</v>
      </c>
      <c r="BB52" s="17">
        <v>4.0435872751612596</v>
      </c>
      <c r="BC52" s="17">
        <v>2.4065578856385006</v>
      </c>
      <c r="BD52" s="17">
        <v>94.866080453793487</v>
      </c>
      <c r="BE52" s="17">
        <v>298.78242014424603</v>
      </c>
      <c r="BF52" s="17">
        <v>205.55786154010337</v>
      </c>
      <c r="BG52" s="17">
        <v>13.633901834296447</v>
      </c>
      <c r="BH52" s="17">
        <v>5.3709310256319336</v>
      </c>
      <c r="BI52" s="17">
        <v>23.964707668972537</v>
      </c>
      <c r="BJ52" s="17">
        <v>10.610052097443351</v>
      </c>
      <c r="BK52" s="17">
        <v>57.427709903533042</v>
      </c>
      <c r="BL52" s="17">
        <v>1.6</v>
      </c>
      <c r="BM52" s="17">
        <v>2.6244651988850407</v>
      </c>
      <c r="BN52" s="17">
        <v>0</v>
      </c>
      <c r="BO52" s="18">
        <f t="shared" si="4"/>
        <v>2647.9437483694237</v>
      </c>
      <c r="BP52" s="17">
        <v>453.45625163057548</v>
      </c>
      <c r="BQ52" s="17">
        <v>0</v>
      </c>
      <c r="BR52" s="17">
        <v>0</v>
      </c>
      <c r="BS52" s="17">
        <v>0</v>
      </c>
      <c r="BT52" s="17">
        <v>0</v>
      </c>
      <c r="BU52" s="17">
        <v>202.5</v>
      </c>
      <c r="BV52" s="17">
        <v>71.899999999999991</v>
      </c>
      <c r="BW52" s="17">
        <v>104.1</v>
      </c>
      <c r="BX52" s="18">
        <f t="shared" si="5"/>
        <v>3479.8999999999992</v>
      </c>
    </row>
    <row r="53" spans="1:76" x14ac:dyDescent="0.2">
      <c r="A53" s="32" t="s">
        <v>105</v>
      </c>
      <c r="B53" s="16"/>
      <c r="C53" s="17">
        <v>13.715762066811925</v>
      </c>
      <c r="D53" s="17">
        <v>0</v>
      </c>
      <c r="E53" s="17">
        <v>0</v>
      </c>
      <c r="F53" s="17">
        <v>3.910702734276148</v>
      </c>
      <c r="G53" s="17">
        <v>295.01389636320175</v>
      </c>
      <c r="H53" s="17">
        <v>13.22444077515674</v>
      </c>
      <c r="I53" s="17">
        <v>22.562619591194075</v>
      </c>
      <c r="J53" s="17">
        <v>56.783226652514962</v>
      </c>
      <c r="K53" s="17">
        <v>13.717571754716444</v>
      </c>
      <c r="L53" s="17">
        <v>48.076357632074668</v>
      </c>
      <c r="M53" s="17">
        <v>273.91613326257482</v>
      </c>
      <c r="N53" s="17">
        <v>2436.6801913459108</v>
      </c>
      <c r="O53" s="17">
        <v>77.484025059746372</v>
      </c>
      <c r="P53" s="17">
        <v>82.619168569179266</v>
      </c>
      <c r="Q53" s="17">
        <v>131.31693166980622</v>
      </c>
      <c r="R53" s="17">
        <v>101.2710854260972</v>
      </c>
      <c r="S53" s="17">
        <v>28.742810937104593</v>
      </c>
      <c r="T53" s="17">
        <v>20.09392938679111</v>
      </c>
      <c r="U53" s="17">
        <v>61.00543052829866</v>
      </c>
      <c r="V53" s="17">
        <v>49.045846243709036</v>
      </c>
      <c r="W53" s="17">
        <v>6.6450478364776284</v>
      </c>
      <c r="X53" s="17">
        <v>13.442012529873185</v>
      </c>
      <c r="Y53" s="17">
        <v>103.24296925942578</v>
      </c>
      <c r="Z53" s="17">
        <v>17.931309795597038</v>
      </c>
      <c r="AA53" s="17">
        <v>4.9175717547164437</v>
      </c>
      <c r="AB53" s="17">
        <v>111.216291584896</v>
      </c>
      <c r="AC53" s="17">
        <v>1222.6368850549661</v>
      </c>
      <c r="AD53" s="17">
        <v>183.41964353614281</v>
      </c>
      <c r="AE53" s="17">
        <v>936.77395561475498</v>
      </c>
      <c r="AF53" s="17">
        <v>245.42156379087348</v>
      </c>
      <c r="AG53" s="17">
        <v>202.67986790564268</v>
      </c>
      <c r="AH53" s="17">
        <v>100.55191685691793</v>
      </c>
      <c r="AI53" s="17">
        <v>325.90383371383581</v>
      </c>
      <c r="AJ53" s="17">
        <v>282.48177456912236</v>
      </c>
      <c r="AK53" s="17">
        <v>4.4634102092478525</v>
      </c>
      <c r="AL53" s="17">
        <v>240.5718838333286</v>
      </c>
      <c r="AM53" s="17">
        <v>128.79089408018666</v>
      </c>
      <c r="AN53" s="17">
        <v>186.90543052829867</v>
      </c>
      <c r="AO53" s="17">
        <v>102.62603758961956</v>
      </c>
      <c r="AP53" s="17">
        <v>372.54262543228151</v>
      </c>
      <c r="AQ53" s="17">
        <v>114.09323036304835</v>
      </c>
      <c r="AR53" s="17">
        <v>16.611987061885344</v>
      </c>
      <c r="AS53" s="17">
        <v>135.93625113629059</v>
      </c>
      <c r="AT53" s="17">
        <v>74.453845310214817</v>
      </c>
      <c r="AU53" s="17">
        <v>0</v>
      </c>
      <c r="AV53" s="17">
        <v>1118.3599418952608</v>
      </c>
      <c r="AW53" s="17">
        <v>131.73657520594901</v>
      </c>
      <c r="AX53" s="17">
        <v>92.794727794022521</v>
      </c>
      <c r="AY53" s="17">
        <v>95.486420281440587</v>
      </c>
      <c r="AZ53" s="17">
        <v>42.799359915089781</v>
      </c>
      <c r="BA53" s="17">
        <v>1558.4216813394416</v>
      </c>
      <c r="BB53" s="17">
        <v>19.885787430187008</v>
      </c>
      <c r="BC53" s="17">
        <v>1.6594293251185146</v>
      </c>
      <c r="BD53" s="17">
        <v>149.4384407758792</v>
      </c>
      <c r="BE53" s="17">
        <v>180.26875103399908</v>
      </c>
      <c r="BF53" s="17">
        <v>91.422517160346757</v>
      </c>
      <c r="BG53" s="17">
        <v>87.520450408185042</v>
      </c>
      <c r="BH53" s="17">
        <v>51.818176183919007</v>
      </c>
      <c r="BI53" s="17">
        <v>145.80020811691065</v>
      </c>
      <c r="BJ53" s="17">
        <v>24.965516851066738</v>
      </c>
      <c r="BK53" s="17">
        <v>51.488619476221757</v>
      </c>
      <c r="BL53" s="17">
        <v>5.0557505707537773</v>
      </c>
      <c r="BM53" s="17">
        <v>13.084692750195746</v>
      </c>
      <c r="BN53" s="17">
        <v>0</v>
      </c>
      <c r="BO53" s="18">
        <f t="shared" si="4"/>
        <v>12725.447415860794</v>
      </c>
      <c r="BP53" s="17">
        <v>3828.9525841392042</v>
      </c>
      <c r="BQ53" s="17">
        <v>0</v>
      </c>
      <c r="BR53" s="17">
        <v>0</v>
      </c>
      <c r="BS53" s="17">
        <v>0</v>
      </c>
      <c r="BT53" s="17">
        <v>0</v>
      </c>
      <c r="BU53" s="17">
        <v>2276.6999999999998</v>
      </c>
      <c r="BV53" s="17">
        <v>331.9</v>
      </c>
      <c r="BW53" s="17">
        <v>1027.9000000000001</v>
      </c>
      <c r="BX53" s="18">
        <f t="shared" si="5"/>
        <v>20190.900000000001</v>
      </c>
    </row>
    <row r="54" spans="1:76" x14ac:dyDescent="0.2">
      <c r="A54" s="32" t="s">
        <v>106</v>
      </c>
      <c r="B54" s="16"/>
      <c r="C54" s="17">
        <v>25.431965861746395</v>
      </c>
      <c r="D54" s="17">
        <v>0.5</v>
      </c>
      <c r="E54" s="17">
        <v>0.1</v>
      </c>
      <c r="F54" s="17">
        <v>11.1</v>
      </c>
      <c r="G54" s="17">
        <v>621.30000000000007</v>
      </c>
      <c r="H54" s="17">
        <v>44.199999999999996</v>
      </c>
      <c r="I54" s="17">
        <v>32.299999999999997</v>
      </c>
      <c r="J54" s="17">
        <v>59.6</v>
      </c>
      <c r="K54" s="17">
        <v>29</v>
      </c>
      <c r="L54" s="17">
        <v>45.6</v>
      </c>
      <c r="M54" s="17">
        <v>148.1</v>
      </c>
      <c r="N54" s="17">
        <v>781.3</v>
      </c>
      <c r="O54" s="17">
        <v>128.19999999999999</v>
      </c>
      <c r="P54" s="17">
        <v>129.69999999999999</v>
      </c>
      <c r="Q54" s="17">
        <v>83</v>
      </c>
      <c r="R54" s="17">
        <v>160</v>
      </c>
      <c r="S54" s="17">
        <v>14.3</v>
      </c>
      <c r="T54" s="17">
        <v>43.8</v>
      </c>
      <c r="U54" s="17">
        <v>69.3</v>
      </c>
      <c r="V54" s="17">
        <v>117.9</v>
      </c>
      <c r="W54" s="17">
        <v>24.7</v>
      </c>
      <c r="X54" s="17">
        <v>54.800000000000004</v>
      </c>
      <c r="Y54" s="17">
        <v>74.099999999999994</v>
      </c>
      <c r="Z54" s="17">
        <v>33.4</v>
      </c>
      <c r="AA54" s="17">
        <v>3.8</v>
      </c>
      <c r="AB54" s="17">
        <v>116.79999999999998</v>
      </c>
      <c r="AC54" s="17">
        <v>663.50000000000011</v>
      </c>
      <c r="AD54" s="17">
        <v>150.69999999999999</v>
      </c>
      <c r="AE54" s="17">
        <v>572.29999999999995</v>
      </c>
      <c r="AF54" s="17">
        <v>254.60000000000002</v>
      </c>
      <c r="AG54" s="17">
        <v>225.3</v>
      </c>
      <c r="AH54" s="17">
        <v>26.3</v>
      </c>
      <c r="AI54" s="17">
        <v>3.4</v>
      </c>
      <c r="AJ54" s="17">
        <v>814.8</v>
      </c>
      <c r="AK54" s="17">
        <v>83.643963439064578</v>
      </c>
      <c r="AL54" s="17">
        <v>314.10000000000002</v>
      </c>
      <c r="AM54" s="17">
        <v>16.100000000000001</v>
      </c>
      <c r="AN54" s="17">
        <v>53.5</v>
      </c>
      <c r="AO54" s="17">
        <v>40.700000000000003</v>
      </c>
      <c r="AP54" s="17">
        <v>296.60000000000002</v>
      </c>
      <c r="AQ54" s="17">
        <v>145.23618110657543</v>
      </c>
      <c r="AR54" s="17">
        <v>12.562240465411522</v>
      </c>
      <c r="AS54" s="17">
        <v>158.70276141536598</v>
      </c>
      <c r="AT54" s="17">
        <v>55.190521384885734</v>
      </c>
      <c r="AU54" s="17">
        <v>0</v>
      </c>
      <c r="AV54" s="17">
        <v>365.23461254701652</v>
      </c>
      <c r="AW54" s="17">
        <v>327.9</v>
      </c>
      <c r="AX54" s="17">
        <v>30.4</v>
      </c>
      <c r="AY54" s="17">
        <v>13.7</v>
      </c>
      <c r="AZ54" s="17">
        <v>32.799999999999997</v>
      </c>
      <c r="BA54" s="17">
        <v>118.1</v>
      </c>
      <c r="BB54" s="17">
        <v>417.38262772308241</v>
      </c>
      <c r="BC54" s="17">
        <v>3.9840214481378302</v>
      </c>
      <c r="BD54" s="17">
        <v>466.8115100790256</v>
      </c>
      <c r="BE54" s="17">
        <v>75.465219410587153</v>
      </c>
      <c r="BF54" s="17">
        <v>49.219088205775762</v>
      </c>
      <c r="BG54" s="17">
        <v>256.20358843931393</v>
      </c>
      <c r="BH54" s="17">
        <v>85.043062098081947</v>
      </c>
      <c r="BI54" s="17">
        <v>26.598991898658536</v>
      </c>
      <c r="BJ54" s="17">
        <v>29.252174593037388</v>
      </c>
      <c r="BK54" s="17">
        <v>48.678681803469644</v>
      </c>
      <c r="BL54" s="17">
        <v>8.1</v>
      </c>
      <c r="BM54" s="17">
        <v>43.1587880807635</v>
      </c>
      <c r="BN54" s="17">
        <v>0</v>
      </c>
      <c r="BO54" s="18">
        <f t="shared" si="4"/>
        <v>9137.600000000004</v>
      </c>
      <c r="BP54" s="17">
        <v>0</v>
      </c>
      <c r="BQ54" s="17">
        <v>0</v>
      </c>
      <c r="BR54" s="17">
        <v>0</v>
      </c>
      <c r="BS54" s="17">
        <v>0</v>
      </c>
      <c r="BT54" s="17">
        <v>0</v>
      </c>
      <c r="BU54" s="17">
        <v>46</v>
      </c>
      <c r="BV54" s="17">
        <v>33.299999999999997</v>
      </c>
      <c r="BW54" s="17">
        <v>0.3</v>
      </c>
      <c r="BX54" s="18">
        <f t="shared" si="5"/>
        <v>9217.2000000000025</v>
      </c>
    </row>
    <row r="55" spans="1:76" x14ac:dyDescent="0.2">
      <c r="A55" s="32" t="s">
        <v>107</v>
      </c>
      <c r="B55" s="16"/>
      <c r="C55" s="17">
        <v>0.29827817183503236</v>
      </c>
      <c r="D55" s="17">
        <v>0</v>
      </c>
      <c r="E55" s="17">
        <v>0</v>
      </c>
      <c r="F55" s="17">
        <v>0.2</v>
      </c>
      <c r="G55" s="17">
        <v>3.0000000000000004</v>
      </c>
      <c r="H55" s="17">
        <v>0.6</v>
      </c>
      <c r="I55" s="17">
        <v>0</v>
      </c>
      <c r="J55" s="17">
        <v>0.2</v>
      </c>
      <c r="K55" s="17">
        <v>0</v>
      </c>
      <c r="L55" s="17">
        <v>0</v>
      </c>
      <c r="M55" s="17">
        <v>1.2999999999999998</v>
      </c>
      <c r="N55" s="17">
        <v>3.3</v>
      </c>
      <c r="O55" s="17">
        <v>1</v>
      </c>
      <c r="P55" s="17">
        <v>0.9</v>
      </c>
      <c r="Q55" s="17">
        <v>0.4</v>
      </c>
      <c r="R55" s="17">
        <v>0.79999999999999993</v>
      </c>
      <c r="S55" s="17">
        <v>0.60000000000000009</v>
      </c>
      <c r="T55" s="17">
        <v>0.7</v>
      </c>
      <c r="U55" s="17">
        <v>5.4</v>
      </c>
      <c r="V55" s="17">
        <v>0.4</v>
      </c>
      <c r="W55" s="17">
        <v>1</v>
      </c>
      <c r="X55" s="17">
        <v>0.1</v>
      </c>
      <c r="Y55" s="17">
        <v>0.1</v>
      </c>
      <c r="Z55" s="17">
        <v>0.3</v>
      </c>
      <c r="AA55" s="17">
        <v>0</v>
      </c>
      <c r="AB55" s="17">
        <v>0.2</v>
      </c>
      <c r="AC55" s="17">
        <v>3</v>
      </c>
      <c r="AD55" s="17">
        <v>4.2</v>
      </c>
      <c r="AE55" s="17">
        <v>23.3</v>
      </c>
      <c r="AF55" s="17">
        <v>1.9</v>
      </c>
      <c r="AG55" s="17">
        <v>6.7</v>
      </c>
      <c r="AH55" s="17">
        <v>0</v>
      </c>
      <c r="AI55" s="17">
        <v>31.7</v>
      </c>
      <c r="AJ55" s="17">
        <v>0.1</v>
      </c>
      <c r="AK55" s="17">
        <v>9.8565535519179959E-2</v>
      </c>
      <c r="AL55" s="17">
        <v>2.8</v>
      </c>
      <c r="AM55" s="17">
        <v>1.5</v>
      </c>
      <c r="AN55" s="17">
        <v>0</v>
      </c>
      <c r="AO55" s="17">
        <v>0.3</v>
      </c>
      <c r="AP55" s="17">
        <v>4.1999999999999993</v>
      </c>
      <c r="AQ55" s="17">
        <v>4.4575433885841953</v>
      </c>
      <c r="AR55" s="17">
        <v>0.2915843628195498</v>
      </c>
      <c r="AS55" s="17">
        <v>2.3793972777066545</v>
      </c>
      <c r="AT55" s="17">
        <v>9.8962481630829491E-2</v>
      </c>
      <c r="AU55" s="17">
        <v>0</v>
      </c>
      <c r="AV55" s="17">
        <v>9.8492906475579112</v>
      </c>
      <c r="AW55" s="17">
        <v>6.3</v>
      </c>
      <c r="AX55" s="17">
        <v>0.5</v>
      </c>
      <c r="AY55" s="17">
        <v>0.5</v>
      </c>
      <c r="AZ55" s="17">
        <v>0.9</v>
      </c>
      <c r="BA55" s="17">
        <v>2.9000000000000004</v>
      </c>
      <c r="BB55" s="17">
        <v>0.69866148317512633</v>
      </c>
      <c r="BC55" s="17">
        <v>17.020826646979739</v>
      </c>
      <c r="BD55" s="17">
        <v>0.39641211471297488</v>
      </c>
      <c r="BE55" s="17">
        <v>0</v>
      </c>
      <c r="BF55" s="17">
        <v>22.102444361522231</v>
      </c>
      <c r="BG55" s="17">
        <v>0.19438957521303321</v>
      </c>
      <c r="BH55" s="17">
        <v>1.1663374512781992</v>
      </c>
      <c r="BI55" s="17">
        <v>2.7985585007941092</v>
      </c>
      <c r="BJ55" s="17">
        <v>0.99883681970973903</v>
      </c>
      <c r="BK55" s="17">
        <v>9.6222839730451444</v>
      </c>
      <c r="BL55" s="17">
        <v>0</v>
      </c>
      <c r="BM55" s="17">
        <v>0.49803122056678545</v>
      </c>
      <c r="BN55" s="17">
        <v>0</v>
      </c>
      <c r="BO55" s="18">
        <f t="shared" si="4"/>
        <v>184.27040401265043</v>
      </c>
      <c r="BP55" s="17">
        <v>728.02959598734958</v>
      </c>
      <c r="BQ55" s="17">
        <v>0</v>
      </c>
      <c r="BR55" s="17">
        <v>0</v>
      </c>
      <c r="BS55" s="17">
        <v>0</v>
      </c>
      <c r="BT55" s="17">
        <v>0</v>
      </c>
      <c r="BU55" s="17">
        <v>0</v>
      </c>
      <c r="BV55" s="17">
        <v>1.4</v>
      </c>
      <c r="BW55" s="17">
        <v>0</v>
      </c>
      <c r="BX55" s="18">
        <f t="shared" si="5"/>
        <v>913.69999999999993</v>
      </c>
    </row>
    <row r="56" spans="1:76" x14ac:dyDescent="0.2">
      <c r="A56" s="32" t="s">
        <v>108</v>
      </c>
      <c r="B56" s="16"/>
      <c r="C56" s="17">
        <v>153.64804808496294</v>
      </c>
      <c r="D56" s="17">
        <v>0</v>
      </c>
      <c r="E56" s="17">
        <v>0</v>
      </c>
      <c r="F56" s="17">
        <v>10.1</v>
      </c>
      <c r="G56" s="17">
        <v>257.29999999999995</v>
      </c>
      <c r="H56" s="17">
        <v>10.999999999999998</v>
      </c>
      <c r="I56" s="17">
        <v>12.4</v>
      </c>
      <c r="J56" s="17">
        <v>20</v>
      </c>
      <c r="K56" s="17">
        <v>25.9</v>
      </c>
      <c r="L56" s="17">
        <v>269.80000000000007</v>
      </c>
      <c r="M56" s="17">
        <v>355</v>
      </c>
      <c r="N56" s="17">
        <v>644.79999999999995</v>
      </c>
      <c r="O56" s="17">
        <v>31.200000000000003</v>
      </c>
      <c r="P56" s="17">
        <v>64</v>
      </c>
      <c r="Q56" s="17">
        <v>166.7</v>
      </c>
      <c r="R56" s="17">
        <v>37</v>
      </c>
      <c r="S56" s="17">
        <v>22.3</v>
      </c>
      <c r="T56" s="17">
        <v>32.4</v>
      </c>
      <c r="U56" s="17">
        <v>162.9</v>
      </c>
      <c r="V56" s="17">
        <v>47.3</v>
      </c>
      <c r="W56" s="17">
        <v>22.700000000000003</v>
      </c>
      <c r="X56" s="17">
        <v>74.099999999999994</v>
      </c>
      <c r="Y56" s="17">
        <v>28.700000000000003</v>
      </c>
      <c r="Z56" s="17">
        <v>32.799999999999997</v>
      </c>
      <c r="AA56" s="17">
        <v>7.4999999999999991</v>
      </c>
      <c r="AB56" s="17">
        <v>59</v>
      </c>
      <c r="AC56" s="17">
        <v>788.70000000000016</v>
      </c>
      <c r="AD56" s="17">
        <v>456.6</v>
      </c>
      <c r="AE56" s="17">
        <v>572.4</v>
      </c>
      <c r="AF56" s="17">
        <v>413.90000000000003</v>
      </c>
      <c r="AG56" s="17">
        <v>106.89999999999999</v>
      </c>
      <c r="AH56" s="17">
        <v>4.3000000000000007</v>
      </c>
      <c r="AI56" s="17">
        <v>29.499999999999996</v>
      </c>
      <c r="AJ56" s="17">
        <v>656.7</v>
      </c>
      <c r="AK56" s="17">
        <v>28.66424939617292</v>
      </c>
      <c r="AL56" s="17">
        <v>223.7</v>
      </c>
      <c r="AM56" s="17">
        <v>44.5</v>
      </c>
      <c r="AN56" s="17">
        <v>48.6</v>
      </c>
      <c r="AO56" s="17">
        <v>160.19999999999999</v>
      </c>
      <c r="AP56" s="17">
        <v>374</v>
      </c>
      <c r="AQ56" s="17">
        <v>167.39812334894268</v>
      </c>
      <c r="AR56" s="17">
        <v>65.619825992919317</v>
      </c>
      <c r="AS56" s="17">
        <v>393.13241175391238</v>
      </c>
      <c r="AT56" s="17">
        <v>613.78010584188496</v>
      </c>
      <c r="AU56" s="17">
        <v>129.15650990029565</v>
      </c>
      <c r="AV56" s="17">
        <v>1551.7698121492367</v>
      </c>
      <c r="AW56" s="17">
        <v>188.8</v>
      </c>
      <c r="AX56" s="17">
        <v>122.7</v>
      </c>
      <c r="AY56" s="17">
        <v>82.800000000000011</v>
      </c>
      <c r="AZ56" s="17">
        <v>56.6</v>
      </c>
      <c r="BA56" s="17">
        <v>194.2</v>
      </c>
      <c r="BB56" s="17">
        <v>79.492012359759912</v>
      </c>
      <c r="BC56" s="17">
        <v>17.346790080729946</v>
      </c>
      <c r="BD56" s="17">
        <v>2059.721517210382</v>
      </c>
      <c r="BE56" s="17">
        <v>376.89885159328492</v>
      </c>
      <c r="BF56" s="17">
        <v>165.70326625187334</v>
      </c>
      <c r="BG56" s="17">
        <v>861.48239791211631</v>
      </c>
      <c r="BH56" s="17">
        <v>122.06561863925626</v>
      </c>
      <c r="BI56" s="17">
        <v>24.146028069844874</v>
      </c>
      <c r="BJ56" s="17">
        <v>76.154658097253701</v>
      </c>
      <c r="BK56" s="17">
        <v>118.34762245903794</v>
      </c>
      <c r="BL56" s="17">
        <v>6.5</v>
      </c>
      <c r="BM56" s="17">
        <v>46.074795701608267</v>
      </c>
      <c r="BN56" s="17">
        <v>0</v>
      </c>
      <c r="BO56" s="18">
        <f t="shared" si="4"/>
        <v>13977.102644843477</v>
      </c>
      <c r="BP56" s="17">
        <v>1340.1035440282712</v>
      </c>
      <c r="BQ56" s="17">
        <v>0</v>
      </c>
      <c r="BR56" s="17">
        <v>0</v>
      </c>
      <c r="BS56" s="17">
        <v>575.99381112825381</v>
      </c>
      <c r="BT56" s="17">
        <v>0</v>
      </c>
      <c r="BU56" s="17">
        <v>1351.2</v>
      </c>
      <c r="BV56" s="17">
        <v>318.7</v>
      </c>
      <c r="BW56" s="17">
        <v>439.1</v>
      </c>
      <c r="BX56" s="18">
        <f t="shared" si="5"/>
        <v>18002.2</v>
      </c>
    </row>
    <row r="57" spans="1:76" x14ac:dyDescent="0.2">
      <c r="A57" s="32" t="s">
        <v>109</v>
      </c>
      <c r="B57" s="16"/>
      <c r="C57" s="17">
        <v>1.3</v>
      </c>
      <c r="D57" s="17">
        <v>0.1</v>
      </c>
      <c r="E57" s="17">
        <v>0</v>
      </c>
      <c r="F57" s="17">
        <v>1</v>
      </c>
      <c r="G57" s="17">
        <v>16.899999999999999</v>
      </c>
      <c r="H57" s="17">
        <v>0.4</v>
      </c>
      <c r="I57" s="17">
        <v>0.3</v>
      </c>
      <c r="J57" s="17">
        <v>0.3</v>
      </c>
      <c r="K57" s="17">
        <v>0.2</v>
      </c>
      <c r="L57" s="17">
        <v>2.2000000000000002</v>
      </c>
      <c r="M57" s="17">
        <v>2.6999999999999997</v>
      </c>
      <c r="N57" s="17">
        <v>0.3</v>
      </c>
      <c r="O57" s="17">
        <v>2.4</v>
      </c>
      <c r="P57" s="17">
        <v>2.6</v>
      </c>
      <c r="Q57" s="17">
        <v>0.7</v>
      </c>
      <c r="R57" s="17">
        <v>2.6</v>
      </c>
      <c r="S57" s="17">
        <v>1.5</v>
      </c>
      <c r="T57" s="17">
        <v>0.7</v>
      </c>
      <c r="U57" s="17">
        <v>1.5</v>
      </c>
      <c r="V57" s="17">
        <v>0.9</v>
      </c>
      <c r="W57" s="17">
        <v>0.6</v>
      </c>
      <c r="X57" s="17">
        <v>0.9</v>
      </c>
      <c r="Y57" s="17">
        <v>1.1000000000000001</v>
      </c>
      <c r="Z57" s="17">
        <v>20</v>
      </c>
      <c r="AA57" s="17">
        <v>0.6</v>
      </c>
      <c r="AB57" s="17">
        <v>3.5</v>
      </c>
      <c r="AC57" s="17">
        <v>13.3</v>
      </c>
      <c r="AD57" s="17">
        <v>13.6</v>
      </c>
      <c r="AE57" s="17">
        <v>56.1</v>
      </c>
      <c r="AF57" s="17">
        <v>30.900000000000002</v>
      </c>
      <c r="AG57" s="17">
        <v>15.3</v>
      </c>
      <c r="AH57" s="17">
        <v>1</v>
      </c>
      <c r="AI57" s="17">
        <v>2.1</v>
      </c>
      <c r="AJ57" s="17">
        <v>22.1</v>
      </c>
      <c r="AK57" s="17">
        <v>1.1000000000000001</v>
      </c>
      <c r="AL57" s="17">
        <v>10.199999999999999</v>
      </c>
      <c r="AM57" s="17">
        <v>2.1</v>
      </c>
      <c r="AN57" s="17">
        <v>2.9</v>
      </c>
      <c r="AO57" s="17">
        <v>7.7</v>
      </c>
      <c r="AP57" s="17">
        <v>20.3</v>
      </c>
      <c r="AQ57" s="17">
        <v>36.5</v>
      </c>
      <c r="AR57" s="17">
        <v>0</v>
      </c>
      <c r="AS57" s="17">
        <v>48.900000000000006</v>
      </c>
      <c r="AT57" s="17">
        <v>2.1</v>
      </c>
      <c r="AU57" s="17">
        <v>0</v>
      </c>
      <c r="AV57" s="17">
        <v>53.9</v>
      </c>
      <c r="AW57" s="17">
        <v>10.199999999999999</v>
      </c>
      <c r="AX57" s="17">
        <v>2.1</v>
      </c>
      <c r="AY57" s="17">
        <v>12.9</v>
      </c>
      <c r="AZ57" s="17">
        <v>2.1</v>
      </c>
      <c r="BA57" s="17">
        <v>21.599999999999998</v>
      </c>
      <c r="BB57" s="17">
        <v>8.6</v>
      </c>
      <c r="BC57" s="17">
        <v>1.2</v>
      </c>
      <c r="BD57" s="17">
        <v>20.299999999999997</v>
      </c>
      <c r="BE57" s="17">
        <v>5.3</v>
      </c>
      <c r="BF57" s="17">
        <v>6.8</v>
      </c>
      <c r="BG57" s="17">
        <v>22.599999999999998</v>
      </c>
      <c r="BH57" s="17">
        <v>4.7</v>
      </c>
      <c r="BI57" s="17">
        <v>2.1</v>
      </c>
      <c r="BJ57" s="17">
        <v>3.2</v>
      </c>
      <c r="BK57" s="17">
        <v>158.80000000000001</v>
      </c>
      <c r="BL57" s="17">
        <v>0.2</v>
      </c>
      <c r="BM57" s="17">
        <v>2.4</v>
      </c>
      <c r="BN57" s="17">
        <v>0</v>
      </c>
      <c r="BO57" s="18">
        <f t="shared" si="4"/>
        <v>690.50000000000011</v>
      </c>
      <c r="BP57" s="17">
        <v>2991.1</v>
      </c>
      <c r="BQ57" s="17">
        <v>0</v>
      </c>
      <c r="BR57" s="17">
        <v>34246.6</v>
      </c>
      <c r="BS57" s="17">
        <v>0</v>
      </c>
      <c r="BT57" s="17">
        <v>0</v>
      </c>
      <c r="BU57" s="17">
        <v>0</v>
      </c>
      <c r="BV57" s="17">
        <v>490.30000000000007</v>
      </c>
      <c r="BW57" s="17">
        <v>2</v>
      </c>
      <c r="BX57" s="18">
        <f t="shared" si="5"/>
        <v>38420.5</v>
      </c>
    </row>
    <row r="58" spans="1:76" x14ac:dyDescent="0.2">
      <c r="A58" s="32" t="s">
        <v>110</v>
      </c>
      <c r="B58" s="16"/>
      <c r="C58" s="17">
        <v>9.5969172235592606E-2</v>
      </c>
      <c r="D58" s="17">
        <v>0</v>
      </c>
      <c r="E58" s="17">
        <v>0</v>
      </c>
      <c r="F58" s="17">
        <v>0.5</v>
      </c>
      <c r="G58" s="17">
        <v>4.8999999999999995</v>
      </c>
      <c r="H58" s="17">
        <v>0.5</v>
      </c>
      <c r="I58" s="17">
        <v>0.2</v>
      </c>
      <c r="J58" s="17">
        <v>1</v>
      </c>
      <c r="K58" s="17">
        <v>0.7</v>
      </c>
      <c r="L58" s="17">
        <v>2.9</v>
      </c>
      <c r="M58" s="17">
        <v>9.6999999999999993</v>
      </c>
      <c r="N58" s="17">
        <v>15.1</v>
      </c>
      <c r="O58" s="17">
        <v>1.9</v>
      </c>
      <c r="P58" s="17">
        <v>3.7</v>
      </c>
      <c r="Q58" s="17">
        <v>5.8</v>
      </c>
      <c r="R58" s="17">
        <v>5</v>
      </c>
      <c r="S58" s="17">
        <v>2.0999999999999996</v>
      </c>
      <c r="T58" s="17">
        <v>0.5</v>
      </c>
      <c r="U58" s="17">
        <v>3.4</v>
      </c>
      <c r="V58" s="17">
        <v>2.4</v>
      </c>
      <c r="W58" s="17">
        <v>0.5</v>
      </c>
      <c r="X58" s="17">
        <v>3.7</v>
      </c>
      <c r="Y58" s="17">
        <v>1.9</v>
      </c>
      <c r="Z58" s="17">
        <v>3.1</v>
      </c>
      <c r="AA58" s="17">
        <v>0.5</v>
      </c>
      <c r="AB58" s="17">
        <v>1.2999999999999998</v>
      </c>
      <c r="AC58" s="17">
        <v>21.200000000000003</v>
      </c>
      <c r="AD58" s="17">
        <v>10</v>
      </c>
      <c r="AE58" s="17">
        <v>33.799999999999997</v>
      </c>
      <c r="AF58" s="17">
        <v>10</v>
      </c>
      <c r="AG58" s="17">
        <v>8.6</v>
      </c>
      <c r="AH58" s="17">
        <v>0.30000000000000004</v>
      </c>
      <c r="AI58" s="17">
        <v>3.9</v>
      </c>
      <c r="AJ58" s="17">
        <v>6.6</v>
      </c>
      <c r="AK58" s="17">
        <v>0.27127408285455812</v>
      </c>
      <c r="AL58" s="17">
        <v>2.2999999999999998</v>
      </c>
      <c r="AM58" s="17">
        <v>0.9</v>
      </c>
      <c r="AN58" s="17">
        <v>1</v>
      </c>
      <c r="AO58" s="17">
        <v>5.5</v>
      </c>
      <c r="AP58" s="17">
        <v>41.300000000000004</v>
      </c>
      <c r="AQ58" s="17">
        <v>14.401916080610469</v>
      </c>
      <c r="AR58" s="17">
        <v>16.115603746074633</v>
      </c>
      <c r="AS58" s="17">
        <v>42.050722336116053</v>
      </c>
      <c r="AT58" s="17">
        <v>5.4818338686678567</v>
      </c>
      <c r="AU58" s="17">
        <v>0</v>
      </c>
      <c r="AV58" s="17">
        <v>66.545569368534544</v>
      </c>
      <c r="AW58" s="17">
        <v>19.100000000000001</v>
      </c>
      <c r="AX58" s="17">
        <v>15.5</v>
      </c>
      <c r="AY58" s="17">
        <v>3.8</v>
      </c>
      <c r="AZ58" s="17">
        <v>3.8000000000000003</v>
      </c>
      <c r="BA58" s="17">
        <v>7</v>
      </c>
      <c r="BB58" s="17">
        <v>5.5230117929492648</v>
      </c>
      <c r="BC58" s="17">
        <v>0.24899488378263307</v>
      </c>
      <c r="BD58" s="17">
        <v>22.184891311779129</v>
      </c>
      <c r="BE58" s="17">
        <v>51.63436871955173</v>
      </c>
      <c r="BF58" s="17">
        <v>377.86617051608533</v>
      </c>
      <c r="BG58" s="17">
        <v>9.3387857605458144</v>
      </c>
      <c r="BH58" s="17">
        <v>13.718924214607126</v>
      </c>
      <c r="BI58" s="17">
        <v>2.9803752317459717</v>
      </c>
      <c r="BJ58" s="17">
        <v>1.1899176901791448</v>
      </c>
      <c r="BK58" s="17">
        <v>10.651191568600463</v>
      </c>
      <c r="BL58" s="17">
        <v>0.9</v>
      </c>
      <c r="BM58" s="17">
        <v>2.430103093251013</v>
      </c>
      <c r="BN58" s="17">
        <v>0</v>
      </c>
      <c r="BO58" s="18">
        <f t="shared" si="4"/>
        <v>909.52962343817126</v>
      </c>
      <c r="BP58" s="17">
        <v>1209.0703765618287</v>
      </c>
      <c r="BQ58" s="17">
        <v>406.1</v>
      </c>
      <c r="BR58" s="17">
        <v>27997.9</v>
      </c>
      <c r="BS58" s="17">
        <v>0</v>
      </c>
      <c r="BT58" s="17">
        <v>0</v>
      </c>
      <c r="BU58" s="17">
        <v>36.299999999999997</v>
      </c>
      <c r="BV58" s="17">
        <v>20.7</v>
      </c>
      <c r="BW58" s="17">
        <v>66.7</v>
      </c>
      <c r="BX58" s="18">
        <f t="shared" si="5"/>
        <v>30646.300000000003</v>
      </c>
    </row>
    <row r="59" spans="1:76" x14ac:dyDescent="0.2">
      <c r="A59" s="32" t="s">
        <v>111</v>
      </c>
      <c r="B59" s="16"/>
      <c r="C59" s="17">
        <v>0.1</v>
      </c>
      <c r="D59" s="17">
        <v>0</v>
      </c>
      <c r="E59" s="17">
        <v>0</v>
      </c>
      <c r="F59" s="17">
        <v>0.1</v>
      </c>
      <c r="G59" s="17">
        <v>3.9999999999999996</v>
      </c>
      <c r="H59" s="17">
        <v>1.7000000000000002</v>
      </c>
      <c r="I59" s="17">
        <v>0.1</v>
      </c>
      <c r="J59" s="17">
        <v>0.5</v>
      </c>
      <c r="K59" s="17">
        <v>0.7</v>
      </c>
      <c r="L59" s="17">
        <v>0.1</v>
      </c>
      <c r="M59" s="17">
        <v>4.9000000000000004</v>
      </c>
      <c r="N59" s="17">
        <v>0</v>
      </c>
      <c r="O59" s="17">
        <v>1.3</v>
      </c>
      <c r="P59" s="17">
        <v>1.4</v>
      </c>
      <c r="Q59" s="17">
        <v>2.6</v>
      </c>
      <c r="R59" s="17">
        <v>1.8</v>
      </c>
      <c r="S59" s="17">
        <v>0.8</v>
      </c>
      <c r="T59" s="17">
        <v>1.1000000000000001</v>
      </c>
      <c r="U59" s="17">
        <v>2.2000000000000002</v>
      </c>
      <c r="V59" s="17">
        <v>2</v>
      </c>
      <c r="W59" s="17">
        <v>0.5</v>
      </c>
      <c r="X59" s="17">
        <v>2.4</v>
      </c>
      <c r="Y59" s="17">
        <v>0.8</v>
      </c>
      <c r="Z59" s="17">
        <v>0</v>
      </c>
      <c r="AA59" s="17">
        <v>0.6</v>
      </c>
      <c r="AB59" s="17">
        <v>0.70000000000000007</v>
      </c>
      <c r="AC59" s="17">
        <v>9.1000000000000014</v>
      </c>
      <c r="AD59" s="17">
        <v>2.6</v>
      </c>
      <c r="AE59" s="17">
        <v>9.1999999999999993</v>
      </c>
      <c r="AF59" s="17">
        <v>2.9</v>
      </c>
      <c r="AG59" s="17">
        <v>7.5</v>
      </c>
      <c r="AH59" s="17">
        <v>0.2</v>
      </c>
      <c r="AI59" s="17">
        <v>0</v>
      </c>
      <c r="AJ59" s="17">
        <v>1.9</v>
      </c>
      <c r="AK59" s="17">
        <v>3</v>
      </c>
      <c r="AL59" s="17">
        <v>4</v>
      </c>
      <c r="AM59" s="17">
        <v>0.2</v>
      </c>
      <c r="AN59" s="17">
        <v>0.2</v>
      </c>
      <c r="AO59" s="17">
        <v>1.2</v>
      </c>
      <c r="AP59" s="17">
        <v>1.2</v>
      </c>
      <c r="AQ59" s="17">
        <v>0</v>
      </c>
      <c r="AR59" s="17">
        <v>0</v>
      </c>
      <c r="AS59" s="17">
        <v>0.2</v>
      </c>
      <c r="AT59" s="17">
        <v>3.5</v>
      </c>
      <c r="AU59" s="17">
        <v>0</v>
      </c>
      <c r="AV59" s="17">
        <v>5.1999999999999993</v>
      </c>
      <c r="AW59" s="17">
        <v>3.1</v>
      </c>
      <c r="AX59" s="17">
        <v>10</v>
      </c>
      <c r="AY59" s="17">
        <v>0.4</v>
      </c>
      <c r="AZ59" s="17">
        <v>1.1000000000000001</v>
      </c>
      <c r="BA59" s="17">
        <v>1.5</v>
      </c>
      <c r="BB59" s="17">
        <v>1.5</v>
      </c>
      <c r="BC59" s="17">
        <v>0</v>
      </c>
      <c r="BD59" s="17">
        <v>6.5</v>
      </c>
      <c r="BE59" s="17">
        <v>57.2</v>
      </c>
      <c r="BF59" s="17">
        <v>0.2</v>
      </c>
      <c r="BG59" s="17">
        <v>3207.8</v>
      </c>
      <c r="BH59" s="17">
        <v>70.8</v>
      </c>
      <c r="BI59" s="17">
        <v>0.4</v>
      </c>
      <c r="BJ59" s="17">
        <v>17.3</v>
      </c>
      <c r="BK59" s="17">
        <v>5.3</v>
      </c>
      <c r="BL59" s="17">
        <v>0</v>
      </c>
      <c r="BM59" s="17">
        <v>1.5</v>
      </c>
      <c r="BN59" s="17">
        <v>0</v>
      </c>
      <c r="BO59" s="18">
        <f t="shared" si="4"/>
        <v>3467.1000000000008</v>
      </c>
      <c r="BP59" s="17">
        <v>7406.5000000000009</v>
      </c>
      <c r="BQ59" s="17">
        <v>0</v>
      </c>
      <c r="BR59" s="17">
        <v>23967.4</v>
      </c>
      <c r="BS59" s="17">
        <v>0</v>
      </c>
      <c r="BT59" s="17">
        <v>0</v>
      </c>
      <c r="BU59" s="17">
        <v>0</v>
      </c>
      <c r="BV59" s="17">
        <v>0</v>
      </c>
      <c r="BW59" s="17">
        <v>0</v>
      </c>
      <c r="BX59" s="18">
        <f t="shared" si="5"/>
        <v>34841</v>
      </c>
    </row>
    <row r="60" spans="1:76" x14ac:dyDescent="0.2">
      <c r="A60" s="32" t="s">
        <v>112</v>
      </c>
      <c r="B60" s="16"/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  <c r="W60" s="17">
        <v>0</v>
      </c>
      <c r="X60" s="17">
        <v>0</v>
      </c>
      <c r="Y60" s="17">
        <v>0</v>
      </c>
      <c r="Z60" s="17">
        <v>0</v>
      </c>
      <c r="AA60" s="17">
        <v>0</v>
      </c>
      <c r="AB60" s="17">
        <v>0</v>
      </c>
      <c r="AC60" s="17">
        <v>0</v>
      </c>
      <c r="AD60" s="17">
        <v>0</v>
      </c>
      <c r="AE60" s="17">
        <v>0</v>
      </c>
      <c r="AF60" s="17">
        <v>0</v>
      </c>
      <c r="AG60" s="17">
        <v>0</v>
      </c>
      <c r="AH60" s="17">
        <v>0</v>
      </c>
      <c r="AI60" s="17">
        <v>0</v>
      </c>
      <c r="AJ60" s="17">
        <v>0</v>
      </c>
      <c r="AK60" s="17">
        <v>0</v>
      </c>
      <c r="AL60" s="17">
        <v>0</v>
      </c>
      <c r="AM60" s="17">
        <v>0</v>
      </c>
      <c r="AN60" s="17">
        <v>0</v>
      </c>
      <c r="AO60" s="17">
        <v>0</v>
      </c>
      <c r="AP60" s="17">
        <v>0</v>
      </c>
      <c r="AQ60" s="17">
        <v>0</v>
      </c>
      <c r="AR60" s="17">
        <v>0</v>
      </c>
      <c r="AS60" s="17">
        <v>0</v>
      </c>
      <c r="AT60" s="17">
        <v>0</v>
      </c>
      <c r="AU60" s="17">
        <v>0</v>
      </c>
      <c r="AV60" s="17">
        <v>0</v>
      </c>
      <c r="AW60" s="17">
        <v>0</v>
      </c>
      <c r="AX60" s="17">
        <v>0</v>
      </c>
      <c r="AY60" s="17">
        <v>0</v>
      </c>
      <c r="AZ60" s="17">
        <v>0</v>
      </c>
      <c r="BA60" s="17">
        <v>0</v>
      </c>
      <c r="BB60" s="17">
        <v>0</v>
      </c>
      <c r="BC60" s="17">
        <v>0</v>
      </c>
      <c r="BD60" s="17">
        <v>0</v>
      </c>
      <c r="BE60" s="17">
        <v>0</v>
      </c>
      <c r="BF60" s="17">
        <v>0</v>
      </c>
      <c r="BG60" s="17">
        <v>0</v>
      </c>
      <c r="BH60" s="17">
        <v>0</v>
      </c>
      <c r="BI60" s="17">
        <v>0</v>
      </c>
      <c r="BJ60" s="17">
        <v>0</v>
      </c>
      <c r="BK60" s="17">
        <v>0</v>
      </c>
      <c r="BL60" s="17">
        <v>0</v>
      </c>
      <c r="BM60" s="17">
        <v>0</v>
      </c>
      <c r="BN60" s="17">
        <v>0</v>
      </c>
      <c r="BO60" s="18">
        <f t="shared" si="4"/>
        <v>0</v>
      </c>
      <c r="BP60" s="17">
        <v>6130.3</v>
      </c>
      <c r="BQ60" s="17">
        <v>2318.3000000000002</v>
      </c>
      <c r="BR60" s="17">
        <v>8258.2000000000007</v>
      </c>
      <c r="BS60" s="17">
        <v>0</v>
      </c>
      <c r="BT60" s="17">
        <v>0</v>
      </c>
      <c r="BU60" s="17">
        <v>3</v>
      </c>
      <c r="BV60" s="17">
        <v>0.4</v>
      </c>
      <c r="BW60" s="17">
        <v>2.4</v>
      </c>
      <c r="BX60" s="18">
        <f t="shared" si="5"/>
        <v>16712.600000000006</v>
      </c>
    </row>
    <row r="61" spans="1:76" x14ac:dyDescent="0.2">
      <c r="A61" s="32" t="s">
        <v>113</v>
      </c>
      <c r="B61" s="16"/>
      <c r="C61" s="17">
        <v>0.29643738139826398</v>
      </c>
      <c r="D61" s="17">
        <v>0</v>
      </c>
      <c r="E61" s="17">
        <v>0</v>
      </c>
      <c r="F61" s="17">
        <v>0</v>
      </c>
      <c r="G61" s="17">
        <v>12.5</v>
      </c>
      <c r="H61" s="17">
        <v>0.1</v>
      </c>
      <c r="I61" s="17">
        <v>2.8</v>
      </c>
      <c r="J61" s="17">
        <v>0.6</v>
      </c>
      <c r="K61" s="17">
        <v>0</v>
      </c>
      <c r="L61" s="17">
        <v>0.2</v>
      </c>
      <c r="M61" s="17">
        <v>1.2000000000000002</v>
      </c>
      <c r="N61" s="17">
        <v>0.7</v>
      </c>
      <c r="O61" s="17">
        <v>0</v>
      </c>
      <c r="P61" s="17">
        <v>0.8</v>
      </c>
      <c r="Q61" s="17">
        <v>0.7</v>
      </c>
      <c r="R61" s="17">
        <v>6.8</v>
      </c>
      <c r="S61" s="17">
        <v>4.7</v>
      </c>
      <c r="T61" s="17">
        <v>0.30000000000000004</v>
      </c>
      <c r="U61" s="17">
        <v>0.1</v>
      </c>
      <c r="V61" s="17">
        <v>0.30000000000000004</v>
      </c>
      <c r="W61" s="17">
        <v>3.4</v>
      </c>
      <c r="X61" s="17">
        <v>0.2</v>
      </c>
      <c r="Y61" s="17">
        <v>0</v>
      </c>
      <c r="Z61" s="17">
        <v>0</v>
      </c>
      <c r="AA61" s="17">
        <v>0.3</v>
      </c>
      <c r="AB61" s="17">
        <v>0.6</v>
      </c>
      <c r="AC61" s="17">
        <v>10.299999999999999</v>
      </c>
      <c r="AD61" s="17">
        <v>13.3</v>
      </c>
      <c r="AE61" s="17">
        <v>35.300000000000004</v>
      </c>
      <c r="AF61" s="17">
        <v>9.2999999999999989</v>
      </c>
      <c r="AG61" s="17">
        <v>2.5000000000000004</v>
      </c>
      <c r="AH61" s="17">
        <v>0</v>
      </c>
      <c r="AI61" s="17">
        <v>0</v>
      </c>
      <c r="AJ61" s="17">
        <v>0.1</v>
      </c>
      <c r="AK61" s="17">
        <v>0.48532567184798547</v>
      </c>
      <c r="AL61" s="17">
        <v>11.000000000000002</v>
      </c>
      <c r="AM61" s="17">
        <v>17.599999999999998</v>
      </c>
      <c r="AN61" s="17">
        <v>33.599999999999994</v>
      </c>
      <c r="AO61" s="17">
        <v>11.4</v>
      </c>
      <c r="AP61" s="17">
        <v>1.9</v>
      </c>
      <c r="AQ61" s="17">
        <v>7.5622290855441197</v>
      </c>
      <c r="AR61" s="17">
        <v>0</v>
      </c>
      <c r="AS61" s="17">
        <v>1.6699584277429347</v>
      </c>
      <c r="AT61" s="17">
        <v>0.78291988524970002</v>
      </c>
      <c r="AU61" s="17">
        <v>0</v>
      </c>
      <c r="AV61" s="17">
        <v>32.958691513000744</v>
      </c>
      <c r="AW61" s="17">
        <v>7.1</v>
      </c>
      <c r="AX61" s="17">
        <v>5.1000000000000005</v>
      </c>
      <c r="AY61" s="17">
        <v>26.200000000000003</v>
      </c>
      <c r="AZ61" s="17">
        <v>0.89999999999999991</v>
      </c>
      <c r="BA61" s="17">
        <v>1.6999999999999997</v>
      </c>
      <c r="BB61" s="17">
        <v>1.3944472150110778</v>
      </c>
      <c r="BC61" s="17">
        <v>3.7786284060688784</v>
      </c>
      <c r="BD61" s="17">
        <v>10.074148778039214</v>
      </c>
      <c r="BE61" s="17">
        <v>75.748704505718649</v>
      </c>
      <c r="BF61" s="17">
        <v>13.539494024909871</v>
      </c>
      <c r="BG61" s="17">
        <v>9.3456035119027199</v>
      </c>
      <c r="BH61" s="17">
        <v>1.1319741504725123</v>
      </c>
      <c r="BI61" s="17">
        <v>433.58909934512337</v>
      </c>
      <c r="BJ61" s="17">
        <v>14.065868106607255</v>
      </c>
      <c r="BK61" s="17">
        <v>14.80867147904981</v>
      </c>
      <c r="BL61" s="17">
        <v>0</v>
      </c>
      <c r="BM61" s="17">
        <v>0.79346292229361737</v>
      </c>
      <c r="BN61" s="17">
        <v>0</v>
      </c>
      <c r="BO61" s="18">
        <f t="shared" si="4"/>
        <v>845.62566440998069</v>
      </c>
      <c r="BP61" s="17">
        <v>2294.2798448977474</v>
      </c>
      <c r="BQ61" s="17">
        <v>266</v>
      </c>
      <c r="BR61" s="17">
        <v>1231.5</v>
      </c>
      <c r="BS61" s="17">
        <v>186.19449069227224</v>
      </c>
      <c r="BT61" s="17">
        <v>0</v>
      </c>
      <c r="BU61" s="17">
        <v>85.9</v>
      </c>
      <c r="BV61" s="17">
        <v>1.4</v>
      </c>
      <c r="BW61" s="17">
        <v>110.4</v>
      </c>
      <c r="BX61" s="18">
        <f t="shared" si="5"/>
        <v>5021.2999999999993</v>
      </c>
    </row>
    <row r="62" spans="1:76" x14ac:dyDescent="0.2">
      <c r="A62" s="32" t="s">
        <v>114</v>
      </c>
      <c r="B62" s="16"/>
      <c r="C62" s="17">
        <v>13.14218560952737</v>
      </c>
      <c r="D62" s="17">
        <v>0.5</v>
      </c>
      <c r="E62" s="17">
        <v>0.1</v>
      </c>
      <c r="F62" s="17">
        <v>0.6</v>
      </c>
      <c r="G62" s="17">
        <v>48.3</v>
      </c>
      <c r="H62" s="17">
        <v>5.1999999999999993</v>
      </c>
      <c r="I62" s="17">
        <v>3.5</v>
      </c>
      <c r="J62" s="17">
        <v>3.3</v>
      </c>
      <c r="K62" s="17">
        <v>1.6</v>
      </c>
      <c r="L62" s="17">
        <v>20.6</v>
      </c>
      <c r="M62" s="17">
        <v>28.2</v>
      </c>
      <c r="N62" s="17">
        <v>18.2</v>
      </c>
      <c r="O62" s="17">
        <v>7.4</v>
      </c>
      <c r="P62" s="17">
        <v>6.8</v>
      </c>
      <c r="Q62" s="17">
        <v>30.599999999999998</v>
      </c>
      <c r="R62" s="17">
        <v>11.600000000000001</v>
      </c>
      <c r="S62" s="17">
        <v>6.1000000000000005</v>
      </c>
      <c r="T62" s="17">
        <v>2.8</v>
      </c>
      <c r="U62" s="17">
        <v>7.7</v>
      </c>
      <c r="V62" s="17">
        <v>11</v>
      </c>
      <c r="W62" s="17">
        <v>4.4000000000000004</v>
      </c>
      <c r="X62" s="17">
        <v>3.1</v>
      </c>
      <c r="Y62" s="17">
        <v>4.4000000000000004</v>
      </c>
      <c r="Z62" s="17">
        <v>13.399999999999999</v>
      </c>
      <c r="AA62" s="17">
        <v>2</v>
      </c>
      <c r="AB62" s="17">
        <v>7.1</v>
      </c>
      <c r="AC62" s="17">
        <v>86.7</v>
      </c>
      <c r="AD62" s="17">
        <v>8.6</v>
      </c>
      <c r="AE62" s="17">
        <v>47.099999999999994</v>
      </c>
      <c r="AF62" s="17">
        <v>12</v>
      </c>
      <c r="AG62" s="17">
        <v>17.600000000000001</v>
      </c>
      <c r="AH62" s="17">
        <v>1.7</v>
      </c>
      <c r="AI62" s="17">
        <v>2.8</v>
      </c>
      <c r="AJ62" s="17">
        <v>64</v>
      </c>
      <c r="AK62" s="17">
        <v>3.0089048753915528</v>
      </c>
      <c r="AL62" s="17">
        <v>19.099999999999998</v>
      </c>
      <c r="AM62" s="17">
        <v>7.7</v>
      </c>
      <c r="AN62" s="17">
        <v>13.4</v>
      </c>
      <c r="AO62" s="17">
        <v>30.2</v>
      </c>
      <c r="AP62" s="17">
        <v>16.5</v>
      </c>
      <c r="AQ62" s="17">
        <v>45.498506933292269</v>
      </c>
      <c r="AR62" s="17">
        <v>10.848615450304836</v>
      </c>
      <c r="AS62" s="17">
        <v>16.797437524187892</v>
      </c>
      <c r="AT62" s="17">
        <v>11.743874194539773</v>
      </c>
      <c r="AU62" s="17">
        <v>6.1124808356709179</v>
      </c>
      <c r="AV62" s="17">
        <v>68.961970664749344</v>
      </c>
      <c r="AW62" s="17">
        <v>11.7</v>
      </c>
      <c r="AX62" s="17">
        <v>3.6</v>
      </c>
      <c r="AY62" s="17">
        <v>14.6</v>
      </c>
      <c r="AZ62" s="17">
        <v>3.1</v>
      </c>
      <c r="BA62" s="17">
        <v>9.1</v>
      </c>
      <c r="BB62" s="17">
        <v>3.984122015465287</v>
      </c>
      <c r="BC62" s="17">
        <v>2.9284878509750221</v>
      </c>
      <c r="BD62" s="17">
        <v>12.96303969059529</v>
      </c>
      <c r="BE62" s="17">
        <v>87.293169126257268</v>
      </c>
      <c r="BF62" s="17">
        <v>33.514983859709076</v>
      </c>
      <c r="BG62" s="17">
        <v>82.072134276219188</v>
      </c>
      <c r="BH62" s="17">
        <v>4.7167893262194935</v>
      </c>
      <c r="BI62" s="17">
        <v>23.458259714676448</v>
      </c>
      <c r="BJ62" s="17">
        <v>244.9067224118846</v>
      </c>
      <c r="BK62" s="17">
        <v>15.282397416951159</v>
      </c>
      <c r="BL62" s="17">
        <v>0.4</v>
      </c>
      <c r="BM62" s="17">
        <v>2.2812405582394351</v>
      </c>
      <c r="BN62" s="17">
        <v>0</v>
      </c>
      <c r="BO62" s="18">
        <f t="shared" si="4"/>
        <v>1307.9153223348565</v>
      </c>
      <c r="BP62" s="17">
        <v>858.68467766514368</v>
      </c>
      <c r="BQ62" s="17">
        <v>51.9</v>
      </c>
      <c r="BR62" s="17">
        <v>683.7</v>
      </c>
      <c r="BS62" s="17">
        <v>0</v>
      </c>
      <c r="BT62" s="17">
        <v>0</v>
      </c>
      <c r="BU62" s="17">
        <v>49.9</v>
      </c>
      <c r="BV62" s="17">
        <v>0</v>
      </c>
      <c r="BW62" s="17">
        <v>36.6</v>
      </c>
      <c r="BX62" s="18">
        <f t="shared" si="5"/>
        <v>2988.7000000000007</v>
      </c>
    </row>
    <row r="63" spans="1:76" x14ac:dyDescent="0.2">
      <c r="A63" s="32" t="s">
        <v>115</v>
      </c>
      <c r="B63" s="16"/>
      <c r="C63" s="17">
        <v>15.6</v>
      </c>
      <c r="D63" s="17">
        <v>0.6</v>
      </c>
      <c r="E63" s="17">
        <v>0.2</v>
      </c>
      <c r="F63" s="17">
        <v>1.1000000000000001</v>
      </c>
      <c r="G63" s="17">
        <v>84.000000000000014</v>
      </c>
      <c r="H63" s="17">
        <v>5.2</v>
      </c>
      <c r="I63" s="17">
        <v>5.2</v>
      </c>
      <c r="J63" s="17">
        <v>5.8</v>
      </c>
      <c r="K63" s="17">
        <v>3</v>
      </c>
      <c r="L63" s="17">
        <v>38.200000000000003</v>
      </c>
      <c r="M63" s="17">
        <v>44.800000000000004</v>
      </c>
      <c r="N63" s="17">
        <v>31.4</v>
      </c>
      <c r="O63" s="17">
        <v>7.3</v>
      </c>
      <c r="P63" s="17">
        <v>13.5</v>
      </c>
      <c r="Q63" s="17">
        <v>62.400000000000006</v>
      </c>
      <c r="R63" s="17">
        <v>18.600000000000001</v>
      </c>
      <c r="S63" s="17">
        <v>5.2</v>
      </c>
      <c r="T63" s="17">
        <v>4.9000000000000004</v>
      </c>
      <c r="U63" s="17">
        <v>14</v>
      </c>
      <c r="V63" s="17">
        <v>19.5</v>
      </c>
      <c r="W63" s="17">
        <v>2.2000000000000002</v>
      </c>
      <c r="X63" s="17">
        <v>5.3</v>
      </c>
      <c r="Y63" s="17">
        <v>7.8</v>
      </c>
      <c r="Z63" s="17">
        <v>67</v>
      </c>
      <c r="AA63" s="17">
        <v>3.6</v>
      </c>
      <c r="AB63" s="17">
        <v>13.299999999999999</v>
      </c>
      <c r="AC63" s="17">
        <v>126.80000000000001</v>
      </c>
      <c r="AD63" s="17">
        <v>14.1</v>
      </c>
      <c r="AE63" s="17">
        <v>108.7</v>
      </c>
      <c r="AF63" s="17">
        <v>21.8</v>
      </c>
      <c r="AG63" s="17">
        <v>33.200000000000003</v>
      </c>
      <c r="AH63" s="17">
        <v>3.0999999999999996</v>
      </c>
      <c r="AI63" s="17">
        <v>5.4</v>
      </c>
      <c r="AJ63" s="17">
        <v>36.1</v>
      </c>
      <c r="AK63" s="17">
        <v>5.6</v>
      </c>
      <c r="AL63" s="17">
        <v>17.7</v>
      </c>
      <c r="AM63" s="17">
        <v>4.5</v>
      </c>
      <c r="AN63" s="17">
        <v>5.4</v>
      </c>
      <c r="AO63" s="17">
        <v>11</v>
      </c>
      <c r="AP63" s="17">
        <v>30.4</v>
      </c>
      <c r="AQ63" s="17">
        <v>72</v>
      </c>
      <c r="AR63" s="17">
        <v>49.6</v>
      </c>
      <c r="AS63" s="17">
        <v>240.8</v>
      </c>
      <c r="AT63" s="17">
        <v>20.3</v>
      </c>
      <c r="AU63" s="17">
        <v>11.6</v>
      </c>
      <c r="AV63" s="17">
        <v>72.5</v>
      </c>
      <c r="AW63" s="17">
        <v>119.8</v>
      </c>
      <c r="AX63" s="17">
        <v>15.8</v>
      </c>
      <c r="AY63" s="17">
        <v>14.2</v>
      </c>
      <c r="AZ63" s="17">
        <v>27.7</v>
      </c>
      <c r="BA63" s="17">
        <v>50.7</v>
      </c>
      <c r="BB63" s="17">
        <v>9.3000000000000007</v>
      </c>
      <c r="BC63" s="17">
        <v>3.8</v>
      </c>
      <c r="BD63" s="17">
        <v>35.999999999999993</v>
      </c>
      <c r="BE63" s="17">
        <v>7.3</v>
      </c>
      <c r="BF63" s="17">
        <v>161</v>
      </c>
      <c r="BG63" s="17">
        <v>530.1</v>
      </c>
      <c r="BH63" s="17">
        <v>103.69999999999999</v>
      </c>
      <c r="BI63" s="17">
        <v>7</v>
      </c>
      <c r="BJ63" s="17">
        <v>14.7</v>
      </c>
      <c r="BK63" s="17">
        <v>657.3</v>
      </c>
      <c r="BL63" s="17">
        <v>0.7</v>
      </c>
      <c r="BM63" s="17">
        <v>3.6</v>
      </c>
      <c r="BN63" s="17">
        <v>0</v>
      </c>
      <c r="BO63" s="18">
        <f t="shared" si="4"/>
        <v>3132.9999999999995</v>
      </c>
      <c r="BP63" s="17">
        <v>650.59999999999991</v>
      </c>
      <c r="BQ63" s="17">
        <v>1940.4</v>
      </c>
      <c r="BR63" s="17">
        <v>0</v>
      </c>
      <c r="BS63" s="17">
        <v>0</v>
      </c>
      <c r="BT63" s="17">
        <v>0</v>
      </c>
      <c r="BU63" s="17">
        <v>147.30000000000001</v>
      </c>
      <c r="BV63" s="17">
        <v>6</v>
      </c>
      <c r="BW63" s="17">
        <v>136.19999999999999</v>
      </c>
      <c r="BX63" s="18">
        <f t="shared" si="5"/>
        <v>6013.5</v>
      </c>
    </row>
    <row r="64" spans="1:76" x14ac:dyDescent="0.2">
      <c r="A64" s="32" t="s">
        <v>116</v>
      </c>
      <c r="B64" s="16"/>
      <c r="C64" s="17">
        <v>1.2535802512972141</v>
      </c>
      <c r="D64" s="17">
        <v>0.3</v>
      </c>
      <c r="E64" s="17">
        <v>0</v>
      </c>
      <c r="F64" s="17">
        <v>0.2</v>
      </c>
      <c r="G64" s="17">
        <v>10.199999999999999</v>
      </c>
      <c r="H64" s="17">
        <v>1.7</v>
      </c>
      <c r="I64" s="17">
        <v>1.5</v>
      </c>
      <c r="J64" s="17">
        <v>1.3</v>
      </c>
      <c r="K64" s="17">
        <v>1</v>
      </c>
      <c r="L64" s="17">
        <v>5</v>
      </c>
      <c r="M64" s="17">
        <v>2.2999999999999998</v>
      </c>
      <c r="N64" s="17">
        <v>2.7</v>
      </c>
      <c r="O64" s="17">
        <v>1.2</v>
      </c>
      <c r="P64" s="17">
        <v>8.3999999999999986</v>
      </c>
      <c r="Q64" s="17">
        <v>9.5</v>
      </c>
      <c r="R64" s="17">
        <v>4.5999999999999996</v>
      </c>
      <c r="S64" s="17">
        <v>1.7000000000000002</v>
      </c>
      <c r="T64" s="17">
        <v>1.6</v>
      </c>
      <c r="U64" s="17">
        <v>5.2</v>
      </c>
      <c r="V64" s="17">
        <v>1.4000000000000001</v>
      </c>
      <c r="W64" s="17">
        <v>0.7</v>
      </c>
      <c r="X64" s="17">
        <v>2.9000000000000004</v>
      </c>
      <c r="Y64" s="17">
        <v>4.2</v>
      </c>
      <c r="Z64" s="17">
        <v>0.5</v>
      </c>
      <c r="AA64" s="17">
        <v>0</v>
      </c>
      <c r="AB64" s="17">
        <v>2.5</v>
      </c>
      <c r="AC64" s="17">
        <v>28.500000000000004</v>
      </c>
      <c r="AD64" s="17">
        <v>10.8</v>
      </c>
      <c r="AE64" s="17">
        <v>95.9</v>
      </c>
      <c r="AF64" s="17">
        <v>25.400000000000002</v>
      </c>
      <c r="AG64" s="17">
        <v>9.6</v>
      </c>
      <c r="AH64" s="17">
        <v>0.1</v>
      </c>
      <c r="AI64" s="17">
        <v>0</v>
      </c>
      <c r="AJ64" s="17">
        <v>15</v>
      </c>
      <c r="AK64" s="17">
        <v>1.0975369933509513</v>
      </c>
      <c r="AL64" s="17">
        <v>6.5</v>
      </c>
      <c r="AM64" s="17">
        <v>3.3</v>
      </c>
      <c r="AN64" s="17">
        <v>1.2</v>
      </c>
      <c r="AO64" s="17">
        <v>16.600000000000001</v>
      </c>
      <c r="AP64" s="17">
        <v>60</v>
      </c>
      <c r="AQ64" s="17">
        <v>96.503740454978967</v>
      </c>
      <c r="AR64" s="17">
        <v>10.462871774976081</v>
      </c>
      <c r="AS64" s="17">
        <v>19.989685004508768</v>
      </c>
      <c r="AT64" s="17">
        <v>23.049842003631991</v>
      </c>
      <c r="AU64" s="17">
        <v>3.2313157060282025</v>
      </c>
      <c r="AV64" s="17">
        <v>193.25051435375079</v>
      </c>
      <c r="AW64" s="17">
        <v>26.4</v>
      </c>
      <c r="AX64" s="17">
        <v>1.8</v>
      </c>
      <c r="AY64" s="17">
        <v>5.2</v>
      </c>
      <c r="AZ64" s="17">
        <v>2.5</v>
      </c>
      <c r="BA64" s="17">
        <v>6.5</v>
      </c>
      <c r="BB64" s="17">
        <v>2.568434875860528</v>
      </c>
      <c r="BC64" s="17">
        <v>8.4703323556277924E-2</v>
      </c>
      <c r="BD64" s="17">
        <v>22.751841048229117</v>
      </c>
      <c r="BE64" s="17">
        <v>0.26777475550353291</v>
      </c>
      <c r="BF64" s="17">
        <v>14.828332268948017</v>
      </c>
      <c r="BG64" s="17">
        <v>6.9189958511938592</v>
      </c>
      <c r="BH64" s="17">
        <v>4.050143912893966</v>
      </c>
      <c r="BI64" s="17">
        <v>2.9938860737873405</v>
      </c>
      <c r="BJ64" s="17">
        <v>2.6799799174608392</v>
      </c>
      <c r="BK64" s="17">
        <v>3.4594979255969296</v>
      </c>
      <c r="BL64" s="17">
        <v>10.5</v>
      </c>
      <c r="BM64" s="17">
        <v>1.560429923870905</v>
      </c>
      <c r="BN64" s="17">
        <v>0</v>
      </c>
      <c r="BO64" s="18">
        <f t="shared" si="4"/>
        <v>807.40310641942415</v>
      </c>
      <c r="BP64" s="17">
        <v>446.49689358057572</v>
      </c>
      <c r="BQ64" s="17">
        <v>0</v>
      </c>
      <c r="BR64" s="17">
        <v>0</v>
      </c>
      <c r="BS64" s="17">
        <v>0</v>
      </c>
      <c r="BT64" s="17">
        <v>0</v>
      </c>
      <c r="BU64" s="17">
        <v>14.2</v>
      </c>
      <c r="BV64" s="17">
        <v>0</v>
      </c>
      <c r="BW64" s="17">
        <v>3.5</v>
      </c>
      <c r="BX64" s="18">
        <f t="shared" si="5"/>
        <v>1271.5999999999999</v>
      </c>
    </row>
    <row r="65" spans="1:76" x14ac:dyDescent="0.2">
      <c r="A65" s="32" t="s">
        <v>117</v>
      </c>
      <c r="B65" s="16"/>
      <c r="C65" s="17">
        <v>0.48220041249569068</v>
      </c>
      <c r="D65" s="17">
        <v>0</v>
      </c>
      <c r="E65" s="17">
        <v>0</v>
      </c>
      <c r="F65" s="17">
        <v>0</v>
      </c>
      <c r="G65" s="17">
        <v>6.7</v>
      </c>
      <c r="H65" s="17">
        <v>0</v>
      </c>
      <c r="I65" s="17">
        <v>0.1</v>
      </c>
      <c r="J65" s="17">
        <v>0.4</v>
      </c>
      <c r="K65" s="17">
        <v>0.6</v>
      </c>
      <c r="L65" s="17">
        <v>0.2</v>
      </c>
      <c r="M65" s="17">
        <v>5.0999999999999996</v>
      </c>
      <c r="N65" s="17">
        <v>0.4</v>
      </c>
      <c r="O65" s="17">
        <v>4.5999999999999996</v>
      </c>
      <c r="P65" s="17">
        <v>1.4</v>
      </c>
      <c r="Q65" s="17">
        <v>1.2000000000000002</v>
      </c>
      <c r="R65" s="17">
        <v>1.1000000000000001</v>
      </c>
      <c r="S65" s="17">
        <v>0.30000000000000004</v>
      </c>
      <c r="T65" s="17">
        <v>0.30000000000000004</v>
      </c>
      <c r="U65" s="17">
        <v>3.0999999999999996</v>
      </c>
      <c r="V65" s="17">
        <v>1</v>
      </c>
      <c r="W65" s="17">
        <v>1</v>
      </c>
      <c r="X65" s="17">
        <v>0.4</v>
      </c>
      <c r="Y65" s="17">
        <v>0.3</v>
      </c>
      <c r="Z65" s="17">
        <v>0.1</v>
      </c>
      <c r="AA65" s="17">
        <v>0</v>
      </c>
      <c r="AB65" s="17">
        <v>5.8</v>
      </c>
      <c r="AC65" s="17">
        <v>12.7</v>
      </c>
      <c r="AD65" s="17">
        <v>2.7</v>
      </c>
      <c r="AE65" s="17">
        <v>8.1999999999999993</v>
      </c>
      <c r="AF65" s="17">
        <v>2.5</v>
      </c>
      <c r="AG65" s="17">
        <v>0.70000000000000007</v>
      </c>
      <c r="AH65" s="17">
        <v>0</v>
      </c>
      <c r="AI65" s="17">
        <v>13.3</v>
      </c>
      <c r="AJ65" s="17">
        <v>0</v>
      </c>
      <c r="AK65" s="17">
        <v>0</v>
      </c>
      <c r="AL65" s="17">
        <v>63.2</v>
      </c>
      <c r="AM65" s="17">
        <v>0</v>
      </c>
      <c r="AN65" s="17">
        <v>0</v>
      </c>
      <c r="AO65" s="17">
        <v>0</v>
      </c>
      <c r="AP65" s="17">
        <v>0</v>
      </c>
      <c r="AQ65" s="17">
        <v>0</v>
      </c>
      <c r="AR65" s="17">
        <v>0</v>
      </c>
      <c r="AS65" s="17">
        <v>9.7493747449775112E-2</v>
      </c>
      <c r="AT65" s="17">
        <v>6.2253877356046212</v>
      </c>
      <c r="AU65" s="17">
        <v>0</v>
      </c>
      <c r="AV65" s="17">
        <v>2.8848873985316121</v>
      </c>
      <c r="AW65" s="17">
        <v>1.3</v>
      </c>
      <c r="AX65" s="17">
        <v>0.1</v>
      </c>
      <c r="AY65" s="17">
        <v>0</v>
      </c>
      <c r="AZ65" s="17">
        <v>0.7</v>
      </c>
      <c r="BA65" s="17">
        <v>12.8</v>
      </c>
      <c r="BB65" s="17">
        <v>1.2821258051023716</v>
      </c>
      <c r="BC65" s="17">
        <v>0</v>
      </c>
      <c r="BD65" s="17">
        <v>15.817131883559163</v>
      </c>
      <c r="BE65" s="17">
        <v>21.737952146281582</v>
      </c>
      <c r="BF65" s="17">
        <v>0.78813147488056856</v>
      </c>
      <c r="BG65" s="17">
        <v>109.77558996357673</v>
      </c>
      <c r="BH65" s="17">
        <v>181.41344176954436</v>
      </c>
      <c r="BI65" s="17">
        <v>1.0481469535771692</v>
      </c>
      <c r="BJ65" s="17">
        <v>0.49580128779374905</v>
      </c>
      <c r="BK65" s="17">
        <v>2.2313699466147203</v>
      </c>
      <c r="BL65" s="17">
        <v>1</v>
      </c>
      <c r="BM65" s="17">
        <v>119.30704096231992</v>
      </c>
      <c r="BN65" s="17">
        <v>0</v>
      </c>
      <c r="BO65" s="18">
        <f t="shared" si="4"/>
        <v>616.88670148733206</v>
      </c>
      <c r="BP65" s="17">
        <v>3073.0132985126684</v>
      </c>
      <c r="BQ65" s="17">
        <v>0</v>
      </c>
      <c r="BR65" s="17">
        <v>0</v>
      </c>
      <c r="BS65" s="17">
        <v>0</v>
      </c>
      <c r="BT65" s="17">
        <v>0</v>
      </c>
      <c r="BU65" s="17">
        <v>18.399999999999999</v>
      </c>
      <c r="BV65" s="17">
        <v>0</v>
      </c>
      <c r="BW65" s="17">
        <v>7.7</v>
      </c>
      <c r="BX65" s="18">
        <f t="shared" si="5"/>
        <v>3716.0000000000005</v>
      </c>
    </row>
    <row r="66" spans="1:76" x14ac:dyDescent="0.2">
      <c r="A66" s="32" t="s">
        <v>129</v>
      </c>
      <c r="B66" s="16"/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  <c r="W66" s="17">
        <v>0</v>
      </c>
      <c r="X66" s="17">
        <v>0</v>
      </c>
      <c r="Y66" s="17">
        <v>0</v>
      </c>
      <c r="Z66" s="17">
        <v>0</v>
      </c>
      <c r="AA66" s="17">
        <v>0</v>
      </c>
      <c r="AB66" s="17">
        <v>0</v>
      </c>
      <c r="AC66" s="17">
        <v>0</v>
      </c>
      <c r="AD66" s="17">
        <v>0</v>
      </c>
      <c r="AE66" s="17">
        <v>0</v>
      </c>
      <c r="AF66" s="17">
        <v>0</v>
      </c>
      <c r="AG66" s="17">
        <v>0</v>
      </c>
      <c r="AH66" s="17">
        <v>0</v>
      </c>
      <c r="AI66" s="17">
        <v>0</v>
      </c>
      <c r="AJ66" s="17">
        <v>0</v>
      </c>
      <c r="AK66" s="17">
        <v>0</v>
      </c>
      <c r="AL66" s="17">
        <v>0</v>
      </c>
      <c r="AM66" s="17">
        <v>0</v>
      </c>
      <c r="AN66" s="17">
        <v>0</v>
      </c>
      <c r="AO66" s="17">
        <v>0</v>
      </c>
      <c r="AP66" s="17">
        <v>0</v>
      </c>
      <c r="AQ66" s="17">
        <v>0</v>
      </c>
      <c r="AR66" s="17">
        <v>0</v>
      </c>
      <c r="AS66" s="17">
        <v>0</v>
      </c>
      <c r="AT66" s="17">
        <v>0</v>
      </c>
      <c r="AU66" s="17">
        <v>0</v>
      </c>
      <c r="AV66" s="17">
        <v>0</v>
      </c>
      <c r="AW66" s="17">
        <v>0</v>
      </c>
      <c r="AX66" s="17">
        <v>0</v>
      </c>
      <c r="AY66" s="17">
        <v>0</v>
      </c>
      <c r="AZ66" s="17">
        <v>0</v>
      </c>
      <c r="BA66" s="17">
        <v>0</v>
      </c>
      <c r="BB66" s="17">
        <v>0</v>
      </c>
      <c r="BC66" s="17">
        <v>0</v>
      </c>
      <c r="BD66" s="17">
        <v>0</v>
      </c>
      <c r="BE66" s="17">
        <v>0</v>
      </c>
      <c r="BF66" s="17">
        <v>0</v>
      </c>
      <c r="BG66" s="17">
        <v>0</v>
      </c>
      <c r="BH66" s="17">
        <v>0</v>
      </c>
      <c r="BI66" s="17">
        <v>0</v>
      </c>
      <c r="BJ66" s="17">
        <v>0</v>
      </c>
      <c r="BK66" s="17">
        <v>0</v>
      </c>
      <c r="BL66" s="17">
        <v>0</v>
      </c>
      <c r="BM66" s="17">
        <v>0</v>
      </c>
      <c r="BN66" s="17">
        <v>0</v>
      </c>
      <c r="BO66" s="18">
        <f t="shared" si="4"/>
        <v>0</v>
      </c>
      <c r="BP66" s="17">
        <v>457</v>
      </c>
      <c r="BQ66" s="17">
        <v>0</v>
      </c>
      <c r="BR66" s="17">
        <v>0</v>
      </c>
      <c r="BS66" s="17">
        <v>0</v>
      </c>
      <c r="BT66" s="17">
        <v>0</v>
      </c>
      <c r="BU66" s="17">
        <v>0</v>
      </c>
      <c r="BV66" s="17">
        <v>0</v>
      </c>
      <c r="BW66" s="17">
        <v>0</v>
      </c>
      <c r="BX66" s="18">
        <f t="shared" si="5"/>
        <v>457</v>
      </c>
    </row>
    <row r="67" spans="1:76" x14ac:dyDescent="0.2">
      <c r="A67" s="24"/>
      <c r="B67" s="18" t="s">
        <v>17</v>
      </c>
      <c r="C67" s="18">
        <f t="shared" ref="C67:Z67" si="6">SUM(C3:C66)</f>
        <v>7471.8280413709781</v>
      </c>
      <c r="D67" s="18">
        <f t="shared" si="6"/>
        <v>306.7000000000001</v>
      </c>
      <c r="E67" s="18">
        <f t="shared" si="6"/>
        <v>86.199999999999989</v>
      </c>
      <c r="F67" s="18">
        <f t="shared" si="6"/>
        <v>513.46752512229796</v>
      </c>
      <c r="G67" s="18">
        <f t="shared" si="6"/>
        <v>34600.788306223702</v>
      </c>
      <c r="H67" s="18">
        <f t="shared" si="6"/>
        <v>2657.6090544961035</v>
      </c>
      <c r="I67" s="18">
        <f t="shared" si="6"/>
        <v>2638.5573731245963</v>
      </c>
      <c r="J67" s="18">
        <f t="shared" si="6"/>
        <v>2656.6463149417268</v>
      </c>
      <c r="K67" s="18">
        <f t="shared" si="6"/>
        <v>1381.648002220571</v>
      </c>
      <c r="L67" s="18">
        <f t="shared" si="6"/>
        <v>17245.286361472801</v>
      </c>
      <c r="M67" s="18">
        <f t="shared" si="6"/>
        <v>20225.044566435387</v>
      </c>
      <c r="N67" s="18">
        <f t="shared" si="6"/>
        <v>14677.647236617873</v>
      </c>
      <c r="O67" s="18">
        <f t="shared" si="6"/>
        <v>5595.6719262066808</v>
      </c>
      <c r="P67" s="18">
        <f t="shared" si="6"/>
        <v>5209.7101326510192</v>
      </c>
      <c r="Q67" s="18">
        <f t="shared" si="6"/>
        <v>17550.4057031214</v>
      </c>
      <c r="R67" s="18">
        <f t="shared" si="6"/>
        <v>8540.6494912539147</v>
      </c>
      <c r="S67" s="18">
        <f t="shared" si="6"/>
        <v>2344.339398308914</v>
      </c>
      <c r="T67" s="18">
        <f t="shared" si="6"/>
        <v>2215.9531411703642</v>
      </c>
      <c r="U67" s="18">
        <f t="shared" si="6"/>
        <v>6455.0668977243377</v>
      </c>
      <c r="V67" s="18">
        <f t="shared" si="6"/>
        <v>10629.070543328588</v>
      </c>
      <c r="W67" s="18">
        <f t="shared" si="6"/>
        <v>1009.2755508936058</v>
      </c>
      <c r="X67" s="18">
        <f t="shared" si="6"/>
        <v>2580.7868476353988</v>
      </c>
      <c r="Y67" s="18">
        <f t="shared" si="6"/>
        <v>3519.855343473751</v>
      </c>
      <c r="Z67" s="18">
        <f t="shared" si="6"/>
        <v>7539.4422561058282</v>
      </c>
      <c r="AA67" s="18">
        <f t="shared" ref="AA67:AL67" si="7">SUM(AA3:AA66)</f>
        <v>1635.1769167888472</v>
      </c>
      <c r="AB67" s="18">
        <f t="shared" si="7"/>
        <v>5874.7663888393827</v>
      </c>
      <c r="AC67" s="18">
        <f t="shared" si="7"/>
        <v>59178.005244852298</v>
      </c>
      <c r="AD67" s="18">
        <f t="shared" si="7"/>
        <v>7045.6399044581231</v>
      </c>
      <c r="AE67" s="18">
        <f t="shared" si="7"/>
        <v>26554.791784831017</v>
      </c>
      <c r="AF67" s="18">
        <f t="shared" si="7"/>
        <v>10678.67246937772</v>
      </c>
      <c r="AG67" s="18">
        <f t="shared" si="7"/>
        <v>12599.239503075438</v>
      </c>
      <c r="AH67" s="18">
        <f t="shared" si="7"/>
        <v>1434.2626320972527</v>
      </c>
      <c r="AI67" s="18">
        <f t="shared" si="7"/>
        <v>2486.4805977712749</v>
      </c>
      <c r="AJ67" s="18">
        <f t="shared" si="7"/>
        <v>16759.881657640941</v>
      </c>
      <c r="AK67" s="18">
        <f t="shared" si="7"/>
        <v>2406.6492685287899</v>
      </c>
      <c r="AL67" s="18">
        <f t="shared" si="7"/>
        <v>8037.4232358608579</v>
      </c>
      <c r="AM67" s="18">
        <f t="shared" ref="AM67:BN67" si="8">SUM(AM3:AM66)</f>
        <v>1575.8917030805487</v>
      </c>
      <c r="AN67" s="18">
        <f t="shared" si="8"/>
        <v>2301.4043174693807</v>
      </c>
      <c r="AO67" s="18">
        <f t="shared" si="8"/>
        <v>5631.192172892851</v>
      </c>
      <c r="AP67" s="18">
        <f t="shared" si="8"/>
        <v>12911.963955841791</v>
      </c>
      <c r="AQ67" s="18">
        <f t="shared" si="8"/>
        <v>12095.546669012932</v>
      </c>
      <c r="AR67" s="18">
        <f t="shared" si="8"/>
        <v>7446.1445786347776</v>
      </c>
      <c r="AS67" s="18">
        <f t="shared" si="8"/>
        <v>7527.1633656421018</v>
      </c>
      <c r="AT67" s="18">
        <f t="shared" si="8"/>
        <v>7731.3367088983759</v>
      </c>
      <c r="AU67" s="18">
        <f t="shared" si="8"/>
        <v>5178.424174564022</v>
      </c>
      <c r="AV67" s="18">
        <f t="shared" si="8"/>
        <v>26705.42527264321</v>
      </c>
      <c r="AW67" s="18">
        <f t="shared" si="8"/>
        <v>7464.5783501360938</v>
      </c>
      <c r="AX67" s="18">
        <f t="shared" si="8"/>
        <v>2912.4282288750787</v>
      </c>
      <c r="AY67" s="18">
        <f t="shared" si="8"/>
        <v>4134.5926209779045</v>
      </c>
      <c r="AZ67" s="18">
        <f t="shared" si="8"/>
        <v>2063.8611320133591</v>
      </c>
      <c r="BA67" s="18">
        <f t="shared" si="8"/>
        <v>6872.1904936282644</v>
      </c>
      <c r="BB67" s="18">
        <f t="shared" si="8"/>
        <v>1643.0799078876084</v>
      </c>
      <c r="BC67" s="18">
        <f t="shared" si="8"/>
        <v>690.25515724652814</v>
      </c>
      <c r="BD67" s="18">
        <f t="shared" si="8"/>
        <v>8806.6780474322331</v>
      </c>
      <c r="BE67" s="18">
        <f t="shared" si="8"/>
        <v>10166.60813420737</v>
      </c>
      <c r="BF67" s="18">
        <f t="shared" si="8"/>
        <v>4334.5411814355975</v>
      </c>
      <c r="BG67" s="18">
        <f t="shared" si="8"/>
        <v>18628.910537941047</v>
      </c>
      <c r="BH67" s="18">
        <f t="shared" si="8"/>
        <v>3505.3486828661944</v>
      </c>
      <c r="BI67" s="18">
        <f t="shared" si="8"/>
        <v>1883.333831414335</v>
      </c>
      <c r="BJ67" s="18">
        <f t="shared" si="8"/>
        <v>1459.0310583673611</v>
      </c>
      <c r="BK67" s="18">
        <f t="shared" si="8"/>
        <v>3652.9201549191721</v>
      </c>
      <c r="BL67" s="18">
        <f t="shared" si="8"/>
        <v>309.51909304899579</v>
      </c>
      <c r="BM67" s="18">
        <f t="shared" si="8"/>
        <v>1755.5888716261632</v>
      </c>
      <c r="BN67" s="18">
        <f t="shared" si="8"/>
        <v>0</v>
      </c>
      <c r="BO67" s="18">
        <f t="shared" si="4"/>
        <v>501730.59802072507</v>
      </c>
      <c r="BP67" s="18">
        <f t="shared" ref="BP67:BW67" si="9">SUM(BP3:BP66)</f>
        <v>201525.23990022999</v>
      </c>
      <c r="BQ67" s="18">
        <f t="shared" si="9"/>
        <v>4984.6000000000004</v>
      </c>
      <c r="BR67" s="18">
        <f t="shared" si="9"/>
        <v>112141.50467020995</v>
      </c>
      <c r="BS67" s="18">
        <f t="shared" si="9"/>
        <v>105376.45740883495</v>
      </c>
      <c r="BT67" s="18">
        <f t="shared" si="9"/>
        <v>672.90000000000009</v>
      </c>
      <c r="BU67" s="18">
        <f t="shared" si="9"/>
        <v>194208.19999999995</v>
      </c>
      <c r="BV67" s="18">
        <f>SUM(BV3:BV66)</f>
        <v>29644.800000000007</v>
      </c>
      <c r="BW67" s="18">
        <f t="shared" si="9"/>
        <v>135067.90000000005</v>
      </c>
      <c r="BX67" s="18">
        <f t="shared" si="5"/>
        <v>1285352.2000000002</v>
      </c>
    </row>
    <row r="68" spans="1:76" x14ac:dyDescent="0.2">
      <c r="A68" s="24" t="s">
        <v>4</v>
      </c>
      <c r="B68" s="18" t="s">
        <v>124</v>
      </c>
      <c r="C68" s="17">
        <v>165.97195862902134</v>
      </c>
      <c r="D68" s="17">
        <v>0</v>
      </c>
      <c r="E68" s="17">
        <v>0</v>
      </c>
      <c r="F68" s="17">
        <v>0.43247487770220827</v>
      </c>
      <c r="G68" s="17">
        <v>18.011693776303364</v>
      </c>
      <c r="H68" s="17">
        <v>0.99094550389522651</v>
      </c>
      <c r="I68" s="17">
        <v>1.2426268754029406</v>
      </c>
      <c r="J68" s="17">
        <v>0.65368505827404999</v>
      </c>
      <c r="K68" s="17">
        <v>0.45199777942860803</v>
      </c>
      <c r="L68" s="17">
        <v>0.91363852719550842</v>
      </c>
      <c r="M68" s="17">
        <v>3.4554335646068841</v>
      </c>
      <c r="N68" s="17">
        <v>6.2527633821254831</v>
      </c>
      <c r="O68" s="17">
        <v>1.1280737933194867</v>
      </c>
      <c r="P68" s="17">
        <v>6.7898673489802821</v>
      </c>
      <c r="Q68" s="17">
        <v>2.6942968786095589</v>
      </c>
      <c r="R68" s="17">
        <v>3.6505087460857681</v>
      </c>
      <c r="S68" s="17">
        <v>1.0606016910862475</v>
      </c>
      <c r="T68" s="17">
        <v>0.9468588296355307</v>
      </c>
      <c r="U68" s="17">
        <v>2.333102275659888</v>
      </c>
      <c r="V68" s="17">
        <v>4.5294566714096858</v>
      </c>
      <c r="W68" s="17">
        <v>0.42444910639440658</v>
      </c>
      <c r="X68" s="17">
        <v>1.0131523646017817</v>
      </c>
      <c r="Y68" s="17">
        <v>4.7446565262496243</v>
      </c>
      <c r="Z68" s="17">
        <v>1.5577438941727051</v>
      </c>
      <c r="AA68" s="17">
        <v>0.5230832111522401</v>
      </c>
      <c r="AB68" s="17">
        <v>6.0336111606174896</v>
      </c>
      <c r="AC68" s="17">
        <v>46.994755147706265</v>
      </c>
      <c r="AD68" s="17">
        <v>14.360095541879566</v>
      </c>
      <c r="AE68" s="17">
        <v>33.40821516898319</v>
      </c>
      <c r="AF68" s="17">
        <v>14.927530622274201</v>
      </c>
      <c r="AG68" s="17">
        <v>30.960496924566257</v>
      </c>
      <c r="AH68" s="17">
        <v>0.53736790274707302</v>
      </c>
      <c r="AI68" s="17">
        <v>2.0194022287253248</v>
      </c>
      <c r="AJ68" s="17">
        <v>41.218342359056713</v>
      </c>
      <c r="AK68" s="17">
        <v>219.25073147120997</v>
      </c>
      <c r="AL68" s="17">
        <v>1.5767641391416565</v>
      </c>
      <c r="AM68" s="17">
        <v>1.0082969194512286</v>
      </c>
      <c r="AN68" s="17">
        <v>6.6956825306185079</v>
      </c>
      <c r="AO68" s="17">
        <v>3.5078271071491511</v>
      </c>
      <c r="AP68" s="17">
        <v>31.036044158208824</v>
      </c>
      <c r="AQ68" s="17">
        <v>292.6533309870685</v>
      </c>
      <c r="AR68" s="17">
        <v>401.35542136522537</v>
      </c>
      <c r="AS68" s="17">
        <v>270.73663435789797</v>
      </c>
      <c r="AT68" s="17">
        <v>399.96329110162367</v>
      </c>
      <c r="AU68" s="17">
        <v>278.27582543597794</v>
      </c>
      <c r="AV68" s="17">
        <v>892.47472735679412</v>
      </c>
      <c r="AW68" s="17">
        <v>14.12164986390632</v>
      </c>
      <c r="AX68" s="17">
        <v>1.9717711249216925</v>
      </c>
      <c r="AY68" s="17">
        <v>1.8073790220955677</v>
      </c>
      <c r="AZ68" s="17">
        <v>2.7388679866401566</v>
      </c>
      <c r="BA68" s="17">
        <v>31.009506371735135</v>
      </c>
      <c r="BB68" s="17">
        <v>20.02009211239179</v>
      </c>
      <c r="BC68" s="17">
        <v>51.04484275347172</v>
      </c>
      <c r="BD68" s="17">
        <v>97.621952567766428</v>
      </c>
      <c r="BE68" s="17">
        <v>967.49186579262641</v>
      </c>
      <c r="BF68" s="17">
        <v>521.65881856440228</v>
      </c>
      <c r="BG68" s="17">
        <v>1741.8894620589531</v>
      </c>
      <c r="BH68" s="17">
        <v>385.45131713380556</v>
      </c>
      <c r="BI68" s="17">
        <v>109.66616858566483</v>
      </c>
      <c r="BJ68" s="17">
        <v>11.168941632638843</v>
      </c>
      <c r="BK68" s="17">
        <v>380.3798450808282</v>
      </c>
      <c r="BL68" s="17">
        <v>0.68090695100424559</v>
      </c>
      <c r="BM68" s="17">
        <v>33.811128373837008</v>
      </c>
      <c r="BN68" s="17">
        <v>0</v>
      </c>
      <c r="BO68" s="18">
        <f t="shared" si="4"/>
        <v>7591.3019792749274</v>
      </c>
      <c r="BP68" s="17">
        <v>16299.660099770012</v>
      </c>
      <c r="BQ68" s="17">
        <v>0</v>
      </c>
      <c r="BR68" s="17">
        <v>303.3953297900282</v>
      </c>
      <c r="BS68" s="17">
        <v>5566.842591165032</v>
      </c>
      <c r="BT68" s="17">
        <v>0</v>
      </c>
      <c r="BU68" s="17">
        <v>0</v>
      </c>
      <c r="BV68" s="17">
        <v>0</v>
      </c>
      <c r="BW68" s="17">
        <v>0</v>
      </c>
      <c r="BX68" s="18">
        <f t="shared" si="5"/>
        <v>29761.200000000004</v>
      </c>
    </row>
    <row r="69" spans="1:76" x14ac:dyDescent="0.2">
      <c r="A69" s="24"/>
      <c r="B69" s="5" t="s">
        <v>283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  <c r="Q69" s="17">
        <v>0</v>
      </c>
      <c r="R69" s="17">
        <v>0</v>
      </c>
      <c r="S69" s="17">
        <v>0</v>
      </c>
      <c r="T69" s="17">
        <v>0</v>
      </c>
      <c r="U69" s="17">
        <v>0</v>
      </c>
      <c r="V69" s="17">
        <v>0</v>
      </c>
      <c r="W69" s="17">
        <v>0</v>
      </c>
      <c r="X69" s="17">
        <v>0</v>
      </c>
      <c r="Y69" s="17">
        <v>0</v>
      </c>
      <c r="Z69" s="17">
        <v>0</v>
      </c>
      <c r="AA69" s="17">
        <v>0</v>
      </c>
      <c r="AB69" s="17">
        <v>0</v>
      </c>
      <c r="AC69" s="17">
        <v>0</v>
      </c>
      <c r="AD69" s="17">
        <v>0</v>
      </c>
      <c r="AE69" s="17">
        <v>0</v>
      </c>
      <c r="AF69" s="17">
        <v>0</v>
      </c>
      <c r="AG69" s="17">
        <v>0</v>
      </c>
      <c r="AH69" s="17">
        <v>0</v>
      </c>
      <c r="AI69" s="17">
        <v>0</v>
      </c>
      <c r="AJ69" s="17">
        <v>0</v>
      </c>
      <c r="AK69" s="17">
        <v>0</v>
      </c>
      <c r="AL69" s="17">
        <v>0</v>
      </c>
      <c r="AM69" s="17">
        <v>0</v>
      </c>
      <c r="AN69" s="17">
        <v>0</v>
      </c>
      <c r="AO69" s="17">
        <v>0</v>
      </c>
      <c r="AP69" s="17">
        <v>0</v>
      </c>
      <c r="AQ69" s="17">
        <v>0</v>
      </c>
      <c r="AR69" s="17">
        <v>0</v>
      </c>
      <c r="AS69" s="17">
        <v>0</v>
      </c>
      <c r="AT69" s="17">
        <v>0</v>
      </c>
      <c r="AU69" s="17">
        <v>0</v>
      </c>
      <c r="AV69" s="17">
        <v>0</v>
      </c>
      <c r="AW69" s="17">
        <v>0</v>
      </c>
      <c r="AX69" s="17">
        <v>0</v>
      </c>
      <c r="AY69" s="17">
        <v>0</v>
      </c>
      <c r="AZ69" s="17">
        <v>0</v>
      </c>
      <c r="BA69" s="17">
        <v>0</v>
      </c>
      <c r="BB69" s="17">
        <v>0</v>
      </c>
      <c r="BC69" s="17">
        <v>0</v>
      </c>
      <c r="BD69" s="17">
        <v>0</v>
      </c>
      <c r="BE69" s="17">
        <v>0</v>
      </c>
      <c r="BF69" s="17">
        <v>0</v>
      </c>
      <c r="BG69" s="17">
        <v>0</v>
      </c>
      <c r="BH69" s="17">
        <v>0</v>
      </c>
      <c r="BI69" s="17">
        <v>0</v>
      </c>
      <c r="BJ69" s="17">
        <v>0</v>
      </c>
      <c r="BK69" s="17">
        <v>0</v>
      </c>
      <c r="BL69" s="17">
        <v>0</v>
      </c>
      <c r="BM69" s="17">
        <v>0</v>
      </c>
      <c r="BN69" s="17">
        <v>0</v>
      </c>
      <c r="BO69" s="5">
        <v>0</v>
      </c>
      <c r="BP69" s="17">
        <v>0</v>
      </c>
      <c r="BQ69" s="17">
        <v>0</v>
      </c>
      <c r="BR69" s="17">
        <v>0</v>
      </c>
      <c r="BS69" s="17">
        <v>0</v>
      </c>
      <c r="BT69" s="17">
        <v>0</v>
      </c>
      <c r="BU69" s="17">
        <v>-319.8</v>
      </c>
      <c r="BV69" s="17">
        <v>-225.9</v>
      </c>
      <c r="BW69" s="17">
        <v>-1085.7</v>
      </c>
      <c r="BX69" s="18">
        <f t="shared" si="5"/>
        <v>-1631.4</v>
      </c>
    </row>
    <row r="70" spans="1:76" x14ac:dyDescent="0.2">
      <c r="A70" s="24"/>
      <c r="B70" s="18" t="s">
        <v>17</v>
      </c>
      <c r="C70" s="18">
        <f>SUM(C67:C69)</f>
        <v>7637.7999999999993</v>
      </c>
      <c r="D70" s="18">
        <f t="shared" ref="D70:BN70" si="10">SUM(D67:D69)</f>
        <v>306.7000000000001</v>
      </c>
      <c r="E70" s="18">
        <f t="shared" si="10"/>
        <v>86.199999999999989</v>
      </c>
      <c r="F70" s="18">
        <f t="shared" si="10"/>
        <v>513.9000000000002</v>
      </c>
      <c r="G70" s="18">
        <f t="shared" si="10"/>
        <v>34618.800000000003</v>
      </c>
      <c r="H70" s="18">
        <f t="shared" si="10"/>
        <v>2658.5999999999985</v>
      </c>
      <c r="I70" s="18">
        <f t="shared" si="10"/>
        <v>2639.7999999999993</v>
      </c>
      <c r="J70" s="18">
        <f t="shared" si="10"/>
        <v>2657.3000000000011</v>
      </c>
      <c r="K70" s="18">
        <f t="shared" si="10"/>
        <v>1382.0999999999997</v>
      </c>
      <c r="L70" s="18">
        <f t="shared" si="10"/>
        <v>17246.199999999997</v>
      </c>
      <c r="M70" s="18">
        <f t="shared" si="10"/>
        <v>20228.499999999993</v>
      </c>
      <c r="N70" s="18">
        <f t="shared" si="10"/>
        <v>14683.899999999998</v>
      </c>
      <c r="O70" s="18">
        <f t="shared" si="10"/>
        <v>5596.8</v>
      </c>
      <c r="P70" s="18">
        <f t="shared" si="10"/>
        <v>5216.4999999999991</v>
      </c>
      <c r="Q70" s="18">
        <f t="shared" si="10"/>
        <v>17553.100000000009</v>
      </c>
      <c r="R70" s="18">
        <f t="shared" si="10"/>
        <v>8544.3000000000011</v>
      </c>
      <c r="S70" s="18">
        <f t="shared" si="10"/>
        <v>2345.4</v>
      </c>
      <c r="T70" s="18">
        <f t="shared" si="10"/>
        <v>2216.8999999999996</v>
      </c>
      <c r="U70" s="18">
        <f t="shared" si="10"/>
        <v>6457.3999999999978</v>
      </c>
      <c r="V70" s="18">
        <f t="shared" si="10"/>
        <v>10633.599999999997</v>
      </c>
      <c r="W70" s="18">
        <f t="shared" si="10"/>
        <v>1009.7000000000002</v>
      </c>
      <c r="X70" s="18">
        <f t="shared" si="10"/>
        <v>2581.8000000000006</v>
      </c>
      <c r="Y70" s="18">
        <f t="shared" si="10"/>
        <v>3524.6000000000004</v>
      </c>
      <c r="Z70" s="18">
        <f t="shared" si="10"/>
        <v>7541.0000000000009</v>
      </c>
      <c r="AA70" s="18">
        <f t="shared" si="10"/>
        <v>1635.6999999999994</v>
      </c>
      <c r="AB70" s="18">
        <f t="shared" si="10"/>
        <v>5880.8</v>
      </c>
      <c r="AC70" s="18">
        <f t="shared" si="10"/>
        <v>59225.000000000007</v>
      </c>
      <c r="AD70" s="18">
        <f t="shared" si="10"/>
        <v>7060.0000000000027</v>
      </c>
      <c r="AE70" s="18">
        <f t="shared" si="10"/>
        <v>26588.2</v>
      </c>
      <c r="AF70" s="18">
        <f t="shared" si="10"/>
        <v>10693.599999999993</v>
      </c>
      <c r="AG70" s="18">
        <f t="shared" si="10"/>
        <v>12630.200000000004</v>
      </c>
      <c r="AH70" s="18">
        <f t="shared" si="10"/>
        <v>1434.7999999999997</v>
      </c>
      <c r="AI70" s="18">
        <f t="shared" si="10"/>
        <v>2488.5000000000005</v>
      </c>
      <c r="AJ70" s="18">
        <f t="shared" si="10"/>
        <v>16801.099999999999</v>
      </c>
      <c r="AK70" s="18">
        <f t="shared" si="10"/>
        <v>2625.8999999999996</v>
      </c>
      <c r="AL70" s="18">
        <f t="shared" si="10"/>
        <v>8038.9999999999991</v>
      </c>
      <c r="AM70" s="18">
        <f t="shared" si="10"/>
        <v>1576.8999999999999</v>
      </c>
      <c r="AN70" s="18">
        <f t="shared" si="10"/>
        <v>2308.099999999999</v>
      </c>
      <c r="AO70" s="18">
        <f t="shared" si="10"/>
        <v>5634.7</v>
      </c>
      <c r="AP70" s="18">
        <f t="shared" si="10"/>
        <v>12943</v>
      </c>
      <c r="AQ70" s="18">
        <f t="shared" si="10"/>
        <v>12388.2</v>
      </c>
      <c r="AR70" s="18">
        <f t="shared" si="10"/>
        <v>7847.5000000000027</v>
      </c>
      <c r="AS70" s="18">
        <f t="shared" si="10"/>
        <v>7797.9</v>
      </c>
      <c r="AT70" s="18">
        <f t="shared" si="10"/>
        <v>8131.2999999999993</v>
      </c>
      <c r="AU70" s="18">
        <f t="shared" si="10"/>
        <v>5456.7</v>
      </c>
      <c r="AV70" s="18">
        <f t="shared" si="10"/>
        <v>27597.900000000005</v>
      </c>
      <c r="AW70" s="18">
        <f t="shared" si="10"/>
        <v>7478.7</v>
      </c>
      <c r="AX70" s="18">
        <f t="shared" si="10"/>
        <v>2914.4000000000005</v>
      </c>
      <c r="AY70" s="18">
        <f t="shared" si="10"/>
        <v>4136.3999999999996</v>
      </c>
      <c r="AZ70" s="18">
        <f t="shared" si="10"/>
        <v>2066.5999999999995</v>
      </c>
      <c r="BA70" s="18">
        <f t="shared" si="10"/>
        <v>6903.2</v>
      </c>
      <c r="BB70" s="18">
        <f t="shared" si="10"/>
        <v>1663.1000000000001</v>
      </c>
      <c r="BC70" s="18">
        <f t="shared" si="10"/>
        <v>741.29999999999984</v>
      </c>
      <c r="BD70" s="18">
        <f t="shared" si="10"/>
        <v>8904.2999999999993</v>
      </c>
      <c r="BE70" s="18">
        <f t="shared" si="10"/>
        <v>11134.099999999997</v>
      </c>
      <c r="BF70" s="18">
        <f t="shared" si="10"/>
        <v>4856.2</v>
      </c>
      <c r="BG70" s="18">
        <f t="shared" si="10"/>
        <v>20370.8</v>
      </c>
      <c r="BH70" s="18">
        <f t="shared" si="10"/>
        <v>3890.8</v>
      </c>
      <c r="BI70" s="18">
        <f t="shared" si="10"/>
        <v>1992.9999999999998</v>
      </c>
      <c r="BJ70" s="18">
        <f t="shared" si="10"/>
        <v>1470.1999999999998</v>
      </c>
      <c r="BK70" s="18">
        <f t="shared" si="10"/>
        <v>4033.3</v>
      </c>
      <c r="BL70" s="18">
        <f t="shared" si="10"/>
        <v>310.20000000000005</v>
      </c>
      <c r="BM70" s="18">
        <f t="shared" si="10"/>
        <v>1789.4</v>
      </c>
      <c r="BN70" s="18">
        <f t="shared" si="10"/>
        <v>0</v>
      </c>
      <c r="BO70" s="18">
        <f t="shared" si="4"/>
        <v>509321.9</v>
      </c>
      <c r="BP70" s="18">
        <f>SUM(BP67:BP69)</f>
        <v>217824.9</v>
      </c>
      <c r="BQ70" s="18">
        <f t="shared" ref="BQ70:BW70" si="11">SUM(BQ67:BQ69)</f>
        <v>4984.6000000000004</v>
      </c>
      <c r="BR70" s="18">
        <f t="shared" si="11"/>
        <v>112444.89999999998</v>
      </c>
      <c r="BS70" s="18">
        <f t="shared" si="11"/>
        <v>110943.29999999997</v>
      </c>
      <c r="BT70" s="18">
        <f t="shared" si="11"/>
        <v>672.90000000000009</v>
      </c>
      <c r="BU70" s="18">
        <f t="shared" si="11"/>
        <v>193888.39999999997</v>
      </c>
      <c r="BV70" s="18">
        <f t="shared" si="11"/>
        <v>29418.900000000005</v>
      </c>
      <c r="BW70" s="18">
        <f t="shared" si="11"/>
        <v>133982.20000000004</v>
      </c>
      <c r="BX70" s="18">
        <f t="shared" si="5"/>
        <v>1313481.9999999998</v>
      </c>
    </row>
    <row r="71" spans="1:76" x14ac:dyDescent="0.2">
      <c r="A71" s="24" t="s">
        <v>5</v>
      </c>
      <c r="B71" s="18" t="s">
        <v>6</v>
      </c>
      <c r="C71" s="17">
        <v>696.40000000000009</v>
      </c>
      <c r="D71" s="17">
        <v>24.1</v>
      </c>
      <c r="E71" s="17">
        <v>27.2</v>
      </c>
      <c r="F71" s="17">
        <v>170.5</v>
      </c>
      <c r="G71" s="17">
        <v>5419</v>
      </c>
      <c r="H71" s="17">
        <v>775.60000000000014</v>
      </c>
      <c r="I71" s="17">
        <v>611</v>
      </c>
      <c r="J71" s="17">
        <v>731.3</v>
      </c>
      <c r="K71" s="17">
        <v>488.5</v>
      </c>
      <c r="L71" s="17">
        <v>794.5</v>
      </c>
      <c r="M71" s="17">
        <v>4211.5999999999995</v>
      </c>
      <c r="N71" s="17">
        <v>3116.5999999999995</v>
      </c>
      <c r="O71" s="17">
        <v>1580.1000000000001</v>
      </c>
      <c r="P71" s="17">
        <v>1770</v>
      </c>
      <c r="Q71" s="17">
        <v>2077.3000000000002</v>
      </c>
      <c r="R71" s="17">
        <v>2490.5</v>
      </c>
      <c r="S71" s="17">
        <v>856.3</v>
      </c>
      <c r="T71" s="17">
        <v>863.90000000000009</v>
      </c>
      <c r="U71" s="17">
        <v>1923.1</v>
      </c>
      <c r="V71" s="17">
        <v>1811.7999999999997</v>
      </c>
      <c r="W71" s="17">
        <v>402</v>
      </c>
      <c r="X71" s="17">
        <v>878.1</v>
      </c>
      <c r="Y71" s="17">
        <v>1294.6000000000001</v>
      </c>
      <c r="Z71" s="17">
        <v>2012.8999999999999</v>
      </c>
      <c r="AA71" s="17">
        <v>652.19999999999993</v>
      </c>
      <c r="AB71" s="17">
        <v>1577.5000000000002</v>
      </c>
      <c r="AC71" s="17">
        <v>11336.099999999999</v>
      </c>
      <c r="AD71" s="17">
        <v>3578.2999999999997</v>
      </c>
      <c r="AE71" s="17">
        <v>13562.400000000001</v>
      </c>
      <c r="AF71" s="17">
        <v>9444.7000000000007</v>
      </c>
      <c r="AG71" s="17">
        <v>6275.9</v>
      </c>
      <c r="AH71" s="17">
        <v>186.7</v>
      </c>
      <c r="AI71" s="17">
        <v>542.5</v>
      </c>
      <c r="AJ71" s="17">
        <v>5949.7</v>
      </c>
      <c r="AK71" s="17">
        <v>1671.1000000000001</v>
      </c>
      <c r="AL71" s="17">
        <v>3248.5</v>
      </c>
      <c r="AM71" s="17">
        <v>684.9</v>
      </c>
      <c r="AN71" s="17">
        <v>802.4</v>
      </c>
      <c r="AO71" s="17">
        <v>1713.9</v>
      </c>
      <c r="AP71" s="17">
        <v>6403.6</v>
      </c>
      <c r="AQ71" s="17">
        <v>5472.4</v>
      </c>
      <c r="AR71" s="17">
        <v>2185.1999999999998</v>
      </c>
      <c r="AS71" s="17">
        <v>2205</v>
      </c>
      <c r="AT71" s="17">
        <v>1183.6999999999998</v>
      </c>
      <c r="AU71" s="17">
        <v>0</v>
      </c>
      <c r="AV71" s="17">
        <v>8106.6999999999989</v>
      </c>
      <c r="AW71" s="17">
        <v>3095.0000000000005</v>
      </c>
      <c r="AX71" s="17">
        <v>1237</v>
      </c>
      <c r="AY71" s="17">
        <v>944.5</v>
      </c>
      <c r="AZ71" s="17">
        <v>369.3</v>
      </c>
      <c r="BA71" s="17">
        <v>1039.8</v>
      </c>
      <c r="BB71" s="17">
        <v>7136.7999999999993</v>
      </c>
      <c r="BC71" s="17">
        <v>227.1</v>
      </c>
      <c r="BD71" s="17">
        <v>6417.4000000000005</v>
      </c>
      <c r="BE71" s="17">
        <v>29494.5</v>
      </c>
      <c r="BF71" s="17">
        <v>27275.5</v>
      </c>
      <c r="BG71" s="17">
        <v>14093.3</v>
      </c>
      <c r="BH71" s="17">
        <v>11953.2</v>
      </c>
      <c r="BI71" s="17">
        <v>742.6</v>
      </c>
      <c r="BJ71" s="17">
        <v>595.79999999999995</v>
      </c>
      <c r="BK71" s="17">
        <v>2766.3</v>
      </c>
      <c r="BL71" s="17">
        <v>105.6</v>
      </c>
      <c r="BM71" s="17">
        <v>552.9</v>
      </c>
      <c r="BN71" s="17">
        <v>457</v>
      </c>
      <c r="BO71" s="18">
        <f t="shared" si="4"/>
        <v>230313.89999999994</v>
      </c>
      <c r="BP71" s="17"/>
      <c r="BQ71" s="17"/>
      <c r="BR71" s="17"/>
      <c r="BS71" s="17"/>
      <c r="BT71" s="17"/>
      <c r="BU71" s="17"/>
      <c r="BV71" s="17"/>
      <c r="BW71" s="17"/>
      <c r="BX71" s="17"/>
    </row>
    <row r="72" spans="1:76" x14ac:dyDescent="0.2">
      <c r="A72" s="24" t="s">
        <v>31</v>
      </c>
      <c r="B72" s="25" t="s">
        <v>42</v>
      </c>
      <c r="C72" s="17">
        <v>65.8</v>
      </c>
      <c r="D72" s="17">
        <v>3.5</v>
      </c>
      <c r="E72" s="17">
        <v>0.5</v>
      </c>
      <c r="F72" s="17">
        <v>8.6999999999999993</v>
      </c>
      <c r="G72" s="17">
        <v>98.09999999999998</v>
      </c>
      <c r="H72" s="17">
        <v>19</v>
      </c>
      <c r="I72" s="17">
        <v>14.4</v>
      </c>
      <c r="J72" s="17">
        <v>25.9</v>
      </c>
      <c r="K72" s="17">
        <v>11.4</v>
      </c>
      <c r="L72" s="17">
        <v>0</v>
      </c>
      <c r="M72" s="17">
        <v>129.19999999999999</v>
      </c>
      <c r="N72" s="17">
        <v>9.8999999999999986</v>
      </c>
      <c r="O72" s="17">
        <v>28.400000000000002</v>
      </c>
      <c r="P72" s="17">
        <v>54.8</v>
      </c>
      <c r="Q72" s="17">
        <v>74.3</v>
      </c>
      <c r="R72" s="17">
        <v>39.9</v>
      </c>
      <c r="S72" s="17">
        <v>5.7</v>
      </c>
      <c r="T72" s="17">
        <v>9.7000000000000011</v>
      </c>
      <c r="U72" s="17">
        <v>18.5</v>
      </c>
      <c r="V72" s="17">
        <v>18.599999999999998</v>
      </c>
      <c r="W72" s="17">
        <v>4.5999999999999996</v>
      </c>
      <c r="X72" s="17">
        <v>15.5</v>
      </c>
      <c r="Y72" s="17">
        <v>14.700000000000001</v>
      </c>
      <c r="Z72" s="17">
        <v>155</v>
      </c>
      <c r="AA72" s="17">
        <v>44.999999999999993</v>
      </c>
      <c r="AB72" s="17">
        <v>54.199999999999989</v>
      </c>
      <c r="AC72" s="17">
        <v>227.3</v>
      </c>
      <c r="AD72" s="17">
        <v>99.2</v>
      </c>
      <c r="AE72" s="17">
        <v>417.5</v>
      </c>
      <c r="AF72" s="17">
        <v>254.6</v>
      </c>
      <c r="AG72" s="17">
        <v>111.2</v>
      </c>
      <c r="AH72" s="17">
        <v>60.5</v>
      </c>
      <c r="AI72" s="17">
        <v>5.1999999999999993</v>
      </c>
      <c r="AJ72" s="17">
        <v>140.79999999999998</v>
      </c>
      <c r="AK72" s="17">
        <v>9.6</v>
      </c>
      <c r="AL72" s="17">
        <v>112.19999999999999</v>
      </c>
      <c r="AM72" s="17">
        <v>7.3999999999999995</v>
      </c>
      <c r="AN72" s="17">
        <v>13.1</v>
      </c>
      <c r="AO72" s="17">
        <v>22.9</v>
      </c>
      <c r="AP72" s="17">
        <v>70.099999999999994</v>
      </c>
      <c r="AQ72" s="17">
        <v>1826.7</v>
      </c>
      <c r="AR72" s="17">
        <v>169.9</v>
      </c>
      <c r="AS72" s="17">
        <v>37.1</v>
      </c>
      <c r="AT72" s="17">
        <v>1842.1000000000001</v>
      </c>
      <c r="AU72" s="17">
        <v>2659.5</v>
      </c>
      <c r="AV72" s="17">
        <v>226.29999999999998</v>
      </c>
      <c r="AW72" s="17">
        <v>34.9</v>
      </c>
      <c r="AX72" s="17">
        <v>8.5</v>
      </c>
      <c r="AY72" s="17">
        <v>45.1</v>
      </c>
      <c r="AZ72" s="17">
        <v>15.7</v>
      </c>
      <c r="BA72" s="17">
        <v>80.100000000000009</v>
      </c>
      <c r="BB72" s="17">
        <v>7.5</v>
      </c>
      <c r="BC72" s="17">
        <v>4</v>
      </c>
      <c r="BD72" s="17">
        <v>75.600000000000009</v>
      </c>
      <c r="BE72" s="17">
        <v>0</v>
      </c>
      <c r="BF72" s="17">
        <v>13.400000000000002</v>
      </c>
      <c r="BG72" s="17">
        <v>56</v>
      </c>
      <c r="BH72" s="17">
        <v>70.5</v>
      </c>
      <c r="BI72" s="17">
        <v>160.5</v>
      </c>
      <c r="BJ72" s="17">
        <v>30.6</v>
      </c>
      <c r="BK72" s="17">
        <v>201.5</v>
      </c>
      <c r="BL72" s="17">
        <v>3.9000000000000004</v>
      </c>
      <c r="BM72" s="17">
        <v>35.5</v>
      </c>
      <c r="BN72" s="17">
        <v>0</v>
      </c>
      <c r="BO72" s="18">
        <f t="shared" si="4"/>
        <v>10081.800000000001</v>
      </c>
      <c r="BP72" s="17"/>
      <c r="BQ72" s="17"/>
      <c r="BR72" s="17"/>
      <c r="BS72" s="17"/>
      <c r="BT72" s="17"/>
      <c r="BU72" s="17"/>
      <c r="BV72" s="17"/>
      <c r="BW72" s="17"/>
      <c r="BX72" s="17"/>
    </row>
    <row r="73" spans="1:76" x14ac:dyDescent="0.2">
      <c r="A73" s="24" t="s">
        <v>46</v>
      </c>
      <c r="B73" s="25" t="s">
        <v>40</v>
      </c>
      <c r="C73" s="17">
        <v>505</v>
      </c>
      <c r="D73" s="17">
        <v>9.1</v>
      </c>
      <c r="E73" s="17">
        <v>0.5</v>
      </c>
      <c r="F73" s="17">
        <v>2.6</v>
      </c>
      <c r="G73" s="17">
        <v>254.2</v>
      </c>
      <c r="H73" s="17">
        <v>74.8</v>
      </c>
      <c r="I73" s="17">
        <v>80.8</v>
      </c>
      <c r="J73" s="17">
        <v>64.900000000000006</v>
      </c>
      <c r="K73" s="17">
        <v>55.4</v>
      </c>
      <c r="L73" s="17">
        <v>34.600000000000009</v>
      </c>
      <c r="M73" s="17">
        <v>350.6</v>
      </c>
      <c r="N73" s="17">
        <v>145.39999999999998</v>
      </c>
      <c r="O73" s="17">
        <v>114.69999999999999</v>
      </c>
      <c r="P73" s="17">
        <v>84.5</v>
      </c>
      <c r="Q73" s="17">
        <v>206.4</v>
      </c>
      <c r="R73" s="17">
        <v>156.5</v>
      </c>
      <c r="S73" s="17">
        <v>186.49999999999997</v>
      </c>
      <c r="T73" s="17">
        <v>79.099999999999994</v>
      </c>
      <c r="U73" s="17">
        <v>112.7</v>
      </c>
      <c r="V73" s="17">
        <v>189.5</v>
      </c>
      <c r="W73" s="17">
        <v>66.3</v>
      </c>
      <c r="X73" s="17">
        <v>34.799999999999997</v>
      </c>
      <c r="Y73" s="17">
        <v>33.4</v>
      </c>
      <c r="Z73" s="17">
        <v>35.299999999999997</v>
      </c>
      <c r="AA73" s="17">
        <v>166.49999999999997</v>
      </c>
      <c r="AB73" s="17">
        <v>78</v>
      </c>
      <c r="AC73" s="17">
        <v>372.6</v>
      </c>
      <c r="AD73" s="17">
        <v>89.600000000000009</v>
      </c>
      <c r="AE73" s="17">
        <v>411.99999999999994</v>
      </c>
      <c r="AF73" s="17">
        <v>314.70000000000005</v>
      </c>
      <c r="AG73" s="17">
        <v>213.7</v>
      </c>
      <c r="AH73" s="17">
        <v>109.7</v>
      </c>
      <c r="AI73" s="17">
        <v>40.1</v>
      </c>
      <c r="AJ73" s="17">
        <v>383.8</v>
      </c>
      <c r="AK73" s="17">
        <v>52</v>
      </c>
      <c r="AL73" s="17">
        <v>308.5</v>
      </c>
      <c r="AM73" s="17">
        <v>35.300000000000004</v>
      </c>
      <c r="AN73" s="17">
        <v>57.2</v>
      </c>
      <c r="AO73" s="17">
        <v>18.899999999999999</v>
      </c>
      <c r="AP73" s="17">
        <v>177.6</v>
      </c>
      <c r="AQ73" s="17">
        <v>13.5</v>
      </c>
      <c r="AR73" s="17">
        <v>6.1</v>
      </c>
      <c r="AS73" s="17">
        <v>21.599999999999998</v>
      </c>
      <c r="AT73" s="17">
        <v>451.59999999999997</v>
      </c>
      <c r="AU73" s="17">
        <v>0</v>
      </c>
      <c r="AV73" s="17">
        <v>373.89999999999992</v>
      </c>
      <c r="AW73" s="17">
        <v>219.60000000000002</v>
      </c>
      <c r="AX73" s="17">
        <v>626.80000000000007</v>
      </c>
      <c r="AY73" s="17">
        <v>17.7</v>
      </c>
      <c r="AZ73" s="17">
        <v>17.399999999999999</v>
      </c>
      <c r="BA73" s="17">
        <v>19.2</v>
      </c>
      <c r="BB73" s="17">
        <v>839.2</v>
      </c>
      <c r="BC73" s="17">
        <v>13.1</v>
      </c>
      <c r="BD73" s="17">
        <v>1639.4</v>
      </c>
      <c r="BE73" s="17">
        <v>644</v>
      </c>
      <c r="BF73" s="17">
        <v>500.1</v>
      </c>
      <c r="BG73" s="17">
        <v>4037.9</v>
      </c>
      <c r="BH73" s="17">
        <v>2336.3000000000002</v>
      </c>
      <c r="BI73" s="17">
        <v>87.9</v>
      </c>
      <c r="BJ73" s="17">
        <v>420.8</v>
      </c>
      <c r="BK73" s="17">
        <v>501.3</v>
      </c>
      <c r="BL73" s="17">
        <v>4.3999999999999995</v>
      </c>
      <c r="BM73" s="17">
        <v>41</v>
      </c>
      <c r="BN73" s="17">
        <v>0</v>
      </c>
      <c r="BO73" s="18">
        <f t="shared" ref="BO73:BO78" si="12">SUM(C73:BN73)</f>
        <v>18540.600000000002</v>
      </c>
      <c r="BP73" s="17"/>
      <c r="BQ73" s="17"/>
      <c r="BR73" s="17"/>
      <c r="BS73" s="17"/>
      <c r="BT73" s="17"/>
      <c r="BU73" s="17"/>
      <c r="BV73" s="17"/>
      <c r="BW73" s="17"/>
      <c r="BX73" s="17"/>
    </row>
    <row r="74" spans="1:76" x14ac:dyDescent="0.2">
      <c r="A74" s="24" t="s">
        <v>39</v>
      </c>
      <c r="B74" s="25" t="s">
        <v>127</v>
      </c>
      <c r="C74" s="17">
        <v>1597.3999999999965</v>
      </c>
      <c r="D74" s="17">
        <v>31.799999999999859</v>
      </c>
      <c r="E74" s="17">
        <v>2.2999999999999998</v>
      </c>
      <c r="F74" s="17">
        <v>3.8999999999998431</v>
      </c>
      <c r="G74" s="17">
        <v>1423.4999999999986</v>
      </c>
      <c r="H74" s="17">
        <v>75.400000000000034</v>
      </c>
      <c r="I74" s="17">
        <v>139.80000000000001</v>
      </c>
      <c r="J74" s="17">
        <v>73.600000000000009</v>
      </c>
      <c r="K74" s="17">
        <v>-2.3999999999986379</v>
      </c>
      <c r="L74" s="17">
        <v>-203.09999999999923</v>
      </c>
      <c r="M74" s="17">
        <v>2578.7999999999811</v>
      </c>
      <c r="N74" s="17">
        <v>5342.3999999999987</v>
      </c>
      <c r="O74" s="17">
        <v>472.5000000000004</v>
      </c>
      <c r="P74" s="17">
        <v>216.4999999999996</v>
      </c>
      <c r="Q74" s="17">
        <v>-263.39999999999912</v>
      </c>
      <c r="R74" s="17">
        <v>606.79999999999882</v>
      </c>
      <c r="S74" s="17">
        <v>42.199999999998965</v>
      </c>
      <c r="T74" s="17">
        <v>-18.999999999999872</v>
      </c>
      <c r="U74" s="17">
        <v>741.90000000000134</v>
      </c>
      <c r="V74" s="17">
        <v>-213.69999999999283</v>
      </c>
      <c r="W74" s="17">
        <v>-86.300000000000097</v>
      </c>
      <c r="X74" s="17">
        <v>333.90000000000066</v>
      </c>
      <c r="Y74" s="17">
        <v>184.20000000000178</v>
      </c>
      <c r="Z74" s="17">
        <v>2202.3999999999996</v>
      </c>
      <c r="AA74" s="17">
        <v>9.9999999999999574</v>
      </c>
      <c r="AB74" s="17">
        <v>361.40000000000146</v>
      </c>
      <c r="AC74" s="17">
        <v>7412.2000000000007</v>
      </c>
      <c r="AD74" s="17">
        <v>1657.8</v>
      </c>
      <c r="AE74" s="17">
        <v>6563.1999999999834</v>
      </c>
      <c r="AF74" s="17">
        <v>4165.9000000000005</v>
      </c>
      <c r="AG74" s="17">
        <v>247.69999999999547</v>
      </c>
      <c r="AH74" s="17">
        <v>187.79999999999998</v>
      </c>
      <c r="AI74" s="17">
        <v>-472.99999999999977</v>
      </c>
      <c r="AJ74" s="17">
        <v>610</v>
      </c>
      <c r="AK74" s="17">
        <v>341.20000000000005</v>
      </c>
      <c r="AL74" s="17">
        <v>714.59999999999764</v>
      </c>
      <c r="AM74" s="17">
        <v>212.89999999999898</v>
      </c>
      <c r="AN74" s="17">
        <v>28.10000000000057</v>
      </c>
      <c r="AO74" s="17">
        <v>1888.7</v>
      </c>
      <c r="AP74" s="17">
        <v>2259.1000000000049</v>
      </c>
      <c r="AQ74" s="17">
        <v>7093.3</v>
      </c>
      <c r="AR74" s="17">
        <v>2183</v>
      </c>
      <c r="AS74" s="17">
        <v>1572.5</v>
      </c>
      <c r="AT74" s="17">
        <v>9078.3999999999978</v>
      </c>
      <c r="AU74" s="17">
        <v>4223.1000000000031</v>
      </c>
      <c r="AV74" s="17">
        <v>22679.400000000005</v>
      </c>
      <c r="AW74" s="17">
        <v>1217.3999999999994</v>
      </c>
      <c r="AX74" s="17">
        <v>-188.29999999999998</v>
      </c>
      <c r="AY74" s="17">
        <v>284.10000000000002</v>
      </c>
      <c r="AZ74" s="17">
        <v>634.4000000000002</v>
      </c>
      <c r="BA74" s="17">
        <v>1584.0000000000016</v>
      </c>
      <c r="BB74" s="17">
        <v>217.60000000000002</v>
      </c>
      <c r="BC74" s="17">
        <v>-139.19999999999965</v>
      </c>
      <c r="BD74" s="17">
        <v>1113.5000000000005</v>
      </c>
      <c r="BE74" s="17">
        <v>48.799999999990931</v>
      </c>
      <c r="BF74" s="17">
        <v>206.09999999999945</v>
      </c>
      <c r="BG74" s="17">
        <v>4215.600000000004</v>
      </c>
      <c r="BH74" s="17">
        <v>266.90000000000362</v>
      </c>
      <c r="BI74" s="17">
        <v>308.8</v>
      </c>
      <c r="BJ74" s="17">
        <v>376.8</v>
      </c>
      <c r="BK74" s="17">
        <v>-235.8</v>
      </c>
      <c r="BL74" s="17">
        <v>103.5</v>
      </c>
      <c r="BM74" s="17">
        <v>1065.1000000000001</v>
      </c>
      <c r="BN74" s="17">
        <v>0</v>
      </c>
      <c r="BO74" s="18">
        <f t="shared" si="12"/>
        <v>99378</v>
      </c>
      <c r="BP74" s="17"/>
      <c r="BQ74" s="17"/>
      <c r="BR74" s="17"/>
      <c r="BS74" s="17"/>
      <c r="BT74" s="17"/>
      <c r="BU74" s="17"/>
      <c r="BV74" s="17"/>
      <c r="BW74" s="17"/>
      <c r="BX74" s="17"/>
    </row>
    <row r="75" spans="1:76" x14ac:dyDescent="0.2">
      <c r="A75" s="24" t="s">
        <v>36</v>
      </c>
      <c r="B75" s="25" t="s">
        <v>125</v>
      </c>
      <c r="C75" s="18">
        <f>SUM(C71:C74)-2*C73</f>
        <v>1854.5999999999967</v>
      </c>
      <c r="D75" s="18">
        <f>SUM(D71:D74)-2*D73</f>
        <v>50.299999999999855</v>
      </c>
      <c r="E75" s="18">
        <f t="shared" ref="E75:Z75" si="13">SUM(E71:E74)-2*E73</f>
        <v>29.5</v>
      </c>
      <c r="F75" s="18">
        <f t="shared" si="13"/>
        <v>180.49999999999983</v>
      </c>
      <c r="G75" s="18">
        <f t="shared" si="13"/>
        <v>6686.4</v>
      </c>
      <c r="H75" s="18">
        <f t="shared" si="13"/>
        <v>795.20000000000016</v>
      </c>
      <c r="I75" s="18">
        <f t="shared" si="13"/>
        <v>684.4</v>
      </c>
      <c r="J75" s="18">
        <f t="shared" si="13"/>
        <v>765.89999999999986</v>
      </c>
      <c r="K75" s="18">
        <f t="shared" si="13"/>
        <v>442.10000000000133</v>
      </c>
      <c r="L75" s="18">
        <f t="shared" si="13"/>
        <v>556.80000000000075</v>
      </c>
      <c r="M75" s="18">
        <f t="shared" si="13"/>
        <v>6568.9999999999809</v>
      </c>
      <c r="N75" s="18">
        <f t="shared" si="13"/>
        <v>8323.5</v>
      </c>
      <c r="O75" s="18">
        <f t="shared" si="13"/>
        <v>1966.3000000000006</v>
      </c>
      <c r="P75" s="18">
        <f t="shared" si="13"/>
        <v>1956.7999999999997</v>
      </c>
      <c r="Q75" s="18">
        <f t="shared" si="13"/>
        <v>1681.8000000000013</v>
      </c>
      <c r="R75" s="18">
        <f t="shared" si="13"/>
        <v>2980.6999999999989</v>
      </c>
      <c r="S75" s="18">
        <f t="shared" si="13"/>
        <v>717.69999999999891</v>
      </c>
      <c r="T75" s="18">
        <f t="shared" si="13"/>
        <v>775.50000000000023</v>
      </c>
      <c r="U75" s="18">
        <f t="shared" si="13"/>
        <v>2570.8000000000011</v>
      </c>
      <c r="V75" s="18">
        <f t="shared" si="13"/>
        <v>1427.2000000000069</v>
      </c>
      <c r="W75" s="18">
        <f t="shared" si="13"/>
        <v>253.99999999999991</v>
      </c>
      <c r="X75" s="18">
        <f t="shared" si="13"/>
        <v>1192.7000000000007</v>
      </c>
      <c r="Y75" s="18">
        <f t="shared" si="13"/>
        <v>1460.1000000000022</v>
      </c>
      <c r="Z75" s="18">
        <f t="shared" si="13"/>
        <v>4334.9999999999991</v>
      </c>
      <c r="AA75" s="18">
        <f t="shared" ref="AA75:BG75" si="14">SUM(AA71:AA74)-2*AA73</f>
        <v>540.70000000000005</v>
      </c>
      <c r="AB75" s="18">
        <f t="shared" si="14"/>
        <v>1915.1000000000017</v>
      </c>
      <c r="AC75" s="18">
        <f t="shared" si="14"/>
        <v>18602.999999999996</v>
      </c>
      <c r="AD75" s="18">
        <f t="shared" si="14"/>
        <v>5245.7</v>
      </c>
      <c r="AE75" s="18">
        <f t="shared" si="14"/>
        <v>20131.099999999984</v>
      </c>
      <c r="AF75" s="18">
        <f t="shared" si="14"/>
        <v>13550.500000000002</v>
      </c>
      <c r="AG75" s="18">
        <f t="shared" si="14"/>
        <v>6421.0999999999949</v>
      </c>
      <c r="AH75" s="18">
        <f t="shared" si="14"/>
        <v>325.29999999999995</v>
      </c>
      <c r="AI75" s="18">
        <f t="shared" si="14"/>
        <v>34.600000000000293</v>
      </c>
      <c r="AJ75" s="18">
        <f t="shared" si="14"/>
        <v>6316.7</v>
      </c>
      <c r="AK75" s="18">
        <f t="shared" si="14"/>
        <v>1969.9</v>
      </c>
      <c r="AL75" s="18">
        <f t="shared" si="14"/>
        <v>3766.7999999999975</v>
      </c>
      <c r="AM75" s="18">
        <f t="shared" si="14"/>
        <v>869.89999999999884</v>
      </c>
      <c r="AN75" s="18">
        <f t="shared" si="14"/>
        <v>786.40000000000066</v>
      </c>
      <c r="AO75" s="18">
        <f t="shared" si="14"/>
        <v>3606.6000000000004</v>
      </c>
      <c r="AP75" s="18">
        <f t="shared" si="14"/>
        <v>8555.2000000000044</v>
      </c>
      <c r="AQ75" s="18">
        <f t="shared" si="14"/>
        <v>14378.9</v>
      </c>
      <c r="AR75" s="18">
        <f t="shared" si="14"/>
        <v>4532</v>
      </c>
      <c r="AS75" s="18">
        <f t="shared" si="14"/>
        <v>3793</v>
      </c>
      <c r="AT75" s="18">
        <f t="shared" si="14"/>
        <v>11652.599999999997</v>
      </c>
      <c r="AU75" s="18">
        <f t="shared" si="14"/>
        <v>6882.6000000000031</v>
      </c>
      <c r="AV75" s="18">
        <f t="shared" si="14"/>
        <v>30638.500000000004</v>
      </c>
      <c r="AW75" s="18">
        <f t="shared" si="14"/>
        <v>4127.7</v>
      </c>
      <c r="AX75" s="18">
        <f t="shared" si="14"/>
        <v>430.40000000000009</v>
      </c>
      <c r="AY75" s="18">
        <f t="shared" si="14"/>
        <v>1256</v>
      </c>
      <c r="AZ75" s="18">
        <f t="shared" si="14"/>
        <v>1002.0000000000002</v>
      </c>
      <c r="BA75" s="18">
        <f t="shared" si="14"/>
        <v>2684.7000000000012</v>
      </c>
      <c r="BB75" s="18">
        <f t="shared" si="14"/>
        <v>6522.6999999999989</v>
      </c>
      <c r="BC75" s="18">
        <f t="shared" si="14"/>
        <v>78.800000000000338</v>
      </c>
      <c r="BD75" s="18">
        <f t="shared" si="14"/>
        <v>5967.1000000000013</v>
      </c>
      <c r="BE75" s="18">
        <f t="shared" si="14"/>
        <v>28899.299999999992</v>
      </c>
      <c r="BF75" s="18">
        <f t="shared" si="14"/>
        <v>26994.899999999998</v>
      </c>
      <c r="BG75" s="18">
        <f t="shared" si="14"/>
        <v>14327.000000000004</v>
      </c>
      <c r="BH75" s="18">
        <f t="shared" ref="BH75:BN75" si="15">SUM(BH71:BH74)-2*BH73</f>
        <v>9954.3000000000029</v>
      </c>
      <c r="BI75" s="18">
        <f t="shared" si="15"/>
        <v>1124</v>
      </c>
      <c r="BJ75" s="18">
        <f t="shared" si="15"/>
        <v>582.4</v>
      </c>
      <c r="BK75" s="18">
        <f t="shared" si="15"/>
        <v>2230.7000000000003</v>
      </c>
      <c r="BL75" s="18">
        <f t="shared" si="15"/>
        <v>208.6</v>
      </c>
      <c r="BM75" s="18">
        <f t="shared" si="15"/>
        <v>1612.5</v>
      </c>
      <c r="BN75" s="18">
        <f t="shared" si="15"/>
        <v>457</v>
      </c>
      <c r="BO75" s="18">
        <f t="shared" si="12"/>
        <v>321233.10000000003</v>
      </c>
      <c r="BP75" s="17"/>
      <c r="BQ75" s="17"/>
      <c r="BR75" s="17"/>
      <c r="BS75" s="17"/>
      <c r="BT75" s="17"/>
      <c r="BU75" s="17"/>
      <c r="BV75" s="17"/>
      <c r="BW75" s="17"/>
      <c r="BX75" s="17"/>
    </row>
    <row r="76" spans="1:76" x14ac:dyDescent="0.2">
      <c r="A76" s="24" t="s">
        <v>284</v>
      </c>
      <c r="B76" s="25" t="s">
        <v>7</v>
      </c>
      <c r="C76" s="17">
        <v>1136.5</v>
      </c>
      <c r="D76" s="17">
        <v>43.3</v>
      </c>
      <c r="E76" s="17">
        <v>15</v>
      </c>
      <c r="F76" s="17">
        <v>80.700000000000017</v>
      </c>
      <c r="G76" s="17">
        <v>1892.2000000000003</v>
      </c>
      <c r="H76" s="17">
        <v>319</v>
      </c>
      <c r="I76" s="17">
        <v>281.7</v>
      </c>
      <c r="J76" s="17">
        <v>259.2</v>
      </c>
      <c r="K76" s="17">
        <v>265.7</v>
      </c>
      <c r="L76" s="17">
        <v>444.70000000000005</v>
      </c>
      <c r="M76" s="17">
        <v>1928.6000000000001</v>
      </c>
      <c r="N76" s="17">
        <v>3558.7999999999997</v>
      </c>
      <c r="O76" s="17">
        <v>556.5</v>
      </c>
      <c r="P76" s="17">
        <v>622.4</v>
      </c>
      <c r="Q76" s="17">
        <v>705.7</v>
      </c>
      <c r="R76" s="17">
        <v>713.7</v>
      </c>
      <c r="S76" s="17">
        <v>613.19999999999993</v>
      </c>
      <c r="T76" s="17">
        <v>305.29999999999995</v>
      </c>
      <c r="U76" s="17">
        <v>719.8</v>
      </c>
      <c r="V76" s="17">
        <v>742.3</v>
      </c>
      <c r="W76" s="17">
        <v>276.20000000000005</v>
      </c>
      <c r="X76" s="17">
        <v>284.3</v>
      </c>
      <c r="Y76" s="17">
        <v>177.79999999999998</v>
      </c>
      <c r="Z76" s="17">
        <v>2431.1</v>
      </c>
      <c r="AA76" s="17">
        <v>675.9</v>
      </c>
      <c r="AB76" s="17">
        <v>917.6</v>
      </c>
      <c r="AC76" s="17">
        <v>3155.5000000000005</v>
      </c>
      <c r="AD76" s="17">
        <v>1140.3999999999999</v>
      </c>
      <c r="AE76" s="17">
        <v>3236.8</v>
      </c>
      <c r="AF76" s="17">
        <v>2704.2000000000003</v>
      </c>
      <c r="AG76" s="17">
        <v>1936.9999999999998</v>
      </c>
      <c r="AH76" s="17">
        <v>323.60000000000002</v>
      </c>
      <c r="AI76" s="17">
        <v>52.4</v>
      </c>
      <c r="AJ76" s="17">
        <v>4761.3</v>
      </c>
      <c r="AK76" s="17">
        <v>141.1</v>
      </c>
      <c r="AL76" s="17">
        <v>1075.2</v>
      </c>
      <c r="AM76" s="17">
        <v>312.89999999999998</v>
      </c>
      <c r="AN76" s="17">
        <v>749.5</v>
      </c>
      <c r="AO76" s="17">
        <v>1790.2</v>
      </c>
      <c r="AP76" s="17">
        <v>2344.9999999999995</v>
      </c>
      <c r="AQ76" s="17">
        <v>3409.6000000000004</v>
      </c>
      <c r="AR76" s="17">
        <v>465.6</v>
      </c>
      <c r="AS76" s="17">
        <v>618.9</v>
      </c>
      <c r="AT76" s="17">
        <v>5745.9</v>
      </c>
      <c r="AU76" s="17">
        <v>15439.1</v>
      </c>
      <c r="AV76" s="17">
        <v>3628.7</v>
      </c>
      <c r="AW76" s="17">
        <v>831.8</v>
      </c>
      <c r="AX76" s="17">
        <v>851.4</v>
      </c>
      <c r="AY76" s="17">
        <v>280.10000000000002</v>
      </c>
      <c r="AZ76" s="17">
        <v>289.5</v>
      </c>
      <c r="BA76" s="17">
        <v>4006.0999999999995</v>
      </c>
      <c r="BB76" s="17">
        <v>165.4</v>
      </c>
      <c r="BC76" s="17">
        <v>59.3</v>
      </c>
      <c r="BD76" s="17">
        <v>1410.8000000000002</v>
      </c>
      <c r="BE76" s="17">
        <v>3548.9000000000005</v>
      </c>
      <c r="BF76" s="17">
        <v>3403.4000000000005</v>
      </c>
      <c r="BG76" s="17">
        <v>2451.2000000000003</v>
      </c>
      <c r="BH76" s="17">
        <v>815.2</v>
      </c>
      <c r="BI76" s="17">
        <v>328.7</v>
      </c>
      <c r="BJ76" s="17">
        <v>318.60000000000002</v>
      </c>
      <c r="BK76" s="17">
        <v>274.5</v>
      </c>
      <c r="BL76" s="17">
        <v>40.1</v>
      </c>
      <c r="BM76" s="17">
        <v>312.7</v>
      </c>
      <c r="BN76" s="17">
        <v>0</v>
      </c>
      <c r="BO76" s="18">
        <f t="shared" si="12"/>
        <v>92387.799999999988</v>
      </c>
      <c r="BP76" s="17"/>
      <c r="BQ76" s="17"/>
      <c r="BR76" s="17"/>
      <c r="BS76" s="17"/>
      <c r="BT76" s="17"/>
      <c r="BU76" s="17"/>
      <c r="BV76" s="17"/>
      <c r="BW76" s="17"/>
      <c r="BX76" s="17"/>
    </row>
    <row r="77" spans="1:76" x14ac:dyDescent="0.2">
      <c r="A77" s="24" t="s">
        <v>37</v>
      </c>
      <c r="B77" s="18" t="s">
        <v>126</v>
      </c>
      <c r="C77" s="18">
        <f>SUM(C75:C76)</f>
        <v>2991.0999999999967</v>
      </c>
      <c r="D77" s="18">
        <f>SUM(D75:D76)</f>
        <v>93.599999999999852</v>
      </c>
      <c r="E77" s="18">
        <f t="shared" ref="E77:Z77" si="16">SUM(E75:E76)</f>
        <v>44.5</v>
      </c>
      <c r="F77" s="18">
        <f t="shared" si="16"/>
        <v>261.19999999999982</v>
      </c>
      <c r="G77" s="18">
        <f t="shared" si="16"/>
        <v>8578.6</v>
      </c>
      <c r="H77" s="18">
        <f t="shared" si="16"/>
        <v>1114.2000000000003</v>
      </c>
      <c r="I77" s="18">
        <f t="shared" si="16"/>
        <v>966.09999999999991</v>
      </c>
      <c r="J77" s="18">
        <f t="shared" si="16"/>
        <v>1025.0999999999999</v>
      </c>
      <c r="K77" s="18">
        <f t="shared" si="16"/>
        <v>707.80000000000132</v>
      </c>
      <c r="L77" s="18">
        <f t="shared" si="16"/>
        <v>1001.5000000000008</v>
      </c>
      <c r="M77" s="18">
        <f t="shared" si="16"/>
        <v>8497.5999999999804</v>
      </c>
      <c r="N77" s="18">
        <f t="shared" si="16"/>
        <v>11882.3</v>
      </c>
      <c r="O77" s="18">
        <f t="shared" si="16"/>
        <v>2522.8000000000006</v>
      </c>
      <c r="P77" s="18">
        <f t="shared" si="16"/>
        <v>2579.1999999999998</v>
      </c>
      <c r="Q77" s="18">
        <f t="shared" si="16"/>
        <v>2387.5000000000014</v>
      </c>
      <c r="R77" s="18">
        <f t="shared" si="16"/>
        <v>3694.3999999999987</v>
      </c>
      <c r="S77" s="18">
        <f t="shared" si="16"/>
        <v>1330.8999999999987</v>
      </c>
      <c r="T77" s="18">
        <f t="shared" si="16"/>
        <v>1080.8000000000002</v>
      </c>
      <c r="U77" s="18">
        <f t="shared" si="16"/>
        <v>3290.6000000000013</v>
      </c>
      <c r="V77" s="18">
        <f t="shared" si="16"/>
        <v>2169.5000000000068</v>
      </c>
      <c r="W77" s="18">
        <f t="shared" si="16"/>
        <v>530.19999999999993</v>
      </c>
      <c r="X77" s="18">
        <f t="shared" si="16"/>
        <v>1477.0000000000007</v>
      </c>
      <c r="Y77" s="18">
        <f t="shared" si="16"/>
        <v>1637.9000000000021</v>
      </c>
      <c r="Z77" s="18">
        <f t="shared" si="16"/>
        <v>6766.0999999999985</v>
      </c>
      <c r="AA77" s="18">
        <f t="shared" ref="AA77:BG77" si="17">SUM(AA75:AA76)</f>
        <v>1216.5999999999999</v>
      </c>
      <c r="AB77" s="18">
        <f t="shared" si="17"/>
        <v>2832.7000000000016</v>
      </c>
      <c r="AC77" s="18">
        <f t="shared" si="17"/>
        <v>21758.499999999996</v>
      </c>
      <c r="AD77" s="18">
        <f t="shared" si="17"/>
        <v>6386.0999999999995</v>
      </c>
      <c r="AE77" s="18">
        <f t="shared" si="17"/>
        <v>23367.899999999983</v>
      </c>
      <c r="AF77" s="18">
        <f t="shared" si="17"/>
        <v>16254.700000000003</v>
      </c>
      <c r="AG77" s="18">
        <f t="shared" si="17"/>
        <v>8358.0999999999949</v>
      </c>
      <c r="AH77" s="18">
        <f t="shared" si="17"/>
        <v>648.9</v>
      </c>
      <c r="AI77" s="18">
        <f t="shared" si="17"/>
        <v>87.000000000000284</v>
      </c>
      <c r="AJ77" s="18">
        <f t="shared" si="17"/>
        <v>11078</v>
      </c>
      <c r="AK77" s="18">
        <f t="shared" si="17"/>
        <v>2111</v>
      </c>
      <c r="AL77" s="18">
        <f t="shared" si="17"/>
        <v>4841.9999999999973</v>
      </c>
      <c r="AM77" s="18">
        <f t="shared" si="17"/>
        <v>1182.7999999999988</v>
      </c>
      <c r="AN77" s="18">
        <f t="shared" si="17"/>
        <v>1535.9000000000005</v>
      </c>
      <c r="AO77" s="18">
        <f t="shared" si="17"/>
        <v>5396.8</v>
      </c>
      <c r="AP77" s="18">
        <f t="shared" si="17"/>
        <v>10900.200000000004</v>
      </c>
      <c r="AQ77" s="18">
        <f t="shared" si="17"/>
        <v>17788.5</v>
      </c>
      <c r="AR77" s="18">
        <f t="shared" si="17"/>
        <v>4997.6000000000004</v>
      </c>
      <c r="AS77" s="18">
        <f t="shared" si="17"/>
        <v>4411.8999999999996</v>
      </c>
      <c r="AT77" s="18">
        <f t="shared" si="17"/>
        <v>17398.499999999996</v>
      </c>
      <c r="AU77" s="18">
        <f t="shared" si="17"/>
        <v>22321.700000000004</v>
      </c>
      <c r="AV77" s="18">
        <f t="shared" si="17"/>
        <v>34267.200000000004</v>
      </c>
      <c r="AW77" s="18">
        <f t="shared" si="17"/>
        <v>4959.5</v>
      </c>
      <c r="AX77" s="18">
        <f t="shared" si="17"/>
        <v>1281.8000000000002</v>
      </c>
      <c r="AY77" s="18">
        <f t="shared" si="17"/>
        <v>1536.1</v>
      </c>
      <c r="AZ77" s="18">
        <f t="shared" si="17"/>
        <v>1291.5000000000002</v>
      </c>
      <c r="BA77" s="18">
        <f t="shared" si="17"/>
        <v>6690.8000000000011</v>
      </c>
      <c r="BB77" s="18">
        <f t="shared" si="17"/>
        <v>6688.0999999999985</v>
      </c>
      <c r="BC77" s="18">
        <f t="shared" si="17"/>
        <v>138.10000000000034</v>
      </c>
      <c r="BD77" s="18">
        <f t="shared" si="17"/>
        <v>7377.9000000000015</v>
      </c>
      <c r="BE77" s="18">
        <f t="shared" si="17"/>
        <v>32448.199999999993</v>
      </c>
      <c r="BF77" s="18">
        <f t="shared" si="17"/>
        <v>30398.3</v>
      </c>
      <c r="BG77" s="18">
        <f t="shared" si="17"/>
        <v>16778.200000000004</v>
      </c>
      <c r="BH77" s="18">
        <f t="shared" ref="BH77:BN77" si="18">SUM(BH75:BH76)</f>
        <v>10769.500000000004</v>
      </c>
      <c r="BI77" s="18">
        <f t="shared" si="18"/>
        <v>1452.7</v>
      </c>
      <c r="BJ77" s="18">
        <f t="shared" si="18"/>
        <v>901</v>
      </c>
      <c r="BK77" s="18">
        <f t="shared" si="18"/>
        <v>2505.2000000000003</v>
      </c>
      <c r="BL77" s="18">
        <f t="shared" si="18"/>
        <v>248.7</v>
      </c>
      <c r="BM77" s="18">
        <f t="shared" si="18"/>
        <v>1925.2</v>
      </c>
      <c r="BN77" s="18">
        <f t="shared" si="18"/>
        <v>457</v>
      </c>
      <c r="BO77" s="18">
        <f t="shared" si="12"/>
        <v>413620.89999999997</v>
      </c>
      <c r="BP77" s="17"/>
      <c r="BQ77" s="17"/>
      <c r="BR77" s="17"/>
      <c r="BS77" s="17"/>
      <c r="BT77" s="17"/>
      <c r="BU77" s="17"/>
      <c r="BV77" s="17"/>
      <c r="BW77" s="17"/>
      <c r="BX77" s="17"/>
    </row>
    <row r="78" spans="1:76" x14ac:dyDescent="0.2">
      <c r="A78" s="24" t="s">
        <v>0</v>
      </c>
      <c r="B78" s="18" t="s">
        <v>30</v>
      </c>
      <c r="C78" s="18">
        <f>C70+C77</f>
        <v>10628.899999999996</v>
      </c>
      <c r="D78" s="18">
        <f>D70+D77</f>
        <v>400.29999999999995</v>
      </c>
      <c r="E78" s="18">
        <f t="shared" ref="E78:Z78" si="19">E70+E77</f>
        <v>130.69999999999999</v>
      </c>
      <c r="F78" s="18">
        <f t="shared" si="19"/>
        <v>775.1</v>
      </c>
      <c r="G78" s="18">
        <f t="shared" si="19"/>
        <v>43197.4</v>
      </c>
      <c r="H78" s="18">
        <f t="shared" si="19"/>
        <v>3772.7999999999988</v>
      </c>
      <c r="I78" s="18">
        <f t="shared" si="19"/>
        <v>3605.8999999999992</v>
      </c>
      <c r="J78" s="18">
        <f t="shared" si="19"/>
        <v>3682.400000000001</v>
      </c>
      <c r="K78" s="18">
        <f t="shared" si="19"/>
        <v>2089.900000000001</v>
      </c>
      <c r="L78" s="18">
        <f t="shared" si="19"/>
        <v>18247.699999999997</v>
      </c>
      <c r="M78" s="18">
        <f t="shared" si="19"/>
        <v>28726.099999999973</v>
      </c>
      <c r="N78" s="18">
        <f t="shared" si="19"/>
        <v>26566.199999999997</v>
      </c>
      <c r="O78" s="18">
        <f t="shared" si="19"/>
        <v>8119.6</v>
      </c>
      <c r="P78" s="18">
        <f t="shared" si="19"/>
        <v>7795.6999999999989</v>
      </c>
      <c r="Q78" s="18">
        <f t="shared" si="19"/>
        <v>19940.600000000009</v>
      </c>
      <c r="R78" s="18">
        <f t="shared" si="19"/>
        <v>12238.7</v>
      </c>
      <c r="S78" s="18">
        <f t="shared" si="19"/>
        <v>3676.2999999999988</v>
      </c>
      <c r="T78" s="18">
        <f t="shared" si="19"/>
        <v>3297.7</v>
      </c>
      <c r="U78" s="18">
        <f t="shared" si="19"/>
        <v>9748</v>
      </c>
      <c r="V78" s="18">
        <f t="shared" si="19"/>
        <v>12803.100000000004</v>
      </c>
      <c r="W78" s="18">
        <f t="shared" si="19"/>
        <v>1539.9</v>
      </c>
      <c r="X78" s="18">
        <f t="shared" si="19"/>
        <v>4058.8000000000011</v>
      </c>
      <c r="Y78" s="18">
        <f t="shared" si="19"/>
        <v>5162.5000000000027</v>
      </c>
      <c r="Z78" s="18">
        <f t="shared" si="19"/>
        <v>14307.099999999999</v>
      </c>
      <c r="AA78" s="18">
        <f t="shared" ref="AA78:AL78" si="20">AA70+AA77</f>
        <v>2852.2999999999993</v>
      </c>
      <c r="AB78" s="18">
        <f t="shared" si="20"/>
        <v>8713.5000000000018</v>
      </c>
      <c r="AC78" s="18">
        <f t="shared" si="20"/>
        <v>80983.5</v>
      </c>
      <c r="AD78" s="18">
        <f t="shared" si="20"/>
        <v>13446.100000000002</v>
      </c>
      <c r="AE78" s="18">
        <f t="shared" si="20"/>
        <v>49956.099999999984</v>
      </c>
      <c r="AF78" s="18">
        <f t="shared" si="20"/>
        <v>26948.299999999996</v>
      </c>
      <c r="AG78" s="18">
        <f t="shared" si="20"/>
        <v>20988.3</v>
      </c>
      <c r="AH78" s="18">
        <f t="shared" si="20"/>
        <v>2083.6999999999998</v>
      </c>
      <c r="AI78" s="18">
        <f t="shared" si="20"/>
        <v>2575.5000000000009</v>
      </c>
      <c r="AJ78" s="18">
        <f t="shared" si="20"/>
        <v>27879.1</v>
      </c>
      <c r="AK78" s="18">
        <f t="shared" si="20"/>
        <v>4736.8999999999996</v>
      </c>
      <c r="AL78" s="18">
        <f t="shared" si="20"/>
        <v>12880.999999999996</v>
      </c>
      <c r="AM78" s="18">
        <f t="shared" ref="AM78:BN78" si="21">AM70+AM77</f>
        <v>2759.6999999999989</v>
      </c>
      <c r="AN78" s="18">
        <f t="shared" si="21"/>
        <v>3843.9999999999995</v>
      </c>
      <c r="AO78" s="18">
        <f t="shared" si="21"/>
        <v>11031.5</v>
      </c>
      <c r="AP78" s="18">
        <f t="shared" si="21"/>
        <v>23843.200000000004</v>
      </c>
      <c r="AQ78" s="18">
        <f t="shared" si="21"/>
        <v>30176.7</v>
      </c>
      <c r="AR78" s="18">
        <f t="shared" si="21"/>
        <v>12845.100000000002</v>
      </c>
      <c r="AS78" s="18">
        <f t="shared" si="21"/>
        <v>12209.8</v>
      </c>
      <c r="AT78" s="18">
        <f>AT70+AT77</f>
        <v>25529.799999999996</v>
      </c>
      <c r="AU78" s="18">
        <f>AU70+AU77</f>
        <v>27778.400000000005</v>
      </c>
      <c r="AV78" s="18">
        <f t="shared" si="21"/>
        <v>61865.100000000006</v>
      </c>
      <c r="AW78" s="18">
        <f t="shared" si="21"/>
        <v>12438.2</v>
      </c>
      <c r="AX78" s="18">
        <f t="shared" si="21"/>
        <v>4196.2000000000007</v>
      </c>
      <c r="AY78" s="18">
        <f t="shared" si="21"/>
        <v>5672.5</v>
      </c>
      <c r="AZ78" s="18">
        <f t="shared" si="21"/>
        <v>3358.0999999999995</v>
      </c>
      <c r="BA78" s="18">
        <f t="shared" si="21"/>
        <v>13594</v>
      </c>
      <c r="BB78" s="18">
        <f t="shared" si="21"/>
        <v>8351.1999999999989</v>
      </c>
      <c r="BC78" s="18">
        <f t="shared" si="21"/>
        <v>879.4000000000002</v>
      </c>
      <c r="BD78" s="18">
        <f t="shared" si="21"/>
        <v>16282.2</v>
      </c>
      <c r="BE78" s="18">
        <f t="shared" si="21"/>
        <v>43582.299999999988</v>
      </c>
      <c r="BF78" s="18">
        <f t="shared" si="21"/>
        <v>35254.5</v>
      </c>
      <c r="BG78" s="18">
        <f t="shared" si="21"/>
        <v>37149</v>
      </c>
      <c r="BH78" s="18">
        <f t="shared" si="21"/>
        <v>14660.300000000003</v>
      </c>
      <c r="BI78" s="18">
        <f t="shared" si="21"/>
        <v>3445.7</v>
      </c>
      <c r="BJ78" s="18">
        <f t="shared" si="21"/>
        <v>2371.1999999999998</v>
      </c>
      <c r="BK78" s="18">
        <f t="shared" si="21"/>
        <v>6538.5</v>
      </c>
      <c r="BL78" s="18">
        <f t="shared" si="21"/>
        <v>558.90000000000009</v>
      </c>
      <c r="BM78" s="18">
        <f t="shared" si="21"/>
        <v>3714.6000000000004</v>
      </c>
      <c r="BN78" s="18">
        <f t="shared" si="21"/>
        <v>457</v>
      </c>
      <c r="BO78" s="18">
        <f t="shared" si="12"/>
        <v>922942.79999999958</v>
      </c>
      <c r="BP78" s="17"/>
      <c r="BQ78" s="17"/>
      <c r="BR78" s="17"/>
      <c r="BS78" s="17"/>
      <c r="BT78" s="17"/>
      <c r="BU78" s="17"/>
      <c r="BV78" s="17"/>
      <c r="BW78" s="17"/>
      <c r="BX78" s="17"/>
    </row>
    <row r="79" spans="1:76" x14ac:dyDescent="0.2">
      <c r="A79" s="26"/>
      <c r="B79" s="30" t="s">
        <v>38</v>
      </c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</row>
    <row r="80" spans="1:76" x14ac:dyDescent="0.2">
      <c r="A80" s="24"/>
      <c r="B80" s="5" t="s">
        <v>257</v>
      </c>
      <c r="C80" s="20">
        <v>149.784449</v>
      </c>
      <c r="D80" s="20">
        <v>4.959638</v>
      </c>
      <c r="E80" s="20">
        <v>0.76174600000000003</v>
      </c>
      <c r="F80" s="20">
        <v>3.7427089999999996</v>
      </c>
      <c r="G80" s="20">
        <v>149.42418699999999</v>
      </c>
      <c r="H80" s="20">
        <v>26.138978999999999</v>
      </c>
      <c r="I80" s="20">
        <v>22.278935000000001</v>
      </c>
      <c r="J80" s="20">
        <v>17.074971000000001</v>
      </c>
      <c r="K80" s="20">
        <v>17.797858000000002</v>
      </c>
      <c r="L80" s="20">
        <v>8.1730870000000007</v>
      </c>
      <c r="M80" s="20">
        <v>68.958758999999986</v>
      </c>
      <c r="N80" s="20">
        <v>45.981733999999982</v>
      </c>
      <c r="O80" s="20">
        <v>37.837381000000001</v>
      </c>
      <c r="P80" s="20">
        <v>40.863073000000007</v>
      </c>
      <c r="Q80" s="20">
        <v>36.104690999999995</v>
      </c>
      <c r="R80" s="20">
        <v>75.681690999999987</v>
      </c>
      <c r="S80" s="20">
        <v>16.734406000000003</v>
      </c>
      <c r="T80" s="20">
        <v>20.901305000000001</v>
      </c>
      <c r="U80" s="20">
        <v>43.936892999999998</v>
      </c>
      <c r="V80" s="20">
        <v>38.491933000000003</v>
      </c>
      <c r="W80" s="20">
        <v>7.5847510000000007</v>
      </c>
      <c r="X80" s="20">
        <v>31.029894000000002</v>
      </c>
      <c r="Y80" s="20">
        <v>35.426302000000007</v>
      </c>
      <c r="Z80" s="20">
        <v>29.649661000000002</v>
      </c>
      <c r="AA80" s="20">
        <v>11.599893999999999</v>
      </c>
      <c r="AB80" s="20">
        <v>40.851952000000004</v>
      </c>
      <c r="AC80" s="20">
        <v>463.71069500000004</v>
      </c>
      <c r="AD80" s="20">
        <v>115.39210700000001</v>
      </c>
      <c r="AE80" s="20">
        <v>313.75270700000004</v>
      </c>
      <c r="AF80" s="20">
        <v>420.73976900000002</v>
      </c>
      <c r="AG80" s="20">
        <v>176.60852500000001</v>
      </c>
      <c r="AH80" s="20">
        <v>6.1684040000000007</v>
      </c>
      <c r="AI80" s="20">
        <v>7.0761890000000003</v>
      </c>
      <c r="AJ80" s="20">
        <v>143.73397</v>
      </c>
      <c r="AK80" s="20">
        <v>54.775601999999999</v>
      </c>
      <c r="AL80" s="20">
        <v>158.18227700000003</v>
      </c>
      <c r="AM80" s="20">
        <v>14.906621999999999</v>
      </c>
      <c r="AN80" s="20">
        <v>20.420455999999998</v>
      </c>
      <c r="AO80" s="20">
        <v>34.280225999999999</v>
      </c>
      <c r="AP80" s="20">
        <v>145.99896100000001</v>
      </c>
      <c r="AQ80" s="20">
        <v>80.384248000000014</v>
      </c>
      <c r="AR80" s="20">
        <v>35.462083</v>
      </c>
      <c r="AS80" s="20">
        <v>54.971246000000001</v>
      </c>
      <c r="AT80" s="20">
        <v>42.671517000000001</v>
      </c>
      <c r="AU80" s="20">
        <v>0</v>
      </c>
      <c r="AV80" s="20">
        <v>765.38034200000016</v>
      </c>
      <c r="AW80" s="20">
        <v>108.654522</v>
      </c>
      <c r="AX80" s="20">
        <v>20.658062999999999</v>
      </c>
      <c r="AY80" s="20">
        <v>28.854457</v>
      </c>
      <c r="AZ80" s="20">
        <v>49.121575999999997</v>
      </c>
      <c r="BA80" s="20">
        <v>23.468368000000002</v>
      </c>
      <c r="BB80" s="20">
        <v>260.716702</v>
      </c>
      <c r="BC80" s="20">
        <v>7.7858479999999997</v>
      </c>
      <c r="BD80" s="20">
        <v>277.97582200000005</v>
      </c>
      <c r="BE80" s="20">
        <v>698.39124500000003</v>
      </c>
      <c r="BF80" s="20">
        <v>485.18690600000002</v>
      </c>
      <c r="BG80" s="20">
        <v>463.49710999999996</v>
      </c>
      <c r="BH80" s="20">
        <v>368.920996</v>
      </c>
      <c r="BI80" s="20">
        <v>38.380814000000001</v>
      </c>
      <c r="BJ80" s="20">
        <v>25.237719000000002</v>
      </c>
      <c r="BK80" s="20">
        <v>59.091303999999994</v>
      </c>
      <c r="BL80" s="20">
        <v>9.6955960000000001</v>
      </c>
      <c r="BM80" s="20">
        <v>71.952561000000003</v>
      </c>
      <c r="BN80" s="20">
        <v>48.154953999999996</v>
      </c>
      <c r="BO80" s="21">
        <f>SUM(C80:BN80)</f>
        <v>7082.1313879999989</v>
      </c>
      <c r="BP80" s="17"/>
      <c r="BQ80" s="17"/>
      <c r="BR80" s="17"/>
      <c r="BS80" s="17"/>
      <c r="BT80" s="17"/>
      <c r="BU80" s="17"/>
      <c r="BV80" s="17"/>
      <c r="BW80" s="17"/>
      <c r="BX80" s="17"/>
    </row>
    <row r="81" spans="1:76" x14ac:dyDescent="0.2">
      <c r="A81" s="24" t="s">
        <v>9</v>
      </c>
      <c r="B81" s="18" t="s">
        <v>8</v>
      </c>
      <c r="C81" s="17">
        <v>1450.9456027915353</v>
      </c>
      <c r="D81" s="17">
        <v>56.8</v>
      </c>
      <c r="E81" s="17">
        <v>35.900000000000013</v>
      </c>
      <c r="F81" s="17">
        <v>73.281475192251875</v>
      </c>
      <c r="G81" s="17">
        <v>2215.8125258615041</v>
      </c>
      <c r="H81" s="17">
        <v>204.7572910566592</v>
      </c>
      <c r="I81" s="17">
        <v>230.21835499854808</v>
      </c>
      <c r="J81" s="17">
        <v>171.50737596125916</v>
      </c>
      <c r="K81" s="17">
        <v>142.87958874963704</v>
      </c>
      <c r="L81" s="17">
        <v>366.55917749927397</v>
      </c>
      <c r="M81" s="17">
        <v>2397.8458025917698</v>
      </c>
      <c r="N81" s="17">
        <v>4677.412356052303</v>
      </c>
      <c r="O81" s="17">
        <v>412.06827009394794</v>
      </c>
      <c r="P81" s="17">
        <v>548.9480286527853</v>
      </c>
      <c r="Q81" s="17">
        <v>725.70737596125923</v>
      </c>
      <c r="R81" s="17">
        <v>674.6512921104146</v>
      </c>
      <c r="S81" s="17">
        <v>585.54991509540002</v>
      </c>
      <c r="T81" s="17">
        <v>251.2795887496371</v>
      </c>
      <c r="U81" s="17">
        <v>593.98507826828154</v>
      </c>
      <c r="V81" s="17">
        <v>495.86106394188891</v>
      </c>
      <c r="W81" s="17">
        <v>103.06295038450371</v>
      </c>
      <c r="X81" s="17">
        <v>273.30171663341474</v>
      </c>
      <c r="Y81" s="17">
        <v>195.09039797772581</v>
      </c>
      <c r="Z81" s="17">
        <v>3308.890737596128</v>
      </c>
      <c r="AA81" s="17">
        <v>772.15540461404453</v>
      </c>
      <c r="AB81" s="17">
        <v>1154.3293340358371</v>
      </c>
      <c r="AC81" s="17">
        <v>3753.981700625694</v>
      </c>
      <c r="AD81" s="17">
        <v>1209.2618010900594</v>
      </c>
      <c r="AE81" s="17">
        <v>3092.7137516087332</v>
      </c>
      <c r="AF81" s="17">
        <v>2450.7286733404508</v>
      </c>
      <c r="AG81" s="17">
        <v>2153.8531785530295</v>
      </c>
      <c r="AH81" s="17">
        <v>436.27941894043704</v>
      </c>
      <c r="AI81" s="17">
        <v>57.400000000000006</v>
      </c>
      <c r="AJ81" s="17">
        <v>5035.2905677869267</v>
      </c>
      <c r="AK81" s="17">
        <v>177.63573437919405</v>
      </c>
      <c r="AL81" s="17">
        <v>1043.0754762460072</v>
      </c>
      <c r="AM81" s="17">
        <v>278.33516317288144</v>
      </c>
      <c r="AN81" s="17">
        <v>549.08713452009636</v>
      </c>
      <c r="AO81" s="17">
        <v>1573.0054895186445</v>
      </c>
      <c r="AP81" s="17">
        <v>2828.6631387351181</v>
      </c>
      <c r="AQ81" s="17">
        <v>3172.4011234844597</v>
      </c>
      <c r="AR81" s="17">
        <v>476.79876587661522</v>
      </c>
      <c r="AS81" s="17">
        <v>580.66515086977086</v>
      </c>
      <c r="AT81" s="17">
        <v>13005.233163707811</v>
      </c>
      <c r="AU81" s="17">
        <v>14863.875170792844</v>
      </c>
      <c r="AV81" s="17">
        <v>4798.8443888500879</v>
      </c>
      <c r="AW81" s="17">
        <v>1198.8029238392292</v>
      </c>
      <c r="AX81" s="17">
        <v>1599.2221278837778</v>
      </c>
      <c r="AY81" s="17">
        <v>287.56843990314815</v>
      </c>
      <c r="AZ81" s="17">
        <v>311.25163172881474</v>
      </c>
      <c r="BA81" s="17">
        <v>4101.3348235544818</v>
      </c>
      <c r="BB81" s="17">
        <v>184.52210406670818</v>
      </c>
      <c r="BC81" s="17">
        <v>35.728915747555881</v>
      </c>
      <c r="BD81" s="17">
        <v>1394.0928726014713</v>
      </c>
      <c r="BE81" s="17">
        <v>4513.2437524547868</v>
      </c>
      <c r="BF81" s="17">
        <v>3194.7842001051686</v>
      </c>
      <c r="BG81" s="17">
        <v>2779.0941752815793</v>
      </c>
      <c r="BH81" s="17">
        <v>725.66395869527025</v>
      </c>
      <c r="BI81" s="17">
        <v>364.17927695002589</v>
      </c>
      <c r="BJ81" s="17">
        <v>447.5478712784406</v>
      </c>
      <c r="BK81" s="17">
        <v>246.71941164527232</v>
      </c>
      <c r="BL81" s="17">
        <v>41.399999999999991</v>
      </c>
      <c r="BM81" s="17">
        <v>295.37122613036922</v>
      </c>
      <c r="BN81" s="17">
        <v>0</v>
      </c>
      <c r="BO81" s="18">
        <f>SUM(C81:BN81)</f>
        <v>105376.45740883498</v>
      </c>
      <c r="BP81" s="17"/>
      <c r="BQ81" s="17"/>
      <c r="BR81" s="17"/>
      <c r="BS81" s="17"/>
      <c r="BT81" s="17"/>
      <c r="BU81" s="17"/>
      <c r="BV81" s="17"/>
      <c r="BW81" s="17"/>
      <c r="BX81" s="17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X67"/>
  <sheetViews>
    <sheetView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9.140625" style="3" customWidth="1"/>
    <col min="2" max="2" width="35.28515625" style="3" bestFit="1" customWidth="1"/>
    <col min="3" max="16384" width="9.140625" style="3"/>
  </cols>
  <sheetData>
    <row r="1" spans="1:76" x14ac:dyDescent="0.2">
      <c r="A1" s="4"/>
      <c r="B1" s="4"/>
      <c r="C1" s="32" t="s">
        <v>57</v>
      </c>
      <c r="D1" s="32" t="s">
        <v>58</v>
      </c>
      <c r="E1" s="32" t="s">
        <v>59</v>
      </c>
      <c r="F1" s="32" t="s">
        <v>60</v>
      </c>
      <c r="G1" s="32" t="s">
        <v>61</v>
      </c>
      <c r="H1" s="32" t="s">
        <v>62</v>
      </c>
      <c r="I1" s="32" t="s">
        <v>63</v>
      </c>
      <c r="J1" s="32" t="s">
        <v>64</v>
      </c>
      <c r="K1" s="32" t="s">
        <v>65</v>
      </c>
      <c r="L1" s="32" t="s">
        <v>66</v>
      </c>
      <c r="M1" s="32" t="s">
        <v>67</v>
      </c>
      <c r="N1" s="32" t="s">
        <v>68</v>
      </c>
      <c r="O1" s="32" t="s">
        <v>69</v>
      </c>
      <c r="P1" s="32" t="s">
        <v>70</v>
      </c>
      <c r="Q1" s="32" t="s">
        <v>71</v>
      </c>
      <c r="R1" s="32" t="s">
        <v>72</v>
      </c>
      <c r="S1" s="32" t="s">
        <v>73</v>
      </c>
      <c r="T1" s="32" t="s">
        <v>74</v>
      </c>
      <c r="U1" s="32" t="s">
        <v>75</v>
      </c>
      <c r="V1" s="32" t="s">
        <v>76</v>
      </c>
      <c r="W1" s="32" t="s">
        <v>77</v>
      </c>
      <c r="X1" s="32" t="s">
        <v>89</v>
      </c>
      <c r="Y1" s="32" t="s">
        <v>78</v>
      </c>
      <c r="Z1" s="32" t="s">
        <v>79</v>
      </c>
      <c r="AA1" s="32" t="s">
        <v>80</v>
      </c>
      <c r="AB1" s="32" t="s">
        <v>90</v>
      </c>
      <c r="AC1" s="32" t="s">
        <v>91</v>
      </c>
      <c r="AD1" s="32" t="s">
        <v>81</v>
      </c>
      <c r="AE1" s="32" t="s">
        <v>82</v>
      </c>
      <c r="AF1" s="32" t="s">
        <v>83</v>
      </c>
      <c r="AG1" s="32" t="s">
        <v>84</v>
      </c>
      <c r="AH1" s="32" t="s">
        <v>85</v>
      </c>
      <c r="AI1" s="32" t="s">
        <v>86</v>
      </c>
      <c r="AJ1" s="32" t="s">
        <v>87</v>
      </c>
      <c r="AK1" s="32" t="s">
        <v>88</v>
      </c>
      <c r="AL1" s="32" t="s">
        <v>92</v>
      </c>
      <c r="AM1" s="32" t="s">
        <v>93</v>
      </c>
      <c r="AN1" s="32" t="s">
        <v>94</v>
      </c>
      <c r="AO1" s="32" t="s">
        <v>95</v>
      </c>
      <c r="AP1" s="32" t="s">
        <v>96</v>
      </c>
      <c r="AQ1" s="32" t="s">
        <v>97</v>
      </c>
      <c r="AR1" s="32" t="s">
        <v>98</v>
      </c>
      <c r="AS1" s="32" t="s">
        <v>99</v>
      </c>
      <c r="AT1" s="32" t="s">
        <v>130</v>
      </c>
      <c r="AU1" s="32" t="s">
        <v>122</v>
      </c>
      <c r="AV1" s="32" t="s">
        <v>100</v>
      </c>
      <c r="AW1" s="32" t="s">
        <v>101</v>
      </c>
      <c r="AX1" s="32" t="s">
        <v>102</v>
      </c>
      <c r="AY1" s="32" t="s">
        <v>103</v>
      </c>
      <c r="AZ1" s="32" t="s">
        <v>104</v>
      </c>
      <c r="BA1" s="32" t="s">
        <v>105</v>
      </c>
      <c r="BB1" s="32" t="s">
        <v>106</v>
      </c>
      <c r="BC1" s="32" t="s">
        <v>107</v>
      </c>
      <c r="BD1" s="32" t="s">
        <v>108</v>
      </c>
      <c r="BE1" s="32" t="s">
        <v>109</v>
      </c>
      <c r="BF1" s="32" t="s">
        <v>110</v>
      </c>
      <c r="BG1" s="32" t="s">
        <v>111</v>
      </c>
      <c r="BH1" s="32" t="s">
        <v>112</v>
      </c>
      <c r="BI1" s="32" t="s">
        <v>113</v>
      </c>
      <c r="BJ1" s="32" t="s">
        <v>114</v>
      </c>
      <c r="BK1" s="32" t="s">
        <v>115</v>
      </c>
      <c r="BL1" s="32" t="s">
        <v>116</v>
      </c>
      <c r="BM1" s="32" t="s">
        <v>117</v>
      </c>
      <c r="BN1" s="32" t="s">
        <v>129</v>
      </c>
      <c r="BO1" s="6" t="s">
        <v>3</v>
      </c>
      <c r="BP1" s="6" t="s">
        <v>11</v>
      </c>
      <c r="BQ1" s="6" t="s">
        <v>13</v>
      </c>
      <c r="BR1" s="6" t="s">
        <v>15</v>
      </c>
      <c r="BS1" s="6" t="s">
        <v>9</v>
      </c>
      <c r="BT1" s="6" t="s">
        <v>256</v>
      </c>
      <c r="BU1" s="6" t="s">
        <v>251</v>
      </c>
      <c r="BV1" s="6" t="s">
        <v>252</v>
      </c>
      <c r="BW1" s="6" t="s">
        <v>33</v>
      </c>
      <c r="BX1" s="7" t="s">
        <v>2</v>
      </c>
    </row>
    <row r="2" spans="1:76" ht="115.5" x14ac:dyDescent="0.2">
      <c r="A2" s="8"/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9" t="s">
        <v>10</v>
      </c>
      <c r="BP2" s="9" t="s">
        <v>12</v>
      </c>
      <c r="BQ2" s="9" t="s">
        <v>14</v>
      </c>
      <c r="BR2" s="9" t="s">
        <v>16</v>
      </c>
      <c r="BS2" s="9" t="s">
        <v>8</v>
      </c>
      <c r="BT2" s="9" t="s">
        <v>255</v>
      </c>
      <c r="BU2" s="9" t="s">
        <v>253</v>
      </c>
      <c r="BV2" s="9" t="s">
        <v>254</v>
      </c>
      <c r="BW2" s="9" t="s">
        <v>41</v>
      </c>
      <c r="BX2" s="28" t="s">
        <v>123</v>
      </c>
    </row>
    <row r="3" spans="1:76" x14ac:dyDescent="0.2">
      <c r="A3" s="32" t="s">
        <v>57</v>
      </c>
      <c r="B3" s="12"/>
      <c r="C3" s="4">
        <v>2.0132702923752457</v>
      </c>
      <c r="D3" s="4">
        <v>0.11011184084969426</v>
      </c>
      <c r="E3" s="4">
        <v>0</v>
      </c>
      <c r="F3" s="4">
        <v>0</v>
      </c>
      <c r="G3" s="4">
        <v>-12.359142660550376</v>
      </c>
      <c r="H3" s="4">
        <v>6.3193247959249341E-2</v>
      </c>
      <c r="I3" s="4">
        <v>0</v>
      </c>
      <c r="J3" s="4">
        <v>0</v>
      </c>
      <c r="K3" s="4">
        <v>0</v>
      </c>
      <c r="L3" s="4">
        <v>0</v>
      </c>
      <c r="M3" s="4">
        <v>0.4625034332315564</v>
      </c>
      <c r="N3" s="4">
        <v>0.24298932684491395</v>
      </c>
      <c r="O3" s="4">
        <v>0.44424634942096053</v>
      </c>
      <c r="P3" s="4">
        <v>2.3540422109471688E-3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1.8108017007285914E-4</v>
      </c>
      <c r="W3" s="4">
        <v>0</v>
      </c>
      <c r="X3" s="4">
        <v>0.2750298224274898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8.05016341865743E-2</v>
      </c>
      <c r="AF3" s="4">
        <v>-0.18713512487145922</v>
      </c>
      <c r="AG3" s="4">
        <v>0</v>
      </c>
      <c r="AH3" s="4">
        <v>0</v>
      </c>
      <c r="AI3" s="4">
        <v>0</v>
      </c>
      <c r="AJ3" s="4">
        <v>3.7249956324290974E-3</v>
      </c>
      <c r="AK3" s="4">
        <v>0</v>
      </c>
      <c r="AL3" s="4">
        <v>2.1970716198133706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0.19373578659982793</v>
      </c>
      <c r="AU3" s="4">
        <v>0</v>
      </c>
      <c r="AV3" s="4">
        <v>4.072907781142005E-3</v>
      </c>
      <c r="AW3" s="4">
        <v>2.9639452528235358E-2</v>
      </c>
      <c r="AX3" s="4">
        <v>1.5443934364709748E-2</v>
      </c>
      <c r="AY3" s="4">
        <v>0</v>
      </c>
      <c r="AZ3" s="4">
        <v>-2.2303739238147031</v>
      </c>
      <c r="BA3" s="4">
        <v>0</v>
      </c>
      <c r="BB3" s="4">
        <v>0</v>
      </c>
      <c r="BC3" s="4">
        <v>0</v>
      </c>
      <c r="BD3" s="4">
        <v>0.40978079106144027</v>
      </c>
      <c r="BE3" s="4">
        <v>8.317069691259879E-3</v>
      </c>
      <c r="BF3" s="4">
        <v>0</v>
      </c>
      <c r="BG3" s="4">
        <v>0.36368677211573264</v>
      </c>
      <c r="BH3" s="4">
        <v>7.2677858159281225E-3</v>
      </c>
      <c r="BI3" s="4">
        <v>5.2051093912194799E-3</v>
      </c>
      <c r="BJ3" s="4">
        <v>0</v>
      </c>
      <c r="BK3" s="4">
        <v>0</v>
      </c>
      <c r="BL3" s="4">
        <v>0</v>
      </c>
      <c r="BM3" s="4">
        <v>2.5633827351613733E-2</v>
      </c>
      <c r="BN3" s="4">
        <v>0</v>
      </c>
      <c r="BO3" s="5">
        <f>SUM(C3:BN3)</f>
        <v>-7.8186905874129202</v>
      </c>
      <c r="BP3" s="4">
        <v>42.878038738377164</v>
      </c>
      <c r="BQ3" s="4">
        <v>0</v>
      </c>
      <c r="BR3" s="4">
        <v>0</v>
      </c>
      <c r="BS3" s="4">
        <v>-6.6587023488100776</v>
      </c>
      <c r="BT3" s="4">
        <v>-1.1981107771575781</v>
      </c>
      <c r="BU3" s="4">
        <v>9.5857341521853048</v>
      </c>
      <c r="BV3" s="4">
        <v>1.1469811475657994</v>
      </c>
      <c r="BW3" s="4">
        <v>-49.634795110115093</v>
      </c>
      <c r="BX3" s="5">
        <f>SUM(BO3:BW3)</f>
        <v>-11.699544785367408</v>
      </c>
    </row>
    <row r="4" spans="1:76" x14ac:dyDescent="0.2">
      <c r="A4" s="32" t="s">
        <v>58</v>
      </c>
      <c r="B4" s="12"/>
      <c r="C4" s="4">
        <v>3.9278778327940349E-3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0.22005658015318458</v>
      </c>
      <c r="J4" s="4">
        <v>8.3503084563630925E-2</v>
      </c>
      <c r="K4" s="4">
        <v>0</v>
      </c>
      <c r="L4" s="4">
        <v>0</v>
      </c>
      <c r="M4" s="4">
        <v>4.4409518344472737E-3</v>
      </c>
      <c r="N4" s="4">
        <v>0</v>
      </c>
      <c r="O4" s="4">
        <v>0</v>
      </c>
      <c r="P4" s="4">
        <v>2.1312730615181208E-3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3.211909137614084E-3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1.3046941510406982E-2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>
        <v>0</v>
      </c>
      <c r="AL4" s="4">
        <v>0</v>
      </c>
      <c r="AM4" s="4">
        <v>0</v>
      </c>
      <c r="AN4" s="4">
        <v>0</v>
      </c>
      <c r="AO4" s="4">
        <v>0</v>
      </c>
      <c r="AP4" s="4">
        <v>0</v>
      </c>
      <c r="AQ4" s="4">
        <v>0</v>
      </c>
      <c r="AR4" s="4">
        <v>0</v>
      </c>
      <c r="AS4" s="4">
        <v>0</v>
      </c>
      <c r="AT4" s="4">
        <v>2.0862275050139529E-3</v>
      </c>
      <c r="AU4" s="4">
        <v>0</v>
      </c>
      <c r="AV4" s="4">
        <v>0</v>
      </c>
      <c r="AW4" s="4">
        <v>3.5848858018174637E-5</v>
      </c>
      <c r="AX4" s="4">
        <v>0</v>
      </c>
      <c r="AY4" s="4">
        <v>0</v>
      </c>
      <c r="AZ4" s="4">
        <v>5.3208718492627464E-5</v>
      </c>
      <c r="BA4" s="4">
        <v>0</v>
      </c>
      <c r="BB4" s="4">
        <v>0</v>
      </c>
      <c r="BC4" s="4">
        <v>0</v>
      </c>
      <c r="BD4" s="4">
        <v>4.3755975832302837E-3</v>
      </c>
      <c r="BE4" s="4">
        <v>0</v>
      </c>
      <c r="BF4" s="4">
        <v>0</v>
      </c>
      <c r="BG4" s="4">
        <v>0</v>
      </c>
      <c r="BH4" s="4">
        <v>0</v>
      </c>
      <c r="BI4" s="4">
        <v>0</v>
      </c>
      <c r="BJ4" s="4">
        <v>0</v>
      </c>
      <c r="BK4" s="4">
        <v>0</v>
      </c>
      <c r="BL4" s="4">
        <v>0</v>
      </c>
      <c r="BM4" s="4">
        <v>0</v>
      </c>
      <c r="BN4" s="4">
        <v>0</v>
      </c>
      <c r="BO4" s="5">
        <f>SUM(C4:BN4)</f>
        <v>0.33686950075835104</v>
      </c>
      <c r="BP4" s="4">
        <v>5.5677842679703313E-2</v>
      </c>
      <c r="BQ4" s="4">
        <v>0</v>
      </c>
      <c r="BR4" s="4">
        <v>0</v>
      </c>
      <c r="BS4" s="4">
        <v>0</v>
      </c>
      <c r="BT4" s="4">
        <v>0</v>
      </c>
      <c r="BU4" s="4">
        <v>6.7820699741377999E-3</v>
      </c>
      <c r="BV4" s="4">
        <v>6.7058658780777081E-4</v>
      </c>
      <c r="BW4" s="4">
        <v>0</v>
      </c>
      <c r="BX4" s="5">
        <f>SUM(BO4:BW4)</f>
        <v>0.39999999999999997</v>
      </c>
    </row>
    <row r="5" spans="1:76" x14ac:dyDescent="0.2">
      <c r="A5" s="32" t="s">
        <v>59</v>
      </c>
      <c r="B5" s="12"/>
      <c r="C5" s="4">
        <v>0</v>
      </c>
      <c r="D5" s="4">
        <v>0</v>
      </c>
      <c r="E5" s="4">
        <v>0</v>
      </c>
      <c r="F5" s="4">
        <v>0</v>
      </c>
      <c r="G5" s="4">
        <v>0.20406880999897126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1.0622101469282246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>
        <v>0</v>
      </c>
      <c r="BM5" s="4">
        <v>0</v>
      </c>
      <c r="BN5" s="4">
        <v>0</v>
      </c>
      <c r="BO5" s="5">
        <f t="shared" ref="BO5:BO11" si="0">SUM(C5:BN5)</f>
        <v>1.2662789569271959</v>
      </c>
      <c r="BP5" s="4">
        <v>3.4856346724288496</v>
      </c>
      <c r="BQ5" s="4">
        <v>0</v>
      </c>
      <c r="BR5" s="4">
        <v>0</v>
      </c>
      <c r="BS5" s="4">
        <v>0</v>
      </c>
      <c r="BT5" s="4">
        <v>0</v>
      </c>
      <c r="BU5" s="4">
        <v>0.21902173304984129</v>
      </c>
      <c r="BV5" s="4">
        <v>2.9064637594112798E-2</v>
      </c>
      <c r="BW5" s="4">
        <v>0</v>
      </c>
      <c r="BX5" s="5">
        <f t="shared" ref="BX5:BX11" si="1">SUM(BO5:BW5)</f>
        <v>4.9999999999999991</v>
      </c>
    </row>
    <row r="6" spans="1:76" x14ac:dyDescent="0.2">
      <c r="A6" s="32" t="s">
        <v>60</v>
      </c>
      <c r="B6" s="12"/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4">
        <v>0</v>
      </c>
      <c r="AS6" s="4">
        <v>0</v>
      </c>
      <c r="AT6" s="4">
        <v>0</v>
      </c>
      <c r="AU6" s="4">
        <v>0</v>
      </c>
      <c r="AV6" s="4">
        <v>0</v>
      </c>
      <c r="AW6" s="4">
        <v>0</v>
      </c>
      <c r="AX6" s="4">
        <v>0</v>
      </c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>
        <v>0</v>
      </c>
      <c r="BJ6" s="4">
        <v>0</v>
      </c>
      <c r="BK6" s="4">
        <v>0</v>
      </c>
      <c r="BL6" s="4">
        <v>0</v>
      </c>
      <c r="BM6" s="4">
        <v>0</v>
      </c>
      <c r="BN6" s="4">
        <v>0</v>
      </c>
      <c r="BO6" s="5">
        <f t="shared" si="0"/>
        <v>0</v>
      </c>
      <c r="BP6" s="4">
        <v>0</v>
      </c>
      <c r="BQ6" s="4">
        <v>0</v>
      </c>
      <c r="BR6" s="4">
        <v>0</v>
      </c>
      <c r="BS6" s="4">
        <v>0</v>
      </c>
      <c r="BT6" s="4">
        <v>0</v>
      </c>
      <c r="BU6" s="4">
        <v>0</v>
      </c>
      <c r="BV6" s="4">
        <v>0</v>
      </c>
      <c r="BW6" s="4">
        <v>0</v>
      </c>
      <c r="BX6" s="5">
        <f t="shared" si="1"/>
        <v>0</v>
      </c>
    </row>
    <row r="7" spans="1:76" x14ac:dyDescent="0.2">
      <c r="A7" s="32" t="s">
        <v>61</v>
      </c>
      <c r="B7" s="12"/>
      <c r="C7" s="4">
        <v>1.3513878803536137</v>
      </c>
      <c r="D7" s="4">
        <v>1.6928998107718342E-2</v>
      </c>
      <c r="E7" s="4">
        <v>0</v>
      </c>
      <c r="F7" s="4">
        <v>0</v>
      </c>
      <c r="G7" s="4">
        <v>46.838639334389399</v>
      </c>
      <c r="H7" s="4">
        <v>0</v>
      </c>
      <c r="I7" s="4">
        <v>0</v>
      </c>
      <c r="J7" s="4">
        <v>0</v>
      </c>
      <c r="K7" s="4">
        <v>0</v>
      </c>
      <c r="L7" s="4">
        <v>1.5661901085179081E-2</v>
      </c>
      <c r="M7" s="4">
        <v>2.4132999457590087</v>
      </c>
      <c r="N7" s="4">
        <v>6.186861775889857E-2</v>
      </c>
      <c r="O7" s="4">
        <v>0.32775310213484188</v>
      </c>
      <c r="P7" s="4">
        <v>0.15767478127837514</v>
      </c>
      <c r="Q7" s="4">
        <v>0.15244556602449608</v>
      </c>
      <c r="R7" s="4">
        <v>0.59256448334510192</v>
      </c>
      <c r="S7" s="4">
        <v>0</v>
      </c>
      <c r="T7" s="4">
        <v>0</v>
      </c>
      <c r="U7" s="4">
        <v>0.40632418557228278</v>
      </c>
      <c r="V7" s="4">
        <v>0.24989663082895816</v>
      </c>
      <c r="W7" s="4">
        <v>0</v>
      </c>
      <c r="X7" s="4">
        <v>0.22120978268917582</v>
      </c>
      <c r="Y7" s="4">
        <v>0.20339170451470914</v>
      </c>
      <c r="Z7" s="4">
        <v>0.79195121063189877</v>
      </c>
      <c r="AA7" s="4">
        <v>0</v>
      </c>
      <c r="AB7" s="4">
        <v>0.23701036204244785</v>
      </c>
      <c r="AC7" s="4">
        <v>8.1259644432073905</v>
      </c>
      <c r="AD7" s="4">
        <v>1.3877947141829043</v>
      </c>
      <c r="AE7" s="4">
        <v>3.764391069135562</v>
      </c>
      <c r="AF7" s="4">
        <v>16.149173827470989</v>
      </c>
      <c r="AG7" s="4">
        <v>3.1138421390835185</v>
      </c>
      <c r="AH7" s="4">
        <v>1.6928998107718342E-2</v>
      </c>
      <c r="AI7" s="4">
        <v>6.0227196661156244</v>
      </c>
      <c r="AJ7" s="4">
        <v>9.1213447522899145</v>
      </c>
      <c r="AK7" s="4">
        <v>0.1853716024401475</v>
      </c>
      <c r="AL7" s="4">
        <v>323.52565105514145</v>
      </c>
      <c r="AM7" s="4">
        <v>0.60490194798371788</v>
      </c>
      <c r="AN7" s="4">
        <v>2.000348711540282</v>
      </c>
      <c r="AO7" s="4">
        <v>2.0969606692304597</v>
      </c>
      <c r="AP7" s="4">
        <v>1.2247375009373516</v>
      </c>
      <c r="AQ7" s="4">
        <v>1.3786408116482951</v>
      </c>
      <c r="AR7" s="4">
        <v>0.1117927361856713</v>
      </c>
      <c r="AS7" s="4">
        <v>1.2417002302786471</v>
      </c>
      <c r="AT7" s="4">
        <v>0.33277130617310718</v>
      </c>
      <c r="AU7" s="4">
        <v>0</v>
      </c>
      <c r="AV7" s="4">
        <v>2.4704468932217276</v>
      </c>
      <c r="AW7" s="4">
        <v>1.2458098232558321</v>
      </c>
      <c r="AX7" s="4">
        <v>0.17110739984406526</v>
      </c>
      <c r="AY7" s="4">
        <v>1.173897400862246</v>
      </c>
      <c r="AZ7" s="4">
        <v>0.49318484807455443</v>
      </c>
      <c r="BA7" s="4">
        <v>1.5130540828326811</v>
      </c>
      <c r="BB7" s="4">
        <v>0.30351273577224441</v>
      </c>
      <c r="BC7" s="4">
        <v>0.31991143869832439</v>
      </c>
      <c r="BD7" s="4">
        <v>3.463813448389971</v>
      </c>
      <c r="BE7" s="4">
        <v>17.48269179588884</v>
      </c>
      <c r="BF7" s="4">
        <v>1.6503592594813976</v>
      </c>
      <c r="BG7" s="4">
        <v>6.3146119097105728</v>
      </c>
      <c r="BH7" s="4">
        <v>9.9747331567651827</v>
      </c>
      <c r="BI7" s="4">
        <v>4.9757978837181014</v>
      </c>
      <c r="BJ7" s="4">
        <v>13.954791696326843</v>
      </c>
      <c r="BK7" s="4">
        <v>3.3844534412418308</v>
      </c>
      <c r="BL7" s="4">
        <v>0.34964689511237412</v>
      </c>
      <c r="BM7" s="4">
        <v>1.6715992627718399</v>
      </c>
      <c r="BN7" s="4">
        <v>0</v>
      </c>
      <c r="BO7" s="5">
        <f t="shared" si="0"/>
        <v>505.35646803963743</v>
      </c>
      <c r="BP7" s="4">
        <v>3436.7356197291333</v>
      </c>
      <c r="BQ7" s="4">
        <v>0</v>
      </c>
      <c r="BR7" s="4">
        <v>0</v>
      </c>
      <c r="BS7" s="4">
        <v>0</v>
      </c>
      <c r="BT7" s="4">
        <v>0.37413213267267087</v>
      </c>
      <c r="BU7" s="4">
        <v>4.3265084941162257</v>
      </c>
      <c r="BV7" s="4">
        <v>0.41700941148903475</v>
      </c>
      <c r="BW7" s="4">
        <v>-9.737807048586988E-3</v>
      </c>
      <c r="BX7" s="5">
        <f t="shared" si="1"/>
        <v>3947.2</v>
      </c>
    </row>
    <row r="8" spans="1:76" x14ac:dyDescent="0.2">
      <c r="A8" s="32" t="s">
        <v>62</v>
      </c>
      <c r="B8" s="12"/>
      <c r="C8" s="4">
        <v>0.17462719245330982</v>
      </c>
      <c r="D8" s="4">
        <v>0</v>
      </c>
      <c r="E8" s="4">
        <v>0.12731390270605791</v>
      </c>
      <c r="F8" s="4">
        <v>1.0118029153170975E-2</v>
      </c>
      <c r="G8" s="4">
        <v>0.48351087720986502</v>
      </c>
      <c r="H8" s="4">
        <v>47.057778053084107</v>
      </c>
      <c r="I8" s="4">
        <v>1.6039022160955131E-2</v>
      </c>
      <c r="J8" s="4">
        <v>1.2114566808489615</v>
      </c>
      <c r="K8" s="4">
        <v>1.0688674989371672E-2</v>
      </c>
      <c r="L8" s="4">
        <v>0.65964135436148408</v>
      </c>
      <c r="M8" s="4">
        <v>1.6517152578610528</v>
      </c>
      <c r="N8" s="4">
        <v>2.6943608576788933E-2</v>
      </c>
      <c r="O8" s="4">
        <v>4.6940739965130867</v>
      </c>
      <c r="P8" s="4">
        <v>0.84560036819962736</v>
      </c>
      <c r="Q8" s="4">
        <v>0.26481494542832928</v>
      </c>
      <c r="R8" s="4">
        <v>0.89994870325287335</v>
      </c>
      <c r="S8" s="4">
        <v>8.9865832775799168E-3</v>
      </c>
      <c r="T8" s="4">
        <v>4.8377083184834007E-3</v>
      </c>
      <c r="U8" s="4">
        <v>8.3953929247166034E-2</v>
      </c>
      <c r="V8" s="4">
        <v>2.2698487296794081</v>
      </c>
      <c r="W8" s="4">
        <v>5.4939295309461872E-2</v>
      </c>
      <c r="X8" s="4">
        <v>6.6336686912084319</v>
      </c>
      <c r="Y8" s="4">
        <v>0.32991406064533535</v>
      </c>
      <c r="Z8" s="4">
        <v>0</v>
      </c>
      <c r="AA8" s="4">
        <v>1.3958402701522628E-2</v>
      </c>
      <c r="AB8" s="4">
        <v>7.479790150817317E-2</v>
      </c>
      <c r="AC8" s="4">
        <v>1.3860726637090879</v>
      </c>
      <c r="AD8" s="4">
        <v>0.71064188076605705</v>
      </c>
      <c r="AE8" s="4">
        <v>0.28803833202390955</v>
      </c>
      <c r="AF8" s="4">
        <v>0.1216941354234746</v>
      </c>
      <c r="AG8" s="4">
        <v>3.5913746858206252E-2</v>
      </c>
      <c r="AH8" s="4">
        <v>5.5919298600015507E-3</v>
      </c>
      <c r="AI8" s="4">
        <v>1.5750721486093532E-2</v>
      </c>
      <c r="AJ8" s="4">
        <v>0.64155696246109772</v>
      </c>
      <c r="AK8" s="4">
        <v>1.9514828778072445E-2</v>
      </c>
      <c r="AL8" s="4">
        <v>0.31463998578131513</v>
      </c>
      <c r="AM8" s="4">
        <v>0</v>
      </c>
      <c r="AN8" s="4">
        <v>6.2055504859225029E-2</v>
      </c>
      <c r="AO8" s="4">
        <v>2.7925799774827207E-2</v>
      </c>
      <c r="AP8" s="4">
        <v>0</v>
      </c>
      <c r="AQ8" s="4">
        <v>0</v>
      </c>
      <c r="AR8" s="4">
        <v>0</v>
      </c>
      <c r="AS8" s="4">
        <v>0</v>
      </c>
      <c r="AT8" s="4">
        <v>0.36754511091068021</v>
      </c>
      <c r="AU8" s="4">
        <v>0</v>
      </c>
      <c r="AV8" s="4">
        <v>0.21846503772813375</v>
      </c>
      <c r="AW8" s="4">
        <v>0.32681680933504004</v>
      </c>
      <c r="AX8" s="4">
        <v>7.3983747404633066E-2</v>
      </c>
      <c r="AY8" s="4">
        <v>1.3426193004984866E-2</v>
      </c>
      <c r="AZ8" s="4">
        <v>0.70091542832944642</v>
      </c>
      <c r="BA8" s="4">
        <v>0.53298796424463224</v>
      </c>
      <c r="BB8" s="4">
        <v>5.3285473480892104E-2</v>
      </c>
      <c r="BC8" s="4">
        <v>0</v>
      </c>
      <c r="BD8" s="4">
        <v>0.95270028947175134</v>
      </c>
      <c r="BE8" s="4">
        <v>1.0823615194446135</v>
      </c>
      <c r="BF8" s="4">
        <v>0.16586471770290068</v>
      </c>
      <c r="BG8" s="4">
        <v>2.1704433950135495</v>
      </c>
      <c r="BH8" s="4">
        <v>0.19337460322168404</v>
      </c>
      <c r="BI8" s="4">
        <v>7.9964961408914223E-3</v>
      </c>
      <c r="BJ8" s="4">
        <v>3.515385624084344E-2</v>
      </c>
      <c r="BK8" s="4">
        <v>7.1207081583383415E-3</v>
      </c>
      <c r="BL8" s="4">
        <v>0.34192952209647831</v>
      </c>
      <c r="BM8" s="4">
        <v>0.56744355971652161</v>
      </c>
      <c r="BN8" s="4">
        <v>0</v>
      </c>
      <c r="BO8" s="5">
        <f t="shared" si="0"/>
        <v>79.050386892122006</v>
      </c>
      <c r="BP8" s="4">
        <v>307.86060289527342</v>
      </c>
      <c r="BQ8" s="4">
        <v>0</v>
      </c>
      <c r="BR8" s="4">
        <v>0</v>
      </c>
      <c r="BS8" s="4">
        <v>0</v>
      </c>
      <c r="BT8" s="4">
        <v>0.33257905810212951</v>
      </c>
      <c r="BU8" s="4">
        <v>59.167643792318721</v>
      </c>
      <c r="BV8" s="4">
        <v>4.2887873621837764</v>
      </c>
      <c r="BW8" s="4">
        <v>0</v>
      </c>
      <c r="BX8" s="5">
        <f t="shared" si="1"/>
        <v>450.7</v>
      </c>
    </row>
    <row r="9" spans="1:76" x14ac:dyDescent="0.2">
      <c r="A9" s="32" t="s">
        <v>63</v>
      </c>
      <c r="B9" s="12"/>
      <c r="C9" s="4">
        <v>1.2615911470847591E-3</v>
      </c>
      <c r="D9" s="4">
        <v>0</v>
      </c>
      <c r="E9" s="4">
        <v>0</v>
      </c>
      <c r="F9" s="4">
        <v>0</v>
      </c>
      <c r="G9" s="4">
        <v>6.0257911161384712E-3</v>
      </c>
      <c r="H9" s="4">
        <v>8.1824477525340713E-4</v>
      </c>
      <c r="I9" s="4">
        <v>11.252548361691728</v>
      </c>
      <c r="J9" s="4">
        <v>0</v>
      </c>
      <c r="K9" s="4">
        <v>0</v>
      </c>
      <c r="L9" s="4">
        <v>4.3109268857119121E-5</v>
      </c>
      <c r="M9" s="4">
        <v>7.965917340999374E-3</v>
      </c>
      <c r="N9" s="4">
        <v>0</v>
      </c>
      <c r="O9" s="4">
        <v>1.3966714431156959E-2</v>
      </c>
      <c r="P9" s="4">
        <v>5.6995380119325709E-3</v>
      </c>
      <c r="Q9" s="4">
        <v>0</v>
      </c>
      <c r="R9" s="4">
        <v>4.9315036574462991E-3</v>
      </c>
      <c r="S9" s="4">
        <v>0</v>
      </c>
      <c r="T9" s="4">
        <v>0</v>
      </c>
      <c r="U9" s="4">
        <v>1.6655343728821062E-2</v>
      </c>
      <c r="V9" s="4">
        <v>6.8969853832183237E-2</v>
      </c>
      <c r="W9" s="4">
        <v>2.3066147828160024E-5</v>
      </c>
      <c r="X9" s="4">
        <v>1.5198883603061701</v>
      </c>
      <c r="Y9" s="4">
        <v>4.9883139194603723E-5</v>
      </c>
      <c r="Z9" s="4">
        <v>0.17764887043399324</v>
      </c>
      <c r="AA9" s="4">
        <v>0</v>
      </c>
      <c r="AB9" s="4">
        <v>0</v>
      </c>
      <c r="AC9" s="4">
        <v>2.6933969761925094</v>
      </c>
      <c r="AD9" s="4">
        <v>6.5583409790510416E-5</v>
      </c>
      <c r="AE9" s="4">
        <v>2.1663118483070632E-3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0.4522619677600293</v>
      </c>
      <c r="AU9" s="4">
        <v>0.99370303713172226</v>
      </c>
      <c r="AV9" s="4">
        <v>8.7329346970367724E-5</v>
      </c>
      <c r="AW9" s="4">
        <v>0</v>
      </c>
      <c r="AX9" s="4">
        <v>4.3878381151876048E-5</v>
      </c>
      <c r="AY9" s="4">
        <v>2.0456119381335178E-4</v>
      </c>
      <c r="AZ9" s="4">
        <v>4.3216151011501835E-2</v>
      </c>
      <c r="BA9" s="4">
        <v>4.0593265813650831E-2</v>
      </c>
      <c r="BB9" s="4">
        <v>0</v>
      </c>
      <c r="BC9" s="4">
        <v>0</v>
      </c>
      <c r="BD9" s="4">
        <v>7.6349143303084219E-2</v>
      </c>
      <c r="BE9" s="4">
        <v>1.6832646297815382E-3</v>
      </c>
      <c r="BF9" s="4">
        <v>0</v>
      </c>
      <c r="BG9" s="4">
        <v>0</v>
      </c>
      <c r="BH9" s="4">
        <v>0</v>
      </c>
      <c r="BI9" s="4">
        <v>0</v>
      </c>
      <c r="BJ9" s="4">
        <v>0</v>
      </c>
      <c r="BK9" s="4">
        <v>1.3534470093985306E-4</v>
      </c>
      <c r="BL9" s="4">
        <v>0</v>
      </c>
      <c r="BM9" s="4">
        <v>0</v>
      </c>
      <c r="BN9" s="4">
        <v>0</v>
      </c>
      <c r="BO9" s="5">
        <f t="shared" si="0"/>
        <v>17.380402963752047</v>
      </c>
      <c r="BP9" s="4">
        <v>0.22699854922336585</v>
      </c>
      <c r="BQ9" s="4">
        <v>0</v>
      </c>
      <c r="BR9" s="4">
        <v>0</v>
      </c>
      <c r="BS9" s="4">
        <v>0</v>
      </c>
      <c r="BT9" s="4">
        <v>0.18943735275887008</v>
      </c>
      <c r="BU9" s="4">
        <v>0.15996463510802406</v>
      </c>
      <c r="BV9" s="4">
        <v>4.3196499157703246E-2</v>
      </c>
      <c r="BW9" s="4">
        <v>0</v>
      </c>
      <c r="BX9" s="5">
        <f t="shared" si="1"/>
        <v>18.000000000000011</v>
      </c>
    </row>
    <row r="10" spans="1:76" x14ac:dyDescent="0.2">
      <c r="A10" s="32" t="s">
        <v>64</v>
      </c>
      <c r="B10" s="12"/>
      <c r="C10" s="4">
        <v>6.92286029902582E-4</v>
      </c>
      <c r="D10" s="4">
        <v>0</v>
      </c>
      <c r="E10" s="4">
        <v>0</v>
      </c>
      <c r="F10" s="4">
        <v>1.0172122984646967E-4</v>
      </c>
      <c r="G10" s="4">
        <v>0.11299766951222852</v>
      </c>
      <c r="H10" s="4">
        <v>9.0419931918055297E-3</v>
      </c>
      <c r="I10" s="4">
        <v>9.3905148603443345E-2</v>
      </c>
      <c r="J10" s="4">
        <v>0.92381897671485469</v>
      </c>
      <c r="K10" s="4">
        <v>0.39143400363829123</v>
      </c>
      <c r="L10" s="4">
        <v>3.4548555763760113E-3</v>
      </c>
      <c r="M10" s="4">
        <v>3.3994507735475896E-2</v>
      </c>
      <c r="N10" s="4">
        <v>1.7954870497476055E-2</v>
      </c>
      <c r="O10" s="4">
        <v>9.6153485222476881E-2</v>
      </c>
      <c r="P10" s="4">
        <v>3.4338391852081221E-2</v>
      </c>
      <c r="Q10" s="4">
        <v>2.2923004935115252E-3</v>
      </c>
      <c r="R10" s="4">
        <v>1.8404557460252415E-3</v>
      </c>
      <c r="S10" s="4">
        <v>1.6444481776980299E-4</v>
      </c>
      <c r="T10" s="4">
        <v>9.0641642374781738E-4</v>
      </c>
      <c r="U10" s="4">
        <v>7.9139911274590672E-4</v>
      </c>
      <c r="V10" s="4">
        <v>2.9167497393176958E-3</v>
      </c>
      <c r="W10" s="4">
        <v>3.3295973514605089E-5</v>
      </c>
      <c r="X10" s="4">
        <v>4.3290868025510798E-2</v>
      </c>
      <c r="Y10" s="4">
        <v>1.4811428481980083E-4</v>
      </c>
      <c r="Z10" s="4">
        <v>3.2325642966165913E-4</v>
      </c>
      <c r="AA10" s="4">
        <v>5.8146395465798748E-4</v>
      </c>
      <c r="AB10" s="4">
        <v>7.4540662395293172E-5</v>
      </c>
      <c r="AC10" s="4">
        <v>1.9486491806036039E-3</v>
      </c>
      <c r="AD10" s="4">
        <v>3.9067155697121072E-3</v>
      </c>
      <c r="AE10" s="4">
        <v>8.1126951347563966E-2</v>
      </c>
      <c r="AF10" s="4">
        <v>1.2011346153420036E-2</v>
      </c>
      <c r="AG10" s="4">
        <v>2.9443370802465685E-3</v>
      </c>
      <c r="AH10" s="4">
        <v>2.2203072982692037E-5</v>
      </c>
      <c r="AI10" s="4">
        <v>6.7525006891202251E-5</v>
      </c>
      <c r="AJ10" s="4">
        <v>1.2431853617098448E-2</v>
      </c>
      <c r="AK10" s="4">
        <v>1.13512800380276E-3</v>
      </c>
      <c r="AL10" s="4">
        <v>6.6888516582711771E-3</v>
      </c>
      <c r="AM10" s="4">
        <v>0.10739314444567359</v>
      </c>
      <c r="AN10" s="4">
        <v>2.7621083377801553E-4</v>
      </c>
      <c r="AO10" s="4">
        <v>2.1514025278240927E-4</v>
      </c>
      <c r="AP10" s="4">
        <v>4.190238828534849E-4</v>
      </c>
      <c r="AQ10" s="4">
        <v>8.1448274271211374E-3</v>
      </c>
      <c r="AR10" s="4">
        <v>1.2245698461437176E-3</v>
      </c>
      <c r="AS10" s="4">
        <v>3.6992223544568162E-3</v>
      </c>
      <c r="AT10" s="4">
        <v>1.1878420796479288E-3</v>
      </c>
      <c r="AU10" s="4">
        <v>0</v>
      </c>
      <c r="AV10" s="4">
        <v>2.6531132979265952E-3</v>
      </c>
      <c r="AW10" s="4">
        <v>1.8163951208678003E-3</v>
      </c>
      <c r="AX10" s="4">
        <v>2.0362791568410399E-4</v>
      </c>
      <c r="AY10" s="4">
        <v>2.0876208911864854E-3</v>
      </c>
      <c r="AZ10" s="4">
        <v>1.1490102734821657E-2</v>
      </c>
      <c r="BA10" s="4">
        <v>1.6569670118316544E-3</v>
      </c>
      <c r="BB10" s="4">
        <v>2.8445685525723617E-4</v>
      </c>
      <c r="BC10" s="4">
        <v>1.0438617477231676E-4</v>
      </c>
      <c r="BD10" s="4">
        <v>5.3854680288713515E-3</v>
      </c>
      <c r="BE10" s="4">
        <v>4.0112327427598182E-2</v>
      </c>
      <c r="BF10" s="4">
        <v>3.6124091236890339E-3</v>
      </c>
      <c r="BG10" s="4">
        <v>7.0837141653918217E-2</v>
      </c>
      <c r="BH10" s="4">
        <v>1.1267400707358937E-3</v>
      </c>
      <c r="BI10" s="4">
        <v>4.1627882954610207E-4</v>
      </c>
      <c r="BJ10" s="4">
        <v>3.835160454151651E-5</v>
      </c>
      <c r="BK10" s="4">
        <v>4.7025900614103527E-4</v>
      </c>
      <c r="BL10" s="4">
        <v>2.8314877172311641E-5</v>
      </c>
      <c r="BM10" s="4">
        <v>9.8218767054817735E-4</v>
      </c>
      <c r="BN10" s="4">
        <v>0</v>
      </c>
      <c r="BO10" s="5">
        <f t="shared" si="0"/>
        <v>2.1594009055760961</v>
      </c>
      <c r="BP10" s="4">
        <v>0.21768708507341533</v>
      </c>
      <c r="BQ10" s="4">
        <v>0</v>
      </c>
      <c r="BR10" s="4">
        <v>0</v>
      </c>
      <c r="BS10" s="4">
        <v>0</v>
      </c>
      <c r="BT10" s="4">
        <v>5.4632200350400711E-4</v>
      </c>
      <c r="BU10" s="4">
        <v>0.10921889337770015</v>
      </c>
      <c r="BV10" s="4">
        <v>1.3146793969283992E-2</v>
      </c>
      <c r="BW10" s="4">
        <v>0</v>
      </c>
      <c r="BX10" s="5">
        <f t="shared" si="1"/>
        <v>2.4999999999999991</v>
      </c>
    </row>
    <row r="11" spans="1:76" x14ac:dyDescent="0.2">
      <c r="A11" s="32" t="s">
        <v>65</v>
      </c>
      <c r="B11" s="12"/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  <c r="AU11" s="4">
        <v>0</v>
      </c>
      <c r="AV11" s="4">
        <v>0</v>
      </c>
      <c r="AW11" s="4">
        <v>0</v>
      </c>
      <c r="AX11" s="4">
        <v>0</v>
      </c>
      <c r="AY11" s="4">
        <v>0</v>
      </c>
      <c r="AZ11" s="4">
        <v>0</v>
      </c>
      <c r="BA11" s="4">
        <v>0</v>
      </c>
      <c r="BB11" s="4">
        <v>0</v>
      </c>
      <c r="BC11" s="4">
        <v>0</v>
      </c>
      <c r="BD11" s="4">
        <v>0</v>
      </c>
      <c r="BE11" s="4">
        <v>0</v>
      </c>
      <c r="BF11" s="4">
        <v>0</v>
      </c>
      <c r="BG11" s="4">
        <v>0</v>
      </c>
      <c r="BH11" s="4">
        <v>0</v>
      </c>
      <c r="BI11" s="4">
        <v>0</v>
      </c>
      <c r="BJ11" s="4">
        <v>0</v>
      </c>
      <c r="BK11" s="4">
        <v>0</v>
      </c>
      <c r="BL11" s="4">
        <v>0</v>
      </c>
      <c r="BM11" s="4">
        <v>0</v>
      </c>
      <c r="BN11" s="4">
        <v>0</v>
      </c>
      <c r="BO11" s="5">
        <f t="shared" si="0"/>
        <v>0</v>
      </c>
      <c r="BP11" s="4">
        <v>0</v>
      </c>
      <c r="BQ11" s="4">
        <v>0</v>
      </c>
      <c r="BR11" s="4">
        <v>0</v>
      </c>
      <c r="BS11" s="4">
        <v>0</v>
      </c>
      <c r="BT11" s="4">
        <v>0</v>
      </c>
      <c r="BU11" s="4">
        <v>0</v>
      </c>
      <c r="BV11" s="4">
        <v>0</v>
      </c>
      <c r="BW11" s="4">
        <v>0</v>
      </c>
      <c r="BX11" s="5">
        <f t="shared" si="1"/>
        <v>0</v>
      </c>
    </row>
    <row r="12" spans="1:76" x14ac:dyDescent="0.2">
      <c r="A12" s="32" t="s">
        <v>66</v>
      </c>
      <c r="B12" s="12"/>
      <c r="C12" s="4">
        <v>130.5623330435958</v>
      </c>
      <c r="D12" s="4">
        <v>42.635820381036503</v>
      </c>
      <c r="E12" s="4">
        <v>10.731647808561492</v>
      </c>
      <c r="F12" s="4">
        <v>3.5558742187855046</v>
      </c>
      <c r="G12" s="4">
        <v>19.883741448246141</v>
      </c>
      <c r="H12" s="4">
        <v>3.3473774883181764</v>
      </c>
      <c r="I12" s="4">
        <v>5.2518686610547656</v>
      </c>
      <c r="J12" s="4">
        <v>5.0868161183833625</v>
      </c>
      <c r="K12" s="4">
        <v>1.4980461027907237</v>
      </c>
      <c r="L12" s="4">
        <v>72.283925382166956</v>
      </c>
      <c r="M12" s="4">
        <v>15.095342788523368</v>
      </c>
      <c r="N12" s="4">
        <v>3.7054153461554984</v>
      </c>
      <c r="O12" s="4">
        <v>3.261592658918417</v>
      </c>
      <c r="P12" s="4">
        <v>46.140963469155565</v>
      </c>
      <c r="Q12" s="4">
        <v>9.0952184416227162</v>
      </c>
      <c r="R12" s="4">
        <v>11.096621940981331</v>
      </c>
      <c r="S12" s="4">
        <v>2.3620230951830892</v>
      </c>
      <c r="T12" s="4">
        <v>2.9002189283395841</v>
      </c>
      <c r="U12" s="4">
        <v>5.2571741832186154</v>
      </c>
      <c r="V12" s="4">
        <v>1.8380041311050916</v>
      </c>
      <c r="W12" s="4">
        <v>0.8666244045956053</v>
      </c>
      <c r="X12" s="4">
        <v>3.2717580460352105</v>
      </c>
      <c r="Y12" s="4">
        <v>16.833468561973536</v>
      </c>
      <c r="Z12" s="4">
        <v>13.011124271870903</v>
      </c>
      <c r="AA12" s="4">
        <v>2.5112044264510587</v>
      </c>
      <c r="AB12" s="4">
        <v>51.971379110786806</v>
      </c>
      <c r="AC12" s="4">
        <v>279.72093496664735</v>
      </c>
      <c r="AD12" s="4">
        <v>21.136002673076572</v>
      </c>
      <c r="AE12" s="4">
        <v>42.929869151098373</v>
      </c>
      <c r="AF12" s="4">
        <v>29.11357227287753</v>
      </c>
      <c r="AG12" s="4">
        <v>593.81086587789741</v>
      </c>
      <c r="AH12" s="4">
        <v>5.5792864443408687</v>
      </c>
      <c r="AI12" s="4">
        <v>5.7266841907897641</v>
      </c>
      <c r="AJ12" s="4">
        <v>68.889757678244948</v>
      </c>
      <c r="AK12" s="4">
        <v>29.038204689082114</v>
      </c>
      <c r="AL12" s="4">
        <v>26.079471904367665</v>
      </c>
      <c r="AM12" s="4">
        <v>2.4119940737359329</v>
      </c>
      <c r="AN12" s="4">
        <v>5.3352372261967149</v>
      </c>
      <c r="AO12" s="4">
        <v>5.6167004654246862</v>
      </c>
      <c r="AP12" s="4">
        <v>34.875156746981681</v>
      </c>
      <c r="AQ12" s="4">
        <v>7.8479646942349062</v>
      </c>
      <c r="AR12" s="4">
        <v>7.0647088274338259</v>
      </c>
      <c r="AS12" s="4">
        <v>21.848224795650204</v>
      </c>
      <c r="AT12" s="4">
        <v>22.577459920801967</v>
      </c>
      <c r="AU12" s="4">
        <v>0</v>
      </c>
      <c r="AV12" s="4">
        <v>54.54873027463524</v>
      </c>
      <c r="AW12" s="4">
        <v>49.726897130886748</v>
      </c>
      <c r="AX12" s="4">
        <v>3.4572130304886852</v>
      </c>
      <c r="AY12" s="4">
        <v>1.6451552645644418</v>
      </c>
      <c r="AZ12" s="4">
        <v>10.319715085794321</v>
      </c>
      <c r="BA12" s="4">
        <v>185.21431956785997</v>
      </c>
      <c r="BB12" s="4">
        <v>5.7856158159319362</v>
      </c>
      <c r="BC12" s="4">
        <v>0.7367598897438099</v>
      </c>
      <c r="BD12" s="4">
        <v>82.184349679851422</v>
      </c>
      <c r="BE12" s="4">
        <v>191.6936082043859</v>
      </c>
      <c r="BF12" s="4">
        <v>49.209276909688974</v>
      </c>
      <c r="BG12" s="4">
        <v>147.22730606969782</v>
      </c>
      <c r="BH12" s="4">
        <v>22.323628516507775</v>
      </c>
      <c r="BI12" s="4">
        <v>2.5090988116888338</v>
      </c>
      <c r="BJ12" s="4">
        <v>5.3481985707003767</v>
      </c>
      <c r="BK12" s="4">
        <v>7.0685733565477342</v>
      </c>
      <c r="BL12" s="4">
        <v>5.8479170162256198</v>
      </c>
      <c r="BM12" s="4">
        <v>19.94594456216635</v>
      </c>
      <c r="BN12" s="4">
        <v>0</v>
      </c>
      <c r="BO12" s="5">
        <f t="shared" ref="BO12:BO38" si="2">SUM(C12:BN12)</f>
        <v>2538.449988814104</v>
      </c>
      <c r="BP12" s="4">
        <v>2089.0789302328371</v>
      </c>
      <c r="BQ12" s="4">
        <v>0</v>
      </c>
      <c r="BR12" s="4">
        <v>0</v>
      </c>
      <c r="BS12" s="4">
        <v>0</v>
      </c>
      <c r="BT12" s="4">
        <v>0</v>
      </c>
      <c r="BU12" s="4">
        <v>0.49632046984641537</v>
      </c>
      <c r="BV12" s="4">
        <v>7.4760483210974643E-2</v>
      </c>
      <c r="BW12" s="4">
        <v>0</v>
      </c>
      <c r="BX12" s="5">
        <f t="shared" ref="BX12:BX43" si="3">SUM(BO12:BW12)</f>
        <v>4628.0999999999985</v>
      </c>
    </row>
    <row r="13" spans="1:76" x14ac:dyDescent="0.2">
      <c r="A13" s="32" t="s">
        <v>67</v>
      </c>
      <c r="B13" s="12"/>
      <c r="C13" s="4">
        <v>4.5012018836980756</v>
      </c>
      <c r="D13" s="4">
        <v>0.13968173937729733</v>
      </c>
      <c r="E13" s="4">
        <v>0</v>
      </c>
      <c r="F13" s="4">
        <v>0.27973371262812635</v>
      </c>
      <c r="G13" s="4">
        <v>4.4911439747398951</v>
      </c>
      <c r="H13" s="4">
        <v>10.363846939855533</v>
      </c>
      <c r="I13" s="4">
        <v>3.6728585219220613</v>
      </c>
      <c r="J13" s="4">
        <v>2.6956996199544312</v>
      </c>
      <c r="K13" s="4">
        <v>3.1702798247278761</v>
      </c>
      <c r="L13" s="4">
        <v>24.37625081868627</v>
      </c>
      <c r="M13" s="4">
        <v>97.411082422723553</v>
      </c>
      <c r="N13" s="4">
        <v>7.5857145394433951</v>
      </c>
      <c r="O13" s="4">
        <v>47.857625911370597</v>
      </c>
      <c r="P13" s="4">
        <v>3.3134257385717145</v>
      </c>
      <c r="Q13" s="4">
        <v>3.2195846859845068</v>
      </c>
      <c r="R13" s="4">
        <v>3.0146073283017567</v>
      </c>
      <c r="S13" s="4">
        <v>0.13573343549006756</v>
      </c>
      <c r="T13" s="4">
        <v>4.1252284878210261</v>
      </c>
      <c r="U13" s="4">
        <v>0.42840756726947604</v>
      </c>
      <c r="V13" s="4">
        <v>1.9488904527172899</v>
      </c>
      <c r="W13" s="4">
        <v>2.2153606230239962E-2</v>
      </c>
      <c r="X13" s="4">
        <v>2.5782737837827456</v>
      </c>
      <c r="Y13" s="4">
        <v>9.6803692457859331E-2</v>
      </c>
      <c r="Z13" s="4">
        <v>1.0837470967338482E-2</v>
      </c>
      <c r="AA13" s="4">
        <v>0.10451112195674209</v>
      </c>
      <c r="AB13" s="4">
        <v>0.14273935901395746</v>
      </c>
      <c r="AC13" s="4">
        <v>0.88517758567915938</v>
      </c>
      <c r="AD13" s="4">
        <v>0.31214515049359676</v>
      </c>
      <c r="AE13" s="4">
        <v>14.97237275935278</v>
      </c>
      <c r="AF13" s="4">
        <v>0.15059336903171203</v>
      </c>
      <c r="AG13" s="4">
        <v>4.277203768045368E-3</v>
      </c>
      <c r="AH13" s="4">
        <v>0</v>
      </c>
      <c r="AI13" s="4">
        <v>0</v>
      </c>
      <c r="AJ13" s="4">
        <v>0.1833809630368291</v>
      </c>
      <c r="AK13" s="4">
        <v>0</v>
      </c>
      <c r="AL13" s="4">
        <v>6.1364646504822484E-2</v>
      </c>
      <c r="AM13" s="4">
        <v>3.5286529809187422E-2</v>
      </c>
      <c r="AN13" s="4">
        <v>1.2407238317108481E-2</v>
      </c>
      <c r="AO13" s="4">
        <v>0</v>
      </c>
      <c r="AP13" s="4">
        <v>0</v>
      </c>
      <c r="AQ13" s="4">
        <v>2.6498767333252107E-3</v>
      </c>
      <c r="AR13" s="4">
        <v>0</v>
      </c>
      <c r="AS13" s="4">
        <v>0</v>
      </c>
      <c r="AT13" s="4">
        <v>0.12448668314651164</v>
      </c>
      <c r="AU13" s="4">
        <v>7.5084995612538077E-2</v>
      </c>
      <c r="AV13" s="4">
        <v>0.47397782217703388</v>
      </c>
      <c r="AW13" s="4">
        <v>0.1362515785358086</v>
      </c>
      <c r="AX13" s="4">
        <v>0.41344424416487635</v>
      </c>
      <c r="AY13" s="4">
        <v>2.0699339743998901E-3</v>
      </c>
      <c r="AZ13" s="4">
        <v>1.2108631134170056</v>
      </c>
      <c r="BA13" s="4">
        <v>8.3762476419527332E-2</v>
      </c>
      <c r="BB13" s="4">
        <v>1.225346312169828E-3</v>
      </c>
      <c r="BC13" s="4">
        <v>0</v>
      </c>
      <c r="BD13" s="4">
        <v>0.98270247798447341</v>
      </c>
      <c r="BE13" s="4">
        <v>0.59188102240371165</v>
      </c>
      <c r="BF13" s="4">
        <v>0.20076089599458216</v>
      </c>
      <c r="BG13" s="4">
        <v>3.0932338367455907</v>
      </c>
      <c r="BH13" s="4">
        <v>0.43519378231742234</v>
      </c>
      <c r="BI13" s="4">
        <v>1.2825646965225774E-3</v>
      </c>
      <c r="BJ13" s="4">
        <v>1.8509127276938056E-2</v>
      </c>
      <c r="BK13" s="4">
        <v>1.1175827241465991E-2</v>
      </c>
      <c r="BL13" s="4">
        <v>1.336008351932267E-2</v>
      </c>
      <c r="BM13" s="4">
        <v>7.1974031247876921E-2</v>
      </c>
      <c r="BN13" s="4">
        <v>0</v>
      </c>
      <c r="BO13" s="5">
        <f t="shared" si="2"/>
        <v>250.24721180560616</v>
      </c>
      <c r="BP13" s="4">
        <v>4.3101368485626974</v>
      </c>
      <c r="BQ13" s="4">
        <v>0</v>
      </c>
      <c r="BR13" s="4">
        <v>0</v>
      </c>
      <c r="BS13" s="4">
        <v>0</v>
      </c>
      <c r="BT13" s="4">
        <v>0.1610053019378308</v>
      </c>
      <c r="BU13" s="4">
        <v>40.869294776912511</v>
      </c>
      <c r="BV13" s="4">
        <v>5.2123512669808978</v>
      </c>
      <c r="BW13" s="4">
        <v>0</v>
      </c>
      <c r="BX13" s="5">
        <f t="shared" si="3"/>
        <v>300.80000000000007</v>
      </c>
    </row>
    <row r="14" spans="1:76" x14ac:dyDescent="0.2">
      <c r="A14" s="32" t="s">
        <v>68</v>
      </c>
      <c r="B14" s="12"/>
      <c r="C14" s="4">
        <v>0</v>
      </c>
      <c r="D14" s="4">
        <v>0</v>
      </c>
      <c r="E14" s="4">
        <v>0</v>
      </c>
      <c r="F14" s="4">
        <v>0</v>
      </c>
      <c r="G14" s="4">
        <v>0.84343536867255364</v>
      </c>
      <c r="H14" s="4">
        <v>1.0728609437685626E-3</v>
      </c>
      <c r="I14" s="4">
        <v>1.3067098368789994E-2</v>
      </c>
      <c r="J14" s="4">
        <v>9.1120012352028276E-5</v>
      </c>
      <c r="K14" s="4">
        <v>0</v>
      </c>
      <c r="L14" s="4">
        <v>1.2714427131200183E-3</v>
      </c>
      <c r="M14" s="4">
        <v>0.34919347298071846</v>
      </c>
      <c r="N14" s="4">
        <v>0.64333393848633824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1.2610307576751921E-4</v>
      </c>
      <c r="AE14" s="4">
        <v>6.6715730012784089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>
        <v>1.8865226256991031E-2</v>
      </c>
      <c r="AX14" s="4">
        <v>2.2859196479842723E-2</v>
      </c>
      <c r="AY14" s="4">
        <v>0</v>
      </c>
      <c r="AZ14" s="4">
        <v>3.3133991507261408E-2</v>
      </c>
      <c r="BA14" s="4">
        <v>0</v>
      </c>
      <c r="BB14" s="4">
        <v>0</v>
      </c>
      <c r="BC14" s="4">
        <v>0</v>
      </c>
      <c r="BD14" s="4">
        <v>0</v>
      </c>
      <c r="BE14" s="4">
        <v>2.955719838553139E-4</v>
      </c>
      <c r="BF14" s="4">
        <v>3.0203500212205549E-2</v>
      </c>
      <c r="BG14" s="4">
        <v>175.97052544841426</v>
      </c>
      <c r="BH14" s="4">
        <v>16.467388203773599</v>
      </c>
      <c r="BI14" s="4">
        <v>0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5">
        <f t="shared" si="2"/>
        <v>201.06643554515983</v>
      </c>
      <c r="BP14" s="4">
        <v>297.05223877058387</v>
      </c>
      <c r="BQ14" s="4">
        <v>0</v>
      </c>
      <c r="BR14" s="4">
        <v>494.40623858751229</v>
      </c>
      <c r="BS14" s="4">
        <v>0</v>
      </c>
      <c r="BT14" s="4">
        <v>3.1429947267316125E-3</v>
      </c>
      <c r="BU14" s="4">
        <v>7.1832009558097848E-2</v>
      </c>
      <c r="BV14" s="4">
        <v>1.1209245903320348E-4</v>
      </c>
      <c r="BW14" s="4">
        <v>0</v>
      </c>
      <c r="BX14" s="5">
        <f t="shared" si="3"/>
        <v>992.59999999999991</v>
      </c>
    </row>
    <row r="15" spans="1:76" x14ac:dyDescent="0.2">
      <c r="A15" s="32" t="s">
        <v>69</v>
      </c>
      <c r="B15" s="12"/>
      <c r="C15" s="4">
        <v>9.7892461693957239E-2</v>
      </c>
      <c r="D15" s="4">
        <v>0</v>
      </c>
      <c r="E15" s="4">
        <v>0</v>
      </c>
      <c r="F15" s="4">
        <v>6.8639628938549843E-2</v>
      </c>
      <c r="G15" s="4">
        <v>4.9526729099318363</v>
      </c>
      <c r="H15" s="4">
        <v>0.37252599035358169</v>
      </c>
      <c r="I15" s="4">
        <v>0.20287371040355595</v>
      </c>
      <c r="J15" s="4">
        <v>0.6338416756916867</v>
      </c>
      <c r="K15" s="4">
        <v>0.47716210406499227</v>
      </c>
      <c r="L15" s="4">
        <v>0.17808802417648997</v>
      </c>
      <c r="M15" s="4">
        <v>3.3472878759177527</v>
      </c>
      <c r="N15" s="4">
        <v>1.2084341373508816</v>
      </c>
      <c r="O15" s="4">
        <v>4.0787565669146089</v>
      </c>
      <c r="P15" s="4">
        <v>0.99988981667587773</v>
      </c>
      <c r="Q15" s="4">
        <v>0.46156201202012304</v>
      </c>
      <c r="R15" s="4">
        <v>0.80292294723035618</v>
      </c>
      <c r="S15" s="4">
        <v>0.20074683593727644</v>
      </c>
      <c r="T15" s="4">
        <v>0.78478605859614381</v>
      </c>
      <c r="U15" s="4">
        <v>1.1057101963516385</v>
      </c>
      <c r="V15" s="4">
        <v>3.6273051787535775</v>
      </c>
      <c r="W15" s="4">
        <v>8.8328978594791649E-2</v>
      </c>
      <c r="X15" s="4">
        <v>0.91243954755142664</v>
      </c>
      <c r="Y15" s="4">
        <v>0.18534979993326009</v>
      </c>
      <c r="Z15" s="4">
        <v>0</v>
      </c>
      <c r="AA15" s="4">
        <v>0</v>
      </c>
      <c r="AB15" s="4">
        <v>5.8561078818671453E-2</v>
      </c>
      <c r="AC15" s="4">
        <v>3.7215327719506228</v>
      </c>
      <c r="AD15" s="4">
        <v>2.0529175028331283</v>
      </c>
      <c r="AE15" s="4">
        <v>3.5696348647417961</v>
      </c>
      <c r="AF15" s="4">
        <v>0.35309019083841642</v>
      </c>
      <c r="AG15" s="4">
        <v>0.28880319126744197</v>
      </c>
      <c r="AH15" s="4">
        <v>0</v>
      </c>
      <c r="AI15" s="4">
        <v>5.0228580048521272E-3</v>
      </c>
      <c r="AJ15" s="4">
        <v>0.20640514955416836</v>
      </c>
      <c r="AK15" s="4">
        <v>6.7427432462219424E-4</v>
      </c>
      <c r="AL15" s="4">
        <v>8.8754509498000206E-2</v>
      </c>
      <c r="AM15" s="4">
        <v>1.4619435784913332E-3</v>
      </c>
      <c r="AN15" s="4">
        <v>3.217878009484186E-3</v>
      </c>
      <c r="AO15" s="4">
        <v>0</v>
      </c>
      <c r="AP15" s="4">
        <v>9.0482773902632492E-3</v>
      </c>
      <c r="AQ15" s="4">
        <v>2.2695816604632896E-2</v>
      </c>
      <c r="AR15" s="4">
        <v>6.1040829235113952E-3</v>
      </c>
      <c r="AS15" s="4">
        <v>1.3940915406816797E-2</v>
      </c>
      <c r="AT15" s="4">
        <v>9.523089328514453E-2</v>
      </c>
      <c r="AU15" s="4">
        <v>0.18779575561350742</v>
      </c>
      <c r="AV15" s="4">
        <v>3.2573206131607232E-2</v>
      </c>
      <c r="AW15" s="4">
        <v>6.9046676489235403E-2</v>
      </c>
      <c r="AX15" s="4">
        <v>0.13211887498113364</v>
      </c>
      <c r="AY15" s="4">
        <v>3.1442481272559199E-3</v>
      </c>
      <c r="AZ15" s="4">
        <v>3.4304881102717434E-2</v>
      </c>
      <c r="BA15" s="4">
        <v>2.6691489866185254E-2</v>
      </c>
      <c r="BB15" s="4">
        <v>3.6421668791961131E-3</v>
      </c>
      <c r="BC15" s="4">
        <v>1.1922316467307015E-3</v>
      </c>
      <c r="BD15" s="4">
        <v>0.6962323266760978</v>
      </c>
      <c r="BE15" s="4">
        <v>0.25077267966015426</v>
      </c>
      <c r="BF15" s="4">
        <v>3.8115413967327365E-2</v>
      </c>
      <c r="BG15" s="4">
        <v>0.26895791360440474</v>
      </c>
      <c r="BH15" s="4">
        <v>0.17929028949511383</v>
      </c>
      <c r="BI15" s="4">
        <v>2.6043985018837355E-3</v>
      </c>
      <c r="BJ15" s="4">
        <v>1.715428179213066E-2</v>
      </c>
      <c r="BK15" s="4">
        <v>5.217639642498292E-3</v>
      </c>
      <c r="BL15" s="4">
        <v>0.1155799660784089</v>
      </c>
      <c r="BM15" s="4">
        <v>7.8617188878863847E-2</v>
      </c>
      <c r="BN15" s="4">
        <v>0</v>
      </c>
      <c r="BO15" s="5">
        <f t="shared" si="2"/>
        <v>37.427364285246881</v>
      </c>
      <c r="BP15" s="4">
        <v>7.1073984368864984</v>
      </c>
      <c r="BQ15" s="4">
        <v>0</v>
      </c>
      <c r="BR15" s="4">
        <v>0</v>
      </c>
      <c r="BS15" s="4">
        <v>0.21959706765232956</v>
      </c>
      <c r="BT15" s="4">
        <v>0.31543019676472311</v>
      </c>
      <c r="BU15" s="4">
        <v>3.2024377346320634</v>
      </c>
      <c r="BV15" s="4">
        <v>0.62777227881751696</v>
      </c>
      <c r="BW15" s="4">
        <v>0</v>
      </c>
      <c r="BX15" s="5">
        <f t="shared" si="3"/>
        <v>48.900000000000013</v>
      </c>
    </row>
    <row r="16" spans="1:76" x14ac:dyDescent="0.2">
      <c r="A16" s="32" t="s">
        <v>70</v>
      </c>
      <c r="B16" s="12"/>
      <c r="C16" s="4">
        <v>3.8255821365810376E-4</v>
      </c>
      <c r="D16" s="4">
        <v>0</v>
      </c>
      <c r="E16" s="4">
        <v>0</v>
      </c>
      <c r="F16" s="4">
        <v>1.7649162427004168E-2</v>
      </c>
      <c r="G16" s="4">
        <v>0.51278124377688439</v>
      </c>
      <c r="H16" s="4">
        <v>0.43260198654559601</v>
      </c>
      <c r="I16" s="4">
        <v>1.7690408909238946E-2</v>
      </c>
      <c r="J16" s="4">
        <v>0</v>
      </c>
      <c r="K16" s="4">
        <v>0</v>
      </c>
      <c r="L16" s="4">
        <v>2.7730303722435519E-2</v>
      </c>
      <c r="M16" s="4">
        <v>0.47064402750202711</v>
      </c>
      <c r="N16" s="4">
        <v>0.14668567344914751</v>
      </c>
      <c r="O16" s="4">
        <v>0.51634377627380579</v>
      </c>
      <c r="P16" s="4">
        <v>2.4468274668274272</v>
      </c>
      <c r="Q16" s="4">
        <v>1.845177376065025</v>
      </c>
      <c r="R16" s="4">
        <v>9.1079356033823389E-2</v>
      </c>
      <c r="S16" s="4">
        <v>3.9993092695835994E-2</v>
      </c>
      <c r="T16" s="4">
        <v>0.12722773590759096</v>
      </c>
      <c r="U16" s="4">
        <v>1.2233415538058574E-2</v>
      </c>
      <c r="V16" s="4">
        <v>0.31761673086252518</v>
      </c>
      <c r="W16" s="4">
        <v>0</v>
      </c>
      <c r="X16" s="4">
        <v>0.11052354461018679</v>
      </c>
      <c r="Y16" s="4">
        <v>1.6009285306486764E-3</v>
      </c>
      <c r="Z16" s="4">
        <v>0</v>
      </c>
      <c r="AA16" s="4">
        <v>0</v>
      </c>
      <c r="AB16" s="4">
        <v>8.4884279210889989E-4</v>
      </c>
      <c r="AC16" s="4">
        <v>5.4888765424509254</v>
      </c>
      <c r="AD16" s="4">
        <v>0.35396406317341766</v>
      </c>
      <c r="AE16" s="4">
        <v>0.14341191899235262</v>
      </c>
      <c r="AF16" s="4">
        <v>0</v>
      </c>
      <c r="AG16" s="4">
        <v>7.0919374666735305E-4</v>
      </c>
      <c r="AH16" s="4">
        <v>0</v>
      </c>
      <c r="AI16" s="4">
        <v>0</v>
      </c>
      <c r="AJ16" s="4">
        <v>0</v>
      </c>
      <c r="AK16" s="4">
        <v>0</v>
      </c>
      <c r="AL16" s="4">
        <v>0.1868067229460143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0.16526046832948332</v>
      </c>
      <c r="AU16" s="4">
        <v>0.3398768737675848</v>
      </c>
      <c r="AV16" s="4">
        <v>0</v>
      </c>
      <c r="AW16" s="4">
        <v>4.2860547753168173E-2</v>
      </c>
      <c r="AX16" s="4">
        <v>1.4287266401090061E-3</v>
      </c>
      <c r="AY16" s="4">
        <v>0</v>
      </c>
      <c r="AZ16" s="4">
        <v>2.4097011900734142E-2</v>
      </c>
      <c r="BA16" s="4">
        <v>0</v>
      </c>
      <c r="BB16" s="4">
        <v>0</v>
      </c>
      <c r="BC16" s="4">
        <v>0</v>
      </c>
      <c r="BD16" s="4">
        <v>7.7072568386521365E-2</v>
      </c>
      <c r="BE16" s="4">
        <v>1.0997878026378083E-3</v>
      </c>
      <c r="BF16" s="4">
        <v>0</v>
      </c>
      <c r="BG16" s="4">
        <v>2.4617408705563143E-2</v>
      </c>
      <c r="BH16" s="4">
        <v>8.401476470796407E-4</v>
      </c>
      <c r="BI16" s="4">
        <v>0</v>
      </c>
      <c r="BJ16" s="4">
        <v>0</v>
      </c>
      <c r="BK16" s="4">
        <v>0</v>
      </c>
      <c r="BL16" s="4">
        <v>0</v>
      </c>
      <c r="BM16" s="4">
        <v>6.5180446935896317E-3</v>
      </c>
      <c r="BN16" s="4">
        <v>0</v>
      </c>
      <c r="BO16" s="5">
        <f t="shared" si="2"/>
        <v>13.993077657618876</v>
      </c>
      <c r="BP16" s="4">
        <v>4.4216793888724917</v>
      </c>
      <c r="BQ16" s="4">
        <v>0</v>
      </c>
      <c r="BR16" s="4">
        <v>0</v>
      </c>
      <c r="BS16" s="4">
        <v>0</v>
      </c>
      <c r="BT16" s="4">
        <v>0.21095375239054787</v>
      </c>
      <c r="BU16" s="4">
        <v>0.95298200652469556</v>
      </c>
      <c r="BV16" s="4">
        <v>0.121244619219937</v>
      </c>
      <c r="BW16" s="4">
        <v>0</v>
      </c>
      <c r="BX16" s="5">
        <f t="shared" si="3"/>
        <v>19.699937424626548</v>
      </c>
    </row>
    <row r="17" spans="1:76" x14ac:dyDescent="0.2">
      <c r="A17" s="32" t="s">
        <v>71</v>
      </c>
      <c r="B17" s="12"/>
      <c r="C17" s="4">
        <v>0</v>
      </c>
      <c r="D17" s="4">
        <v>0</v>
      </c>
      <c r="E17" s="4">
        <v>0</v>
      </c>
      <c r="F17" s="4">
        <v>0</v>
      </c>
      <c r="G17" s="4">
        <v>4.6343353113308457E-2</v>
      </c>
      <c r="H17" s="4">
        <v>4.9107366285408198E-3</v>
      </c>
      <c r="I17" s="4">
        <v>5.8406791457801116E-4</v>
      </c>
      <c r="J17" s="4">
        <v>0</v>
      </c>
      <c r="K17" s="4">
        <v>0</v>
      </c>
      <c r="L17" s="4">
        <v>5.8422137906648797E-2</v>
      </c>
      <c r="M17" s="4">
        <v>0.34351650920775562</v>
      </c>
      <c r="N17" s="4">
        <v>9.6900467744566333E-3</v>
      </c>
      <c r="O17" s="4">
        <v>0.22260032396570673</v>
      </c>
      <c r="P17" s="4">
        <v>0.1122797202037769</v>
      </c>
      <c r="Q17" s="4">
        <v>10.791502237120945</v>
      </c>
      <c r="R17" s="4">
        <v>3.359724358795225</v>
      </c>
      <c r="S17" s="4">
        <v>7.4844466989808872E-2</v>
      </c>
      <c r="T17" s="4">
        <v>1.1186965181267472</v>
      </c>
      <c r="U17" s="4">
        <v>0.89755381209950524</v>
      </c>
      <c r="V17" s="4">
        <v>0.39657151072440139</v>
      </c>
      <c r="W17" s="4">
        <v>0.20680478809491018</v>
      </c>
      <c r="X17" s="4">
        <v>0.15781710211192199</v>
      </c>
      <c r="Y17" s="4">
        <v>8.8309582468919054E-2</v>
      </c>
      <c r="Z17" s="4">
        <v>0</v>
      </c>
      <c r="AA17" s="4">
        <v>0</v>
      </c>
      <c r="AB17" s="4">
        <v>1.6369122095136065E-3</v>
      </c>
      <c r="AC17" s="4">
        <v>1.8666555730559315</v>
      </c>
      <c r="AD17" s="4">
        <v>4.1737225237882321E-2</v>
      </c>
      <c r="AE17" s="4">
        <v>0.19031221944185711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2.5059486616104461E-4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7.3387323811369032E-2</v>
      </c>
      <c r="AU17" s="4">
        <v>0.15570741311379335</v>
      </c>
      <c r="AV17" s="4">
        <v>0</v>
      </c>
      <c r="AW17" s="4">
        <v>0</v>
      </c>
      <c r="AX17" s="4">
        <v>9.9206851994407708E-5</v>
      </c>
      <c r="AY17" s="4">
        <v>0</v>
      </c>
      <c r="AZ17" s="4">
        <v>2.0123482728658807E-3</v>
      </c>
      <c r="BA17" s="4">
        <v>0</v>
      </c>
      <c r="BB17" s="4">
        <v>0</v>
      </c>
      <c r="BC17" s="4">
        <v>0</v>
      </c>
      <c r="BD17" s="4">
        <v>8.2771420681463388E-3</v>
      </c>
      <c r="BE17" s="4">
        <v>0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5">
        <f t="shared" si="2"/>
        <v>20.230247231176669</v>
      </c>
      <c r="BP17" s="4">
        <v>4.7497431653404282E-2</v>
      </c>
      <c r="BQ17" s="4">
        <v>0</v>
      </c>
      <c r="BR17" s="4">
        <v>0</v>
      </c>
      <c r="BS17" s="4">
        <v>0</v>
      </c>
      <c r="BT17" s="4">
        <v>2.2884929821454993E-2</v>
      </c>
      <c r="BU17" s="4">
        <v>0.88984811073925929</v>
      </c>
      <c r="BV17" s="4">
        <v>0.1095222966092024</v>
      </c>
      <c r="BW17" s="4">
        <v>0</v>
      </c>
      <c r="BX17" s="5">
        <f t="shared" si="3"/>
        <v>21.29999999999999</v>
      </c>
    </row>
    <row r="18" spans="1:76" x14ac:dyDescent="0.2">
      <c r="A18" s="32" t="s">
        <v>72</v>
      </c>
      <c r="B18" s="12"/>
      <c r="C18" s="4">
        <v>1.5233555846258096E-2</v>
      </c>
      <c r="D18" s="4">
        <v>0</v>
      </c>
      <c r="E18" s="4">
        <v>1.3596968676608338E-2</v>
      </c>
      <c r="F18" s="4">
        <v>4.6543183014536561E-2</v>
      </c>
      <c r="G18" s="4">
        <v>0.28590775419432807</v>
      </c>
      <c r="H18" s="4">
        <v>0.15847505303353507</v>
      </c>
      <c r="I18" s="4">
        <v>0.20418204248604446</v>
      </c>
      <c r="J18" s="4">
        <v>0.2147998018518617</v>
      </c>
      <c r="K18" s="4">
        <v>4.6260837855755729E-2</v>
      </c>
      <c r="L18" s="4">
        <v>6.4759199334156067E-2</v>
      </c>
      <c r="M18" s="4">
        <v>0.36108045309057196</v>
      </c>
      <c r="N18" s="4">
        <v>2.4610466149575662E-2</v>
      </c>
      <c r="O18" s="4">
        <v>0.42577033427141514</v>
      </c>
      <c r="P18" s="4">
        <v>0.6139834058146012</v>
      </c>
      <c r="Q18" s="4">
        <v>0.8496505822761643</v>
      </c>
      <c r="R18" s="4">
        <v>2.6072716228004551</v>
      </c>
      <c r="S18" s="4">
        <v>0.39376398420201719</v>
      </c>
      <c r="T18" s="4">
        <v>0.25777147651688737</v>
      </c>
      <c r="U18" s="4">
        <v>1.0372095161091712</v>
      </c>
      <c r="V18" s="4">
        <v>1.4934696600752535</v>
      </c>
      <c r="W18" s="4">
        <v>0.21199335045072462</v>
      </c>
      <c r="X18" s="4">
        <v>0.49770809858672838</v>
      </c>
      <c r="Y18" s="4">
        <v>0.50208574322347366</v>
      </c>
      <c r="Z18" s="4">
        <v>0</v>
      </c>
      <c r="AA18" s="4">
        <v>7.4977801225297389E-2</v>
      </c>
      <c r="AB18" s="4">
        <v>1.8581686942258278E-2</v>
      </c>
      <c r="AC18" s="4">
        <v>1.8587150291765269</v>
      </c>
      <c r="AD18" s="4">
        <v>0.15146734628725603</v>
      </c>
      <c r="AE18" s="4">
        <v>0.24961723587697654</v>
      </c>
      <c r="AF18" s="4">
        <v>0.34076639294249966</v>
      </c>
      <c r="AG18" s="4">
        <v>4.7354560087760719E-2</v>
      </c>
      <c r="AH18" s="4">
        <v>0</v>
      </c>
      <c r="AI18" s="4">
        <v>2.8561273549801598E-3</v>
      </c>
      <c r="AJ18" s="4">
        <v>0</v>
      </c>
      <c r="AK18" s="4">
        <v>2.1339244145789932E-3</v>
      </c>
      <c r="AL18" s="4">
        <v>0.23715922402941969</v>
      </c>
      <c r="AM18" s="4">
        <v>0</v>
      </c>
      <c r="AN18" s="4">
        <v>1.1727132660378002E-3</v>
      </c>
      <c r="AO18" s="4">
        <v>0.10823284182031279</v>
      </c>
      <c r="AP18" s="4">
        <v>0</v>
      </c>
      <c r="AQ18" s="4">
        <v>5.8380736132276602E-2</v>
      </c>
      <c r="AR18" s="4">
        <v>2.9424888309668263E-2</v>
      </c>
      <c r="AS18" s="4">
        <v>2.8719177667559992E-2</v>
      </c>
      <c r="AT18" s="4">
        <v>0.18415048556244745</v>
      </c>
      <c r="AU18" s="4">
        <v>0.28957921000955256</v>
      </c>
      <c r="AV18" s="4">
        <v>8.9464616819646247E-3</v>
      </c>
      <c r="AW18" s="4">
        <v>1.2974692480556878E-2</v>
      </c>
      <c r="AX18" s="4">
        <v>4.9630880063170207E-3</v>
      </c>
      <c r="AY18" s="4">
        <v>2.5204805950665401E-2</v>
      </c>
      <c r="AZ18" s="4">
        <v>4.0223004786513944E-2</v>
      </c>
      <c r="BA18" s="4">
        <v>5.3837187186413504E-3</v>
      </c>
      <c r="BB18" s="4">
        <v>4.2272992205673522E-4</v>
      </c>
      <c r="BC18" s="4">
        <v>0</v>
      </c>
      <c r="BD18" s="4">
        <v>7.8905200601520856E-2</v>
      </c>
      <c r="BE18" s="4">
        <v>0.20421921012582972</v>
      </c>
      <c r="BF18" s="4">
        <v>4.3366872250639905E-2</v>
      </c>
      <c r="BG18" s="4">
        <v>9.6985939593939682E-2</v>
      </c>
      <c r="BH18" s="4">
        <v>3.5549230056947087E-2</v>
      </c>
      <c r="BI18" s="4">
        <v>1.1931915300632314E-2</v>
      </c>
      <c r="BJ18" s="4">
        <v>2.6189398541460887E-3</v>
      </c>
      <c r="BK18" s="4">
        <v>1.4078554368767126E-2</v>
      </c>
      <c r="BL18" s="4">
        <v>3.8223136693458178E-2</v>
      </c>
      <c r="BM18" s="4">
        <v>1.8595774952938626E-2</v>
      </c>
      <c r="BN18" s="4">
        <v>0</v>
      </c>
      <c r="BO18" s="5">
        <f t="shared" si="2"/>
        <v>14.652009746311075</v>
      </c>
      <c r="BP18" s="4">
        <v>1.8709497685875252</v>
      </c>
      <c r="BQ18" s="4">
        <v>0</v>
      </c>
      <c r="BR18" s="4">
        <v>0</v>
      </c>
      <c r="BS18" s="4">
        <v>8.0282347700140377</v>
      </c>
      <c r="BT18" s="4">
        <v>4.1615931648677487E-3</v>
      </c>
      <c r="BU18" s="4">
        <v>2.0644579522820581</v>
      </c>
      <c r="BV18" s="4">
        <v>0.28031317126880018</v>
      </c>
      <c r="BW18" s="4">
        <v>0</v>
      </c>
      <c r="BX18" s="5">
        <f t="shared" si="3"/>
        <v>26.900127001628363</v>
      </c>
    </row>
    <row r="19" spans="1:76" x14ac:dyDescent="0.2">
      <c r="A19" s="32" t="s">
        <v>73</v>
      </c>
      <c r="B19" s="12"/>
      <c r="C19" s="4">
        <v>1.2259129869045416E-2</v>
      </c>
      <c r="D19" s="4">
        <v>0</v>
      </c>
      <c r="E19" s="4">
        <v>0</v>
      </c>
      <c r="F19" s="4">
        <v>0</v>
      </c>
      <c r="G19" s="4">
        <v>9.445889153787653E-4</v>
      </c>
      <c r="H19" s="4">
        <v>0</v>
      </c>
      <c r="I19" s="4">
        <v>0</v>
      </c>
      <c r="J19" s="4">
        <v>0</v>
      </c>
      <c r="K19" s="4">
        <v>0</v>
      </c>
      <c r="L19" s="4">
        <v>9.9246144001656392E-2</v>
      </c>
      <c r="M19" s="4">
        <v>0.3650925414117191</v>
      </c>
      <c r="N19" s="4">
        <v>0.34064877751610545</v>
      </c>
      <c r="O19" s="4">
        <v>0</v>
      </c>
      <c r="P19" s="4">
        <v>0</v>
      </c>
      <c r="Q19" s="4">
        <v>3.8015420777983543E-3</v>
      </c>
      <c r="R19" s="4">
        <v>2.7221480890599115E-2</v>
      </c>
      <c r="S19" s="4">
        <v>7.1352645822205414</v>
      </c>
      <c r="T19" s="4">
        <v>0.18823661501363734</v>
      </c>
      <c r="U19" s="4">
        <v>0.16131748999119</v>
      </c>
      <c r="V19" s="4">
        <v>3.385903916760284</v>
      </c>
      <c r="W19" s="4">
        <v>6.0485760779255424E-2</v>
      </c>
      <c r="X19" s="4">
        <v>2.8193157605874877E-3</v>
      </c>
      <c r="Y19" s="4">
        <v>4.653264660589055E-2</v>
      </c>
      <c r="Z19" s="4">
        <v>0</v>
      </c>
      <c r="AA19" s="4">
        <v>3.3010415668143431E-3</v>
      </c>
      <c r="AB19" s="4">
        <v>3.5579077036344306E-3</v>
      </c>
      <c r="AC19" s="4">
        <v>0.35352228961362442</v>
      </c>
      <c r="AD19" s="4">
        <v>0.89381388433049191</v>
      </c>
      <c r="AE19" s="4">
        <v>0.22085023288594957</v>
      </c>
      <c r="AF19" s="4">
        <v>0.58651882781897724</v>
      </c>
      <c r="AG19" s="4">
        <v>3.8168310362537931E-3</v>
      </c>
      <c r="AH19" s="4">
        <v>0</v>
      </c>
      <c r="AI19" s="4">
        <v>0</v>
      </c>
      <c r="AJ19" s="4">
        <v>5.1639260496922926E-2</v>
      </c>
      <c r="AK19" s="4">
        <v>2.8081765369850865E-3</v>
      </c>
      <c r="AL19" s="4">
        <v>4.7034936915155753E-3</v>
      </c>
      <c r="AM19" s="4">
        <v>0</v>
      </c>
      <c r="AN19" s="4">
        <v>8.401441489311591E-2</v>
      </c>
      <c r="AO19" s="4">
        <v>0.55447277677888673</v>
      </c>
      <c r="AP19" s="4">
        <v>2.413605801818334</v>
      </c>
      <c r="AQ19" s="4">
        <v>6.9594890390012136E-4</v>
      </c>
      <c r="AR19" s="4">
        <v>0</v>
      </c>
      <c r="AS19" s="4">
        <v>0</v>
      </c>
      <c r="AT19" s="4">
        <v>0</v>
      </c>
      <c r="AU19" s="4">
        <v>0</v>
      </c>
      <c r="AV19" s="4">
        <v>0</v>
      </c>
      <c r="AW19" s="4">
        <v>0.28484134964005425</v>
      </c>
      <c r="AX19" s="4">
        <v>1.6199517735237388E-2</v>
      </c>
      <c r="AY19" s="4">
        <v>0</v>
      </c>
      <c r="AZ19" s="4">
        <v>2.7437942620801351E-2</v>
      </c>
      <c r="BA19" s="4">
        <v>0</v>
      </c>
      <c r="BB19" s="4">
        <v>0</v>
      </c>
      <c r="BC19" s="4">
        <v>0</v>
      </c>
      <c r="BD19" s="4">
        <v>5.8902084311253855E-4</v>
      </c>
      <c r="BE19" s="4">
        <v>8.385781491389839E-2</v>
      </c>
      <c r="BF19" s="4">
        <v>0</v>
      </c>
      <c r="BG19" s="4">
        <v>3.4175815901023233E-2</v>
      </c>
      <c r="BH19" s="4">
        <v>1.0005112326597163E-2</v>
      </c>
      <c r="BI19" s="4">
        <v>0</v>
      </c>
      <c r="BJ19" s="4">
        <v>0</v>
      </c>
      <c r="BK19" s="4">
        <v>0</v>
      </c>
      <c r="BL19" s="4">
        <v>0.25892600740219074</v>
      </c>
      <c r="BM19" s="4">
        <v>0</v>
      </c>
      <c r="BN19" s="4">
        <v>0</v>
      </c>
      <c r="BO19" s="5">
        <f t="shared" si="2"/>
        <v>17.723128001272006</v>
      </c>
      <c r="BP19" s="4">
        <v>24.524370052536856</v>
      </c>
      <c r="BQ19" s="4">
        <v>0</v>
      </c>
      <c r="BR19" s="4">
        <v>0</v>
      </c>
      <c r="BS19" s="4">
        <v>11.846316226189353</v>
      </c>
      <c r="BT19" s="4">
        <v>9.4448684094819477E-2</v>
      </c>
      <c r="BU19" s="4">
        <v>2.1733770899999354</v>
      </c>
      <c r="BV19" s="4">
        <v>0.2383599459070474</v>
      </c>
      <c r="BW19" s="4">
        <v>0</v>
      </c>
      <c r="BX19" s="5">
        <f t="shared" si="3"/>
        <v>56.600000000000023</v>
      </c>
    </row>
    <row r="20" spans="1:76" x14ac:dyDescent="0.2">
      <c r="A20" s="32" t="s">
        <v>74</v>
      </c>
      <c r="B20" s="12"/>
      <c r="C20" s="4">
        <v>2.1449955758132619E-2</v>
      </c>
      <c r="D20" s="4">
        <v>0</v>
      </c>
      <c r="E20" s="4">
        <v>1.8086105026972406E-3</v>
      </c>
      <c r="F20" s="4">
        <v>0</v>
      </c>
      <c r="G20" s="4">
        <v>4.8130989323628085E-3</v>
      </c>
      <c r="H20" s="4">
        <v>2.294002784507955E-2</v>
      </c>
      <c r="I20" s="4">
        <v>0</v>
      </c>
      <c r="J20" s="4">
        <v>0</v>
      </c>
      <c r="K20" s="4">
        <v>0</v>
      </c>
      <c r="L20" s="4">
        <v>2.4825825831304139E-2</v>
      </c>
      <c r="M20" s="4">
        <v>0.10755216358990763</v>
      </c>
      <c r="N20" s="4">
        <v>0</v>
      </c>
      <c r="O20" s="4">
        <v>1.4150440728593951E-2</v>
      </c>
      <c r="P20" s="4">
        <v>3.8644601286735563E-3</v>
      </c>
      <c r="Q20" s="4">
        <v>0.33778475487380943</v>
      </c>
      <c r="R20" s="4">
        <v>9.1046269057861964E-2</v>
      </c>
      <c r="S20" s="4">
        <v>0.56344204136754339</v>
      </c>
      <c r="T20" s="4">
        <v>2.1405383491162264</v>
      </c>
      <c r="U20" s="4">
        <v>0.60726758795870173</v>
      </c>
      <c r="V20" s="4">
        <v>8.5538509157255991</v>
      </c>
      <c r="W20" s="4">
        <v>1.7794498047047847E-2</v>
      </c>
      <c r="X20" s="4">
        <v>7.6675287707674164E-2</v>
      </c>
      <c r="Y20" s="4">
        <v>1.2073708041709554</v>
      </c>
      <c r="Z20" s="4">
        <v>1.0410008923810981E-3</v>
      </c>
      <c r="AA20" s="4">
        <v>0</v>
      </c>
      <c r="AB20" s="4">
        <v>0</v>
      </c>
      <c r="AC20" s="4">
        <v>5.3683912587950315</v>
      </c>
      <c r="AD20" s="4">
        <v>0.42754514699570834</v>
      </c>
      <c r="AE20" s="4">
        <v>1.3970951271131544</v>
      </c>
      <c r="AF20" s="4">
        <v>8.6451301193297747E-2</v>
      </c>
      <c r="AG20" s="4">
        <v>4.1778417961911441E-3</v>
      </c>
      <c r="AH20" s="4">
        <v>0</v>
      </c>
      <c r="AI20" s="4">
        <v>0</v>
      </c>
      <c r="AJ20" s="4">
        <v>5.0454978847728669E-4</v>
      </c>
      <c r="AK20" s="4">
        <v>0</v>
      </c>
      <c r="AL20" s="4">
        <v>0</v>
      </c>
      <c r="AM20" s="4">
        <v>0</v>
      </c>
      <c r="AN20" s="4">
        <v>4.5406217005992094E-2</v>
      </c>
      <c r="AO20" s="4">
        <v>1.9391815696851156E-2</v>
      </c>
      <c r="AP20" s="4">
        <v>3.9721106439932858E-3</v>
      </c>
      <c r="AQ20" s="4">
        <v>0</v>
      </c>
      <c r="AR20" s="4">
        <v>0</v>
      </c>
      <c r="AS20" s="4">
        <v>0</v>
      </c>
      <c r="AT20" s="4">
        <v>3.6368369852014214E-2</v>
      </c>
      <c r="AU20" s="4">
        <v>4.8724921147915795E-2</v>
      </c>
      <c r="AV20" s="4">
        <v>0</v>
      </c>
      <c r="AW20" s="4">
        <v>4.1620795466506086E-2</v>
      </c>
      <c r="AX20" s="4">
        <v>2.0991472675995475E-3</v>
      </c>
      <c r="AY20" s="4">
        <v>0</v>
      </c>
      <c r="AZ20" s="4">
        <v>7.8883292877821674E-3</v>
      </c>
      <c r="BA20" s="4">
        <v>9.5846182691184788E-3</v>
      </c>
      <c r="BB20" s="4">
        <v>0</v>
      </c>
      <c r="BC20" s="4">
        <v>0</v>
      </c>
      <c r="BD20" s="4">
        <v>0</v>
      </c>
      <c r="BE20" s="4">
        <v>6.2240640013827647E-2</v>
      </c>
      <c r="BF20" s="4">
        <v>0</v>
      </c>
      <c r="BG20" s="4">
        <v>0</v>
      </c>
      <c r="BH20" s="4">
        <v>6.3920519441565075E-3</v>
      </c>
      <c r="BI20" s="4">
        <v>3.8943284798977393E-2</v>
      </c>
      <c r="BJ20" s="4">
        <v>3.0583117445603476E-3</v>
      </c>
      <c r="BK20" s="4">
        <v>5.4981107810188369E-3</v>
      </c>
      <c r="BL20" s="4">
        <v>1.5448288664021849E-2</v>
      </c>
      <c r="BM20" s="4">
        <v>5.5093926577937788E-3</v>
      </c>
      <c r="BN20" s="4">
        <v>0</v>
      </c>
      <c r="BO20" s="5">
        <f t="shared" si="2"/>
        <v>21.434527723158542</v>
      </c>
      <c r="BP20" s="4">
        <v>8.099754247576552</v>
      </c>
      <c r="BQ20" s="4">
        <v>0</v>
      </c>
      <c r="BR20" s="4">
        <v>0</v>
      </c>
      <c r="BS20" s="4">
        <v>6.3630669188746287</v>
      </c>
      <c r="BT20" s="4">
        <v>0.45075617669281048</v>
      </c>
      <c r="BU20" s="4">
        <v>2.5188942649958914</v>
      </c>
      <c r="BV20" s="4">
        <v>0.33300066870158457</v>
      </c>
      <c r="BW20" s="4">
        <v>0</v>
      </c>
      <c r="BX20" s="5">
        <f t="shared" si="3"/>
        <v>39.200000000000017</v>
      </c>
    </row>
    <row r="21" spans="1:76" x14ac:dyDescent="0.2">
      <c r="A21" s="32" t="s">
        <v>75</v>
      </c>
      <c r="B21" s="12"/>
      <c r="C21" s="4">
        <v>2.0904529489209126E-2</v>
      </c>
      <c r="D21" s="4">
        <v>1.978786116535099E-2</v>
      </c>
      <c r="E21" s="4">
        <v>2.8584906869752302E-3</v>
      </c>
      <c r="F21" s="4">
        <v>0</v>
      </c>
      <c r="G21" s="4">
        <v>7.6598432122705336E-4</v>
      </c>
      <c r="H21" s="4">
        <v>0</v>
      </c>
      <c r="I21" s="4">
        <v>1.4617897715393797E-3</v>
      </c>
      <c r="J21" s="4">
        <v>0</v>
      </c>
      <c r="K21" s="4">
        <v>0</v>
      </c>
      <c r="L21" s="4">
        <v>0.14887761290140658</v>
      </c>
      <c r="M21" s="4">
        <v>0.869582484699568</v>
      </c>
      <c r="N21" s="4">
        <v>3.5827851254568929E-2</v>
      </c>
      <c r="O21" s="4">
        <v>0.23131461764927255</v>
      </c>
      <c r="P21" s="4">
        <v>4.1355874258942353E-3</v>
      </c>
      <c r="Q21" s="4">
        <v>0.19255179494128744</v>
      </c>
      <c r="R21" s="4">
        <v>3.0376481236041601</v>
      </c>
      <c r="S21" s="4">
        <v>0.2861377551670865</v>
      </c>
      <c r="T21" s="4">
        <v>2.9554081892888908E-2</v>
      </c>
      <c r="U21" s="4">
        <v>9.8599606156426027</v>
      </c>
      <c r="V21" s="4">
        <v>5.7368630580340954</v>
      </c>
      <c r="W21" s="4">
        <v>1.0884988834582322E-2</v>
      </c>
      <c r="X21" s="4">
        <v>0</v>
      </c>
      <c r="Y21" s="4">
        <v>6.3710083060179983</v>
      </c>
      <c r="Z21" s="4">
        <v>0</v>
      </c>
      <c r="AA21" s="4">
        <v>0</v>
      </c>
      <c r="AB21" s="4">
        <v>0.1018121261487018</v>
      </c>
      <c r="AC21" s="4">
        <v>9.4503538038632211</v>
      </c>
      <c r="AD21" s="4">
        <v>0.94014118978296579</v>
      </c>
      <c r="AE21" s="4">
        <v>5.5001750840317061E-2</v>
      </c>
      <c r="AF21" s="4">
        <v>2.2113774250871257E-2</v>
      </c>
      <c r="AG21" s="4">
        <v>2.7738829901741277E-3</v>
      </c>
      <c r="AH21" s="4">
        <v>0</v>
      </c>
      <c r="AI21" s="4">
        <v>9.1359684541926633E-5</v>
      </c>
      <c r="AJ21" s="4">
        <v>0.39582738917184135</v>
      </c>
      <c r="AK21" s="4">
        <v>1.7135727549402225E-2</v>
      </c>
      <c r="AL21" s="4">
        <v>2.3108958429234402E-4</v>
      </c>
      <c r="AM21" s="4">
        <v>0</v>
      </c>
      <c r="AN21" s="4">
        <v>1.3703952681288993E-4</v>
      </c>
      <c r="AO21" s="4">
        <v>4.4108264377374626E-2</v>
      </c>
      <c r="AP21" s="4">
        <v>0</v>
      </c>
      <c r="AQ21" s="4">
        <v>4.4346103320373623E-3</v>
      </c>
      <c r="AR21" s="4">
        <v>1.8875933377495344E-3</v>
      </c>
      <c r="AS21" s="4">
        <v>0</v>
      </c>
      <c r="AT21" s="4">
        <v>9.3821287827441924E-2</v>
      </c>
      <c r="AU21" s="4">
        <v>0.1806036094974508</v>
      </c>
      <c r="AV21" s="4">
        <v>1.3721220642386292E-4</v>
      </c>
      <c r="AW21" s="4">
        <v>0.40531115589746913</v>
      </c>
      <c r="AX21" s="4">
        <v>0.96135537394865045</v>
      </c>
      <c r="AY21" s="4">
        <v>0</v>
      </c>
      <c r="AZ21" s="4">
        <v>0</v>
      </c>
      <c r="BA21" s="4">
        <v>6.7303051683188231E-3</v>
      </c>
      <c r="BB21" s="4">
        <v>1.1327399694498106E-3</v>
      </c>
      <c r="BC21" s="4">
        <v>0</v>
      </c>
      <c r="BD21" s="4">
        <v>2.6297327889510426E-2</v>
      </c>
      <c r="BE21" s="4">
        <v>7.9087526124720087E-2</v>
      </c>
      <c r="BF21" s="4">
        <v>0</v>
      </c>
      <c r="BG21" s="4">
        <v>3.2419708103016177E-2</v>
      </c>
      <c r="BH21" s="4">
        <v>2.4939268162976979E-3</v>
      </c>
      <c r="BI21" s="4">
        <v>0</v>
      </c>
      <c r="BJ21" s="4">
        <v>0</v>
      </c>
      <c r="BK21" s="4">
        <v>1.0948041358947297E-3</v>
      </c>
      <c r="BL21" s="4">
        <v>4.3101544602586493E-4</v>
      </c>
      <c r="BM21" s="4">
        <v>0</v>
      </c>
      <c r="BN21" s="4">
        <v>0</v>
      </c>
      <c r="BO21" s="5">
        <f t="shared" si="2"/>
        <v>39.687091127970675</v>
      </c>
      <c r="BP21" s="4">
        <v>0.19266950739656521</v>
      </c>
      <c r="BQ21" s="4">
        <v>0</v>
      </c>
      <c r="BR21" s="4">
        <v>0</v>
      </c>
      <c r="BS21" s="4">
        <v>20.002859427767106</v>
      </c>
      <c r="BT21" s="4">
        <v>0.13918229590131159</v>
      </c>
      <c r="BU21" s="4">
        <v>3.8890668823281085</v>
      </c>
      <c r="BV21" s="4">
        <v>0.88913075863622526</v>
      </c>
      <c r="BW21" s="4">
        <v>0</v>
      </c>
      <c r="BX21" s="5">
        <f t="shared" si="3"/>
        <v>64.8</v>
      </c>
    </row>
    <row r="22" spans="1:76" x14ac:dyDescent="0.2">
      <c r="A22" s="32" t="s">
        <v>76</v>
      </c>
      <c r="B22" s="12"/>
      <c r="C22" s="4">
        <v>4.0086542823958217E-4</v>
      </c>
      <c r="D22" s="4">
        <v>0</v>
      </c>
      <c r="E22" s="4">
        <v>0</v>
      </c>
      <c r="F22" s="4">
        <v>0</v>
      </c>
      <c r="G22" s="4">
        <v>3.1809780800727732E-3</v>
      </c>
      <c r="H22" s="4">
        <v>0</v>
      </c>
      <c r="I22" s="4">
        <v>0</v>
      </c>
      <c r="J22" s="4">
        <v>0</v>
      </c>
      <c r="K22" s="4">
        <v>0</v>
      </c>
      <c r="L22" s="4">
        <v>9.4082991320136166E-5</v>
      </c>
      <c r="M22" s="4">
        <v>1.9886603976493949E-3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1.3281658710629144E-3</v>
      </c>
      <c r="U22" s="4">
        <v>1.0285010487639808E-2</v>
      </c>
      <c r="V22" s="4">
        <v>12.561929975145315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0.20287460716198713</v>
      </c>
      <c r="AD22" s="4">
        <v>1.5961536895718886</v>
      </c>
      <c r="AE22" s="4">
        <v>4.7625131371469714E-4</v>
      </c>
      <c r="AF22" s="4">
        <v>0</v>
      </c>
      <c r="AG22" s="4">
        <v>0.14404608527938303</v>
      </c>
      <c r="AH22" s="4">
        <v>0</v>
      </c>
      <c r="AI22" s="4">
        <v>0</v>
      </c>
      <c r="AJ22" s="4">
        <v>5.6418534145107113E-2</v>
      </c>
      <c r="AK22" s="4">
        <v>0.29079259797405876</v>
      </c>
      <c r="AL22" s="4">
        <v>0</v>
      </c>
      <c r="AM22" s="4">
        <v>0</v>
      </c>
      <c r="AN22" s="4">
        <v>5.8059103848590643E-2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7.8980577243346946E-3</v>
      </c>
      <c r="AX22" s="4">
        <v>1.5374164759552188E-4</v>
      </c>
      <c r="AY22" s="4">
        <v>0</v>
      </c>
      <c r="AZ22" s="4">
        <v>0</v>
      </c>
      <c r="BA22" s="4">
        <v>8.01248441583087E-2</v>
      </c>
      <c r="BB22" s="4">
        <v>0</v>
      </c>
      <c r="BC22" s="4">
        <v>0</v>
      </c>
      <c r="BD22" s="4">
        <v>2.27328093590001E-2</v>
      </c>
      <c r="BE22" s="4">
        <v>4.0054209086518057E-3</v>
      </c>
      <c r="BF22" s="4">
        <v>0</v>
      </c>
      <c r="BG22" s="4">
        <v>0.1818536132440238</v>
      </c>
      <c r="BH22" s="4">
        <v>1.6074873574195184E-2</v>
      </c>
      <c r="BI22" s="4">
        <v>0</v>
      </c>
      <c r="BJ22" s="4">
        <v>0</v>
      </c>
      <c r="BK22" s="4">
        <v>0</v>
      </c>
      <c r="BL22" s="4">
        <v>0</v>
      </c>
      <c r="BM22" s="4">
        <v>2.9857732024116297E-2</v>
      </c>
      <c r="BN22" s="4">
        <v>0</v>
      </c>
      <c r="BO22" s="5">
        <f t="shared" si="2"/>
        <v>15.270729700336258</v>
      </c>
      <c r="BP22" s="4">
        <v>243.2973583983887</v>
      </c>
      <c r="BQ22" s="4">
        <v>0</v>
      </c>
      <c r="BR22" s="4">
        <v>0</v>
      </c>
      <c r="BS22" s="4">
        <v>266.58576928117145</v>
      </c>
      <c r="BT22" s="4">
        <v>8.8115848699164223E-2</v>
      </c>
      <c r="BU22" s="4">
        <v>33.518809756031942</v>
      </c>
      <c r="BV22" s="4">
        <v>8.1392170153725409</v>
      </c>
      <c r="BW22" s="4">
        <v>0</v>
      </c>
      <c r="BX22" s="5">
        <f t="shared" si="3"/>
        <v>566.90000000000009</v>
      </c>
    </row>
    <row r="23" spans="1:76" x14ac:dyDescent="0.2">
      <c r="A23" s="32" t="s">
        <v>77</v>
      </c>
      <c r="B23" s="12"/>
      <c r="C23" s="4">
        <v>0</v>
      </c>
      <c r="D23" s="4">
        <v>0</v>
      </c>
      <c r="E23" s="4">
        <v>1.600082988953846E-3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8.3383161988512169E-3</v>
      </c>
      <c r="M23" s="4">
        <v>2.7417159168800311E-2</v>
      </c>
      <c r="N23" s="4">
        <v>0</v>
      </c>
      <c r="O23" s="4">
        <v>0</v>
      </c>
      <c r="P23" s="4">
        <v>0</v>
      </c>
      <c r="Q23" s="4">
        <v>0</v>
      </c>
      <c r="R23" s="4">
        <v>3.0185774789834863E-3</v>
      </c>
      <c r="S23" s="4">
        <v>1.0212219115032634E-3</v>
      </c>
      <c r="T23" s="4">
        <v>0</v>
      </c>
      <c r="U23" s="4">
        <v>3.234488527261744E-3</v>
      </c>
      <c r="V23" s="4">
        <v>0.13744473270313778</v>
      </c>
      <c r="W23" s="4">
        <v>1.2568925662344628</v>
      </c>
      <c r="X23" s="4">
        <v>9.7067769769119093E-3</v>
      </c>
      <c r="Y23" s="4">
        <v>5.0074176166722453E-2</v>
      </c>
      <c r="Z23" s="4">
        <v>0</v>
      </c>
      <c r="AA23" s="4">
        <v>0</v>
      </c>
      <c r="AB23" s="4">
        <v>0</v>
      </c>
      <c r="AC23" s="4">
        <v>5.4774090455928072E-3</v>
      </c>
      <c r="AD23" s="4">
        <v>1.9291268929312017E-2</v>
      </c>
      <c r="AE23" s="4">
        <v>0</v>
      </c>
      <c r="AF23" s="4">
        <v>0</v>
      </c>
      <c r="AG23" s="4">
        <v>4.9233758652625248E-2</v>
      </c>
      <c r="AH23" s="4">
        <v>0</v>
      </c>
      <c r="AI23" s="4">
        <v>0</v>
      </c>
      <c r="AJ23" s="4">
        <v>0.10815298992046238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0.10152571459886618</v>
      </c>
      <c r="BA23" s="4">
        <v>0</v>
      </c>
      <c r="BB23" s="4">
        <v>0</v>
      </c>
      <c r="BC23" s="4">
        <v>0</v>
      </c>
      <c r="BD23" s="4">
        <v>0</v>
      </c>
      <c r="BE23" s="4">
        <v>2.6783709925840192E-2</v>
      </c>
      <c r="BF23" s="4">
        <v>0</v>
      </c>
      <c r="BG23" s="4">
        <v>2.3959640534130716E-2</v>
      </c>
      <c r="BH23" s="4">
        <v>1.7522634140600068E-3</v>
      </c>
      <c r="BI23" s="4">
        <v>0</v>
      </c>
      <c r="BJ23" s="4">
        <v>0</v>
      </c>
      <c r="BK23" s="4">
        <v>1.7122516615360697E-2</v>
      </c>
      <c r="BL23" s="4">
        <v>0</v>
      </c>
      <c r="BM23" s="4">
        <v>0</v>
      </c>
      <c r="BN23" s="4">
        <v>0</v>
      </c>
      <c r="BO23" s="5">
        <f t="shared" si="2"/>
        <v>1.8520473699918392</v>
      </c>
      <c r="BP23" s="4">
        <v>63.291903840772122</v>
      </c>
      <c r="BQ23" s="4">
        <v>0</v>
      </c>
      <c r="BR23" s="4">
        <v>0</v>
      </c>
      <c r="BS23" s="4">
        <v>23.233282409108742</v>
      </c>
      <c r="BT23" s="4">
        <v>3.077082671065088E-4</v>
      </c>
      <c r="BU23" s="4">
        <v>1.354454112042246</v>
      </c>
      <c r="BV23" s="4">
        <v>0.1680646659454812</v>
      </c>
      <c r="BW23" s="4">
        <v>0</v>
      </c>
      <c r="BX23" s="5">
        <f t="shared" si="3"/>
        <v>89.900060106127526</v>
      </c>
    </row>
    <row r="24" spans="1:76" x14ac:dyDescent="0.2">
      <c r="A24" s="32" t="s">
        <v>89</v>
      </c>
      <c r="B24" s="12"/>
      <c r="C24" s="4">
        <v>1.6980115024586756E-4</v>
      </c>
      <c r="D24" s="4">
        <v>0</v>
      </c>
      <c r="E24" s="4">
        <v>0</v>
      </c>
      <c r="F24" s="4">
        <v>0</v>
      </c>
      <c r="G24" s="4">
        <v>0.21457031766200996</v>
      </c>
      <c r="H24" s="4">
        <v>0.17177572934249574</v>
      </c>
      <c r="I24" s="4">
        <v>5.1088261636786959E-3</v>
      </c>
      <c r="J24" s="4">
        <v>1.0217652327357392E-2</v>
      </c>
      <c r="K24" s="4">
        <v>0</v>
      </c>
      <c r="L24" s="4">
        <v>0.24277326274011091</v>
      </c>
      <c r="M24" s="4">
        <v>0.40759200696986447</v>
      </c>
      <c r="N24" s="4">
        <v>0.580103330415907</v>
      </c>
      <c r="O24" s="4">
        <v>3.5761783145750861E-2</v>
      </c>
      <c r="P24" s="4">
        <v>8.1936925159816293E-2</v>
      </c>
      <c r="Q24" s="4">
        <v>0.13688742969484891</v>
      </c>
      <c r="R24" s="4">
        <v>8.5824846486399625E-2</v>
      </c>
      <c r="S24" s="4">
        <v>7.0261204262605417E-2</v>
      </c>
      <c r="T24" s="4">
        <v>0</v>
      </c>
      <c r="U24" s="4">
        <v>0.1446698401872398</v>
      </c>
      <c r="V24" s="4">
        <v>0.13018605862335667</v>
      </c>
      <c r="W24" s="4">
        <v>8.5563158299429939E-2</v>
      </c>
      <c r="X24" s="4">
        <v>0.88325001237490164</v>
      </c>
      <c r="Y24" s="4">
        <v>0</v>
      </c>
      <c r="Z24" s="4">
        <v>0</v>
      </c>
      <c r="AA24" s="4">
        <v>0</v>
      </c>
      <c r="AB24" s="4">
        <v>4.0294322847694651E-2</v>
      </c>
      <c r="AC24" s="4">
        <v>2.3830521545301537</v>
      </c>
      <c r="AD24" s="4">
        <v>0.12792133518544627</v>
      </c>
      <c r="AE24" s="4">
        <v>1.1849145911510675</v>
      </c>
      <c r="AF24" s="4">
        <v>0.57317420078511527</v>
      </c>
      <c r="AG24" s="4">
        <v>0.22407938746596107</v>
      </c>
      <c r="AH24" s="4">
        <v>0</v>
      </c>
      <c r="AI24" s="4">
        <v>0</v>
      </c>
      <c r="AJ24" s="4">
        <v>0.18892430490298912</v>
      </c>
      <c r="AK24" s="4">
        <v>1.2549626608794641E-3</v>
      </c>
      <c r="AL24" s="4">
        <v>0.2739192538111237</v>
      </c>
      <c r="AM24" s="4">
        <v>0.17959740514791722</v>
      </c>
      <c r="AN24" s="4">
        <v>5.6934592915407938E-3</v>
      </c>
      <c r="AO24" s="4">
        <v>0</v>
      </c>
      <c r="AP24" s="4">
        <v>9.1841647663495098E-3</v>
      </c>
      <c r="AQ24" s="4">
        <v>2.8391204482817907E-2</v>
      </c>
      <c r="AR24" s="4">
        <v>3.6650330350824642E-2</v>
      </c>
      <c r="AS24" s="4">
        <v>5.953987942782131E-3</v>
      </c>
      <c r="AT24" s="4">
        <v>0.20193550892845016</v>
      </c>
      <c r="AU24" s="4">
        <v>0</v>
      </c>
      <c r="AV24" s="4">
        <v>0.15484354778277476</v>
      </c>
      <c r="AW24" s="4">
        <v>0.21656475381121704</v>
      </c>
      <c r="AX24" s="4">
        <v>3.3728921137312122E-2</v>
      </c>
      <c r="AY24" s="4">
        <v>2.0435304654714784E-2</v>
      </c>
      <c r="AZ24" s="4">
        <v>0.28635221545633127</v>
      </c>
      <c r="BA24" s="4">
        <v>0.11011129054578608</v>
      </c>
      <c r="BB24" s="4">
        <v>9.8978231606356853E-3</v>
      </c>
      <c r="BC24" s="4">
        <v>0</v>
      </c>
      <c r="BD24" s="4">
        <v>0.36788973935546787</v>
      </c>
      <c r="BE24" s="4">
        <v>0.22369358087493901</v>
      </c>
      <c r="BF24" s="4">
        <v>0.38747265449652896</v>
      </c>
      <c r="BG24" s="4">
        <v>8.1587169317604968E-3</v>
      </c>
      <c r="BH24" s="4">
        <v>1.0072705809822593</v>
      </c>
      <c r="BI24" s="4">
        <v>4.0564945291923546E-2</v>
      </c>
      <c r="BJ24" s="4">
        <v>1.4100948241979872</v>
      </c>
      <c r="BK24" s="4">
        <v>9.2990568483551334E-2</v>
      </c>
      <c r="BL24" s="4">
        <v>0</v>
      </c>
      <c r="BM24" s="4">
        <v>0.86299518984947687</v>
      </c>
      <c r="BN24" s="4">
        <v>0</v>
      </c>
      <c r="BO24" s="5">
        <f t="shared" si="2"/>
        <v>13.984657416269798</v>
      </c>
      <c r="BP24" s="4">
        <v>29.296351982846549</v>
      </c>
      <c r="BQ24" s="4">
        <v>0</v>
      </c>
      <c r="BR24" s="4">
        <v>0</v>
      </c>
      <c r="BS24" s="4">
        <v>8.4315863272343794</v>
      </c>
      <c r="BT24" s="4">
        <v>0.41635105674714368</v>
      </c>
      <c r="BU24" s="4">
        <v>2.0300761803514868</v>
      </c>
      <c r="BV24" s="4">
        <v>0.34097703655067108</v>
      </c>
      <c r="BW24" s="4">
        <v>0</v>
      </c>
      <c r="BX24" s="5">
        <f t="shared" si="3"/>
        <v>54.500000000000021</v>
      </c>
    </row>
    <row r="25" spans="1:76" x14ac:dyDescent="0.2">
      <c r="A25" s="32" t="s">
        <v>78</v>
      </c>
      <c r="B25" s="12"/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4">
        <v>0</v>
      </c>
      <c r="AZ25" s="4">
        <v>0</v>
      </c>
      <c r="BA25" s="4">
        <v>0</v>
      </c>
      <c r="BB25" s="4">
        <v>0</v>
      </c>
      <c r="BC25" s="4">
        <v>0</v>
      </c>
      <c r="BD25" s="4">
        <v>0</v>
      </c>
      <c r="BE25" s="4">
        <v>0</v>
      </c>
      <c r="BF25" s="4">
        <v>0</v>
      </c>
      <c r="BG25" s="4">
        <v>0</v>
      </c>
      <c r="BH25" s="4">
        <v>0</v>
      </c>
      <c r="BI25" s="4">
        <v>0</v>
      </c>
      <c r="BJ25" s="4">
        <v>0</v>
      </c>
      <c r="BK25" s="4">
        <v>0</v>
      </c>
      <c r="BL25" s="4">
        <v>0</v>
      </c>
      <c r="BM25" s="4">
        <v>0</v>
      </c>
      <c r="BN25" s="4">
        <v>0</v>
      </c>
      <c r="BO25" s="5">
        <f t="shared" si="2"/>
        <v>0</v>
      </c>
      <c r="BP25" s="4">
        <v>0</v>
      </c>
      <c r="BQ25" s="4">
        <v>0</v>
      </c>
      <c r="BR25" s="4">
        <v>0</v>
      </c>
      <c r="BS25" s="4">
        <v>0</v>
      </c>
      <c r="BT25" s="4">
        <v>0</v>
      </c>
      <c r="BU25" s="4">
        <v>0</v>
      </c>
      <c r="BV25" s="4">
        <v>0</v>
      </c>
      <c r="BW25" s="4">
        <v>0</v>
      </c>
      <c r="BX25" s="5">
        <f t="shared" si="3"/>
        <v>0</v>
      </c>
    </row>
    <row r="26" spans="1:76" x14ac:dyDescent="0.2">
      <c r="A26" s="32" t="s">
        <v>79</v>
      </c>
      <c r="B26" s="12"/>
      <c r="C26" s="4">
        <v>-7.5903449145518849</v>
      </c>
      <c r="D26" s="4">
        <v>0</v>
      </c>
      <c r="E26" s="4">
        <v>0</v>
      </c>
      <c r="F26" s="4">
        <v>0.15905196802781951</v>
      </c>
      <c r="G26" s="4">
        <v>-5.0008787161901154</v>
      </c>
      <c r="H26" s="4">
        <v>-1.6361215011162304</v>
      </c>
      <c r="I26" s="4">
        <v>-2.258856672758478</v>
      </c>
      <c r="J26" s="4">
        <v>5.3207492856707006E-2</v>
      </c>
      <c r="K26" s="4">
        <v>-1.1201611916014169</v>
      </c>
      <c r="L26" s="4">
        <v>-1.7866897239093902</v>
      </c>
      <c r="M26" s="4">
        <v>-0.44904842788898236</v>
      </c>
      <c r="N26" s="4">
        <v>-0.84380696517788678</v>
      </c>
      <c r="O26" s="4">
        <v>-3.6652433243735736</v>
      </c>
      <c r="P26" s="4">
        <v>-0.97777255548502495</v>
      </c>
      <c r="Q26" s="4">
        <v>-5.1017094441888844</v>
      </c>
      <c r="R26" s="4">
        <v>-1.6759696147678937</v>
      </c>
      <c r="S26" s="4">
        <v>-0.38186754363298459</v>
      </c>
      <c r="T26" s="4">
        <v>-0.76539704306175782</v>
      </c>
      <c r="U26" s="4">
        <v>-2.3017080780499839</v>
      </c>
      <c r="V26" s="4">
        <v>-1.3815604461373887</v>
      </c>
      <c r="W26" s="4">
        <v>-0.39579007618829154</v>
      </c>
      <c r="X26" s="4">
        <v>-0.76014400211469635</v>
      </c>
      <c r="Y26" s="4">
        <v>-0.24707145197284452</v>
      </c>
      <c r="Z26" s="4">
        <v>39.182420955932599</v>
      </c>
      <c r="AA26" s="4">
        <v>-0.49930426610498557</v>
      </c>
      <c r="AB26" s="4">
        <v>-1.2260766589995455</v>
      </c>
      <c r="AC26" s="4">
        <v>-0.58844322047267283</v>
      </c>
      <c r="AD26" s="4">
        <v>5.354048138520362E-2</v>
      </c>
      <c r="AE26" s="4">
        <v>1.9348873859364346E-2</v>
      </c>
      <c r="AF26" s="4">
        <v>-2.8124962547341283</v>
      </c>
      <c r="AG26" s="4">
        <v>-1.762549740018585</v>
      </c>
      <c r="AH26" s="4">
        <v>-8.3429973911792743E-3</v>
      </c>
      <c r="AI26" s="4">
        <v>1.2795940985601439E-2</v>
      </c>
      <c r="AJ26" s="4">
        <v>0.16505859063755679</v>
      </c>
      <c r="AK26" s="4">
        <v>-1.7470656537895035E-2</v>
      </c>
      <c r="AL26" s="4">
        <v>-0.37468958622998372</v>
      </c>
      <c r="AM26" s="4">
        <v>-4.276293752893312E-2</v>
      </c>
      <c r="AN26" s="4">
        <v>-0.16252055856467518</v>
      </c>
      <c r="AO26" s="4">
        <v>-0.91396226778969947</v>
      </c>
      <c r="AP26" s="4">
        <v>-1.3323999315835948</v>
      </c>
      <c r="AQ26" s="4">
        <v>-8.176299967538192E-2</v>
      </c>
      <c r="AR26" s="4">
        <v>-2.8445884218852191E-2</v>
      </c>
      <c r="AS26" s="4">
        <v>0.97433300223610786</v>
      </c>
      <c r="AT26" s="4">
        <v>6.1172782400982513</v>
      </c>
      <c r="AU26" s="4">
        <v>0</v>
      </c>
      <c r="AV26" s="4">
        <v>-0.86592340019881675</v>
      </c>
      <c r="AW26" s="4">
        <v>-0.3971383039448817</v>
      </c>
      <c r="AX26" s="4">
        <v>-0.22705501195275168</v>
      </c>
      <c r="AY26" s="4">
        <v>-4.8102308628501955E-2</v>
      </c>
      <c r="AZ26" s="4">
        <v>-0.11432231247141811</v>
      </c>
      <c r="BA26" s="4">
        <v>0.45818056303598187</v>
      </c>
      <c r="BB26" s="4">
        <v>-3.5638955096078062E-2</v>
      </c>
      <c r="BC26" s="4">
        <v>5.5140280110807099E-3</v>
      </c>
      <c r="BD26" s="4">
        <v>-0.21645026520409516</v>
      </c>
      <c r="BE26" s="4">
        <v>1.5475434282615588</v>
      </c>
      <c r="BF26" s="4">
        <v>-1.1787254203756099</v>
      </c>
      <c r="BG26" s="4">
        <v>-6.049441085991802</v>
      </c>
      <c r="BH26" s="4">
        <v>-2.0774138044503658</v>
      </c>
      <c r="BI26" s="4">
        <v>-0.1735908225897731</v>
      </c>
      <c r="BJ26" s="4">
        <v>-0.22137408590472596</v>
      </c>
      <c r="BK26" s="4">
        <v>-9.050510903105824E-3</v>
      </c>
      <c r="BL26" s="4">
        <v>-4.7600655414115067E-4</v>
      </c>
      <c r="BM26" s="4">
        <v>-0.22673109743190523</v>
      </c>
      <c r="BN26" s="4">
        <v>0</v>
      </c>
      <c r="BO26" s="5">
        <f t="shared" si="2"/>
        <v>-11.284529479387963</v>
      </c>
      <c r="BP26" s="4">
        <v>51.468765028523876</v>
      </c>
      <c r="BQ26" s="4">
        <v>0</v>
      </c>
      <c r="BR26" s="4">
        <v>6.2839881717719566</v>
      </c>
      <c r="BS26" s="4">
        <v>0</v>
      </c>
      <c r="BT26" s="4">
        <v>0</v>
      </c>
      <c r="BU26" s="4">
        <v>26.080693387776421</v>
      </c>
      <c r="BV26" s="4">
        <v>4.0326132667391574</v>
      </c>
      <c r="BW26" s="4">
        <v>14.618469624575999</v>
      </c>
      <c r="BX26" s="5">
        <f t="shared" si="3"/>
        <v>91.199999999999449</v>
      </c>
    </row>
    <row r="27" spans="1:76" x14ac:dyDescent="0.2">
      <c r="A27" s="32" t="s">
        <v>80</v>
      </c>
      <c r="B27" s="12"/>
      <c r="C27" s="4">
        <v>-0.39597064636667867</v>
      </c>
      <c r="D27" s="4">
        <v>0</v>
      </c>
      <c r="E27" s="4">
        <v>0</v>
      </c>
      <c r="F27" s="4">
        <v>-7.9442617176155896E-3</v>
      </c>
      <c r="G27" s="4">
        <v>-2.2057284595440221</v>
      </c>
      <c r="H27" s="4">
        <v>-0.2314931233657489</v>
      </c>
      <c r="I27" s="4">
        <v>-0.11836682127970026</v>
      </c>
      <c r="J27" s="4">
        <v>-0.19703748538248711</v>
      </c>
      <c r="K27" s="4">
        <v>-6.4338009311560584E-2</v>
      </c>
      <c r="L27" s="4">
        <v>-1.2055169552140719</v>
      </c>
      <c r="M27" s="4">
        <v>-5.5209298994907554</v>
      </c>
      <c r="N27" s="4">
        <v>-0.54994847830864724</v>
      </c>
      <c r="O27" s="4">
        <v>-0.22034082023893042</v>
      </c>
      <c r="P27" s="4">
        <v>-0.38257858068302575</v>
      </c>
      <c r="Q27" s="4">
        <v>-0.70652072657626608</v>
      </c>
      <c r="R27" s="4">
        <v>-0.27619044789609049</v>
      </c>
      <c r="S27" s="4">
        <v>-6.5370627027197759E-2</v>
      </c>
      <c r="T27" s="4">
        <v>-7.0097205444367441E-2</v>
      </c>
      <c r="U27" s="4">
        <v>-0.15931990653073186</v>
      </c>
      <c r="V27" s="4">
        <v>-8.6121832631833803E-2</v>
      </c>
      <c r="W27" s="4">
        <v>-0.22929517217356632</v>
      </c>
      <c r="X27" s="4">
        <v>-0.13293828215293216</v>
      </c>
      <c r="Y27" s="4">
        <v>-4.584344343805008E-2</v>
      </c>
      <c r="Z27" s="4">
        <v>-0.43426421966814033</v>
      </c>
      <c r="AA27" s="4">
        <v>-4.0679543027598069</v>
      </c>
      <c r="AB27" s="4">
        <v>-0.41286121454740932</v>
      </c>
      <c r="AC27" s="4">
        <v>-1.2317090113912572</v>
      </c>
      <c r="AD27" s="4">
        <v>-0.29089322352917296</v>
      </c>
      <c r="AE27" s="4">
        <v>-0.70551378974168544</v>
      </c>
      <c r="AF27" s="4">
        <v>-1.0794471618662629</v>
      </c>
      <c r="AG27" s="4">
        <v>-0.75188653971285169</v>
      </c>
      <c r="AH27" s="4">
        <v>0</v>
      </c>
      <c r="AI27" s="4">
        <v>0</v>
      </c>
      <c r="AJ27" s="4">
        <v>-0.74109603518668099</v>
      </c>
      <c r="AK27" s="4">
        <v>-5.0184048318817655E-2</v>
      </c>
      <c r="AL27" s="4">
        <v>-2.8255384269773924</v>
      </c>
      <c r="AM27" s="4">
        <v>-2.3555647856468329E-2</v>
      </c>
      <c r="AN27" s="4">
        <v>-4.0024186170206373E-2</v>
      </c>
      <c r="AO27" s="4">
        <v>-5.5172337575936967E-2</v>
      </c>
      <c r="AP27" s="4">
        <v>-8.6851233628006549E-2</v>
      </c>
      <c r="AQ27" s="4">
        <v>-0.11597790732268774</v>
      </c>
      <c r="AR27" s="4">
        <v>-5.184188273608456E-2</v>
      </c>
      <c r="AS27" s="4">
        <v>-6.093791300804198E-2</v>
      </c>
      <c r="AT27" s="4">
        <v>-9.6809154637710044</v>
      </c>
      <c r="AU27" s="4">
        <v>0</v>
      </c>
      <c r="AV27" s="4">
        <v>-0.47064188014054187</v>
      </c>
      <c r="AW27" s="4">
        <v>-0.12648276931833233</v>
      </c>
      <c r="AX27" s="4">
        <v>-0.54576122516938719</v>
      </c>
      <c r="AY27" s="4">
        <v>-1.6070548218492488E-2</v>
      </c>
      <c r="AZ27" s="4">
        <v>-0.10324751270796195</v>
      </c>
      <c r="BA27" s="4">
        <v>-0.4260237437711325</v>
      </c>
      <c r="BB27" s="4">
        <v>-4.7263931648202764E-2</v>
      </c>
      <c r="BC27" s="4">
        <v>0</v>
      </c>
      <c r="BD27" s="4">
        <v>-0.36611073713840286</v>
      </c>
      <c r="BE27" s="4">
        <v>-2.2370265580845272</v>
      </c>
      <c r="BF27" s="4">
        <v>-1.218167995585673</v>
      </c>
      <c r="BG27" s="4">
        <v>-2.7791706726099368</v>
      </c>
      <c r="BH27" s="4">
        <v>-4.8474547315137801</v>
      </c>
      <c r="BI27" s="4">
        <v>-0.13991063614564875</v>
      </c>
      <c r="BJ27" s="4">
        <v>-0.90381754189853747</v>
      </c>
      <c r="BK27" s="4">
        <v>-0.47203929068965289</v>
      </c>
      <c r="BL27" s="4">
        <v>-8.042134125564631E-3</v>
      </c>
      <c r="BM27" s="4">
        <v>-1.4661700964798461</v>
      </c>
      <c r="BN27" s="4">
        <v>0</v>
      </c>
      <c r="BO27" s="5">
        <f t="shared" si="2"/>
        <v>-51.751917735787821</v>
      </c>
      <c r="BP27" s="4">
        <v>-68.348082264212167</v>
      </c>
      <c r="BQ27" s="4">
        <v>0</v>
      </c>
      <c r="BR27" s="4">
        <v>0</v>
      </c>
      <c r="BS27" s="4">
        <v>0</v>
      </c>
      <c r="BT27" s="4">
        <v>0</v>
      </c>
      <c r="BU27" s="4">
        <v>0</v>
      </c>
      <c r="BV27" s="4">
        <v>0</v>
      </c>
      <c r="BW27" s="4">
        <v>0</v>
      </c>
      <c r="BX27" s="5">
        <f t="shared" si="3"/>
        <v>-120.1</v>
      </c>
    </row>
    <row r="28" spans="1:76" x14ac:dyDescent="0.2">
      <c r="A28" s="32" t="s">
        <v>90</v>
      </c>
      <c r="B28" s="12"/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4">
        <v>0</v>
      </c>
      <c r="AT28" s="4">
        <v>0</v>
      </c>
      <c r="AU28" s="4">
        <v>0</v>
      </c>
      <c r="AV28" s="4">
        <v>0</v>
      </c>
      <c r="AW28" s="4">
        <v>0</v>
      </c>
      <c r="AX28" s="4">
        <v>0</v>
      </c>
      <c r="AY28" s="4">
        <v>0</v>
      </c>
      <c r="AZ28" s="4">
        <v>0</v>
      </c>
      <c r="BA28" s="4">
        <v>0</v>
      </c>
      <c r="BB28" s="4">
        <v>0</v>
      </c>
      <c r="BC28" s="4">
        <v>0</v>
      </c>
      <c r="BD28" s="4">
        <v>0</v>
      </c>
      <c r="BE28" s="4">
        <v>0</v>
      </c>
      <c r="BF28" s="4">
        <v>0</v>
      </c>
      <c r="BG28" s="4">
        <v>0</v>
      </c>
      <c r="BH28" s="4">
        <v>0</v>
      </c>
      <c r="BI28" s="4">
        <v>0</v>
      </c>
      <c r="BJ28" s="4">
        <v>0</v>
      </c>
      <c r="BK28" s="4">
        <v>0</v>
      </c>
      <c r="BL28" s="4">
        <v>0</v>
      </c>
      <c r="BM28" s="4">
        <v>0</v>
      </c>
      <c r="BN28" s="4">
        <v>0</v>
      </c>
      <c r="BO28" s="5">
        <f t="shared" si="2"/>
        <v>0</v>
      </c>
      <c r="BP28" s="4">
        <v>0</v>
      </c>
      <c r="BQ28" s="4">
        <v>0</v>
      </c>
      <c r="BR28" s="4">
        <v>0</v>
      </c>
      <c r="BS28" s="4">
        <v>0</v>
      </c>
      <c r="BT28" s="4">
        <v>0</v>
      </c>
      <c r="BU28" s="4">
        <v>0</v>
      </c>
      <c r="BV28" s="4">
        <v>0</v>
      </c>
      <c r="BW28" s="4">
        <v>0</v>
      </c>
      <c r="BX28" s="5">
        <f t="shared" si="3"/>
        <v>0</v>
      </c>
    </row>
    <row r="29" spans="1:76" x14ac:dyDescent="0.2">
      <c r="A29" s="32" t="s">
        <v>91</v>
      </c>
      <c r="B29" s="12"/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4">
        <v>0</v>
      </c>
      <c r="AU29" s="4">
        <v>0</v>
      </c>
      <c r="AV29" s="4">
        <v>0</v>
      </c>
      <c r="AW29" s="4">
        <v>0</v>
      </c>
      <c r="AX29" s="4">
        <v>0</v>
      </c>
      <c r="AY29" s="4">
        <v>0</v>
      </c>
      <c r="AZ29" s="4">
        <v>0</v>
      </c>
      <c r="BA29" s="4">
        <v>0</v>
      </c>
      <c r="BB29" s="4">
        <v>0</v>
      </c>
      <c r="BC29" s="4">
        <v>0</v>
      </c>
      <c r="BD29" s="4">
        <v>0</v>
      </c>
      <c r="BE29" s="4">
        <v>0</v>
      </c>
      <c r="BF29" s="4">
        <v>0</v>
      </c>
      <c r="BG29" s="4">
        <v>0</v>
      </c>
      <c r="BH29" s="4">
        <v>0</v>
      </c>
      <c r="BI29" s="4">
        <v>0</v>
      </c>
      <c r="BJ29" s="4">
        <v>0</v>
      </c>
      <c r="BK29" s="4">
        <v>0</v>
      </c>
      <c r="BL29" s="4">
        <v>0</v>
      </c>
      <c r="BM29" s="4">
        <v>0</v>
      </c>
      <c r="BN29" s="4">
        <v>0</v>
      </c>
      <c r="BO29" s="5">
        <f t="shared" si="2"/>
        <v>0</v>
      </c>
      <c r="BP29" s="4">
        <v>0</v>
      </c>
      <c r="BQ29" s="4">
        <v>0</v>
      </c>
      <c r="BR29" s="4">
        <v>0</v>
      </c>
      <c r="BS29" s="4">
        <v>0</v>
      </c>
      <c r="BT29" s="4">
        <v>0</v>
      </c>
      <c r="BU29" s="4">
        <v>0</v>
      </c>
      <c r="BV29" s="4">
        <v>0</v>
      </c>
      <c r="BW29" s="4">
        <v>0</v>
      </c>
      <c r="BX29" s="5">
        <f t="shared" si="3"/>
        <v>0</v>
      </c>
    </row>
    <row r="30" spans="1:76" x14ac:dyDescent="0.2">
      <c r="A30" s="32" t="s">
        <v>81</v>
      </c>
      <c r="B30" s="12"/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4">
        <v>0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0</v>
      </c>
      <c r="AU30" s="4">
        <v>0</v>
      </c>
      <c r="AV30" s="4">
        <v>0</v>
      </c>
      <c r="AW30" s="4">
        <v>0</v>
      </c>
      <c r="AX30" s="4">
        <v>0</v>
      </c>
      <c r="AY30" s="4">
        <v>0</v>
      </c>
      <c r="AZ30" s="4">
        <v>0</v>
      </c>
      <c r="BA30" s="4">
        <v>0</v>
      </c>
      <c r="BB30" s="4">
        <v>0</v>
      </c>
      <c r="BC30" s="4">
        <v>0</v>
      </c>
      <c r="BD30" s="4">
        <v>0</v>
      </c>
      <c r="BE30" s="4">
        <v>0</v>
      </c>
      <c r="BF30" s="4">
        <v>0</v>
      </c>
      <c r="BG30" s="4">
        <v>0</v>
      </c>
      <c r="BH30" s="4">
        <v>0</v>
      </c>
      <c r="BI30" s="4">
        <v>0</v>
      </c>
      <c r="BJ30" s="4">
        <v>0</v>
      </c>
      <c r="BK30" s="4">
        <v>0</v>
      </c>
      <c r="BL30" s="4">
        <v>0</v>
      </c>
      <c r="BM30" s="4">
        <v>0</v>
      </c>
      <c r="BN30" s="4">
        <v>0</v>
      </c>
      <c r="BO30" s="5">
        <f t="shared" si="2"/>
        <v>0</v>
      </c>
      <c r="BP30" s="4">
        <v>0</v>
      </c>
      <c r="BQ30" s="4">
        <v>0</v>
      </c>
      <c r="BR30" s="4">
        <v>0</v>
      </c>
      <c r="BS30" s="4">
        <v>0</v>
      </c>
      <c r="BT30" s="4">
        <v>0</v>
      </c>
      <c r="BU30" s="4">
        <v>0</v>
      </c>
      <c r="BV30" s="4">
        <v>0</v>
      </c>
      <c r="BW30" s="4">
        <v>0</v>
      </c>
      <c r="BX30" s="5">
        <f t="shared" si="3"/>
        <v>0</v>
      </c>
    </row>
    <row r="31" spans="1:76" x14ac:dyDescent="0.2">
      <c r="A31" s="32" t="s">
        <v>82</v>
      </c>
      <c r="B31" s="12"/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</v>
      </c>
      <c r="AL31" s="4">
        <v>0</v>
      </c>
      <c r="AM31" s="4">
        <v>0</v>
      </c>
      <c r="AN31" s="4">
        <v>0</v>
      </c>
      <c r="AO31" s="4">
        <v>0</v>
      </c>
      <c r="AP31" s="4">
        <v>0</v>
      </c>
      <c r="AQ31" s="4">
        <v>0</v>
      </c>
      <c r="AR31" s="4">
        <v>0</v>
      </c>
      <c r="AS31" s="4">
        <v>0</v>
      </c>
      <c r="AT31" s="4">
        <v>0</v>
      </c>
      <c r="AU31" s="4">
        <v>0</v>
      </c>
      <c r="AV31" s="4">
        <v>0</v>
      </c>
      <c r="AW31" s="4">
        <v>0</v>
      </c>
      <c r="AX31" s="4">
        <v>0</v>
      </c>
      <c r="AY31" s="4">
        <v>0</v>
      </c>
      <c r="AZ31" s="4">
        <v>0</v>
      </c>
      <c r="BA31" s="4">
        <v>0</v>
      </c>
      <c r="BB31" s="4">
        <v>0</v>
      </c>
      <c r="BC31" s="4">
        <v>0</v>
      </c>
      <c r="BD31" s="4">
        <v>0</v>
      </c>
      <c r="BE31" s="4">
        <v>0</v>
      </c>
      <c r="BF31" s="4">
        <v>0</v>
      </c>
      <c r="BG31" s="4">
        <v>0</v>
      </c>
      <c r="BH31" s="4">
        <v>0</v>
      </c>
      <c r="BI31" s="4">
        <v>0</v>
      </c>
      <c r="BJ31" s="4">
        <v>0</v>
      </c>
      <c r="BK31" s="4">
        <v>0</v>
      </c>
      <c r="BL31" s="4">
        <v>0</v>
      </c>
      <c r="BM31" s="4">
        <v>0</v>
      </c>
      <c r="BN31" s="4">
        <v>0</v>
      </c>
      <c r="BO31" s="5">
        <f t="shared" si="2"/>
        <v>0</v>
      </c>
      <c r="BP31" s="4">
        <v>0</v>
      </c>
      <c r="BQ31" s="4">
        <v>0</v>
      </c>
      <c r="BR31" s="4">
        <v>0</v>
      </c>
      <c r="BS31" s="4">
        <v>0</v>
      </c>
      <c r="BT31" s="4">
        <v>0</v>
      </c>
      <c r="BU31" s="4">
        <v>0</v>
      </c>
      <c r="BV31" s="4">
        <v>0</v>
      </c>
      <c r="BW31" s="4">
        <v>0</v>
      </c>
      <c r="BX31" s="5">
        <f t="shared" si="3"/>
        <v>0</v>
      </c>
    </row>
    <row r="32" spans="1:76" x14ac:dyDescent="0.2">
      <c r="A32" s="32" t="s">
        <v>83</v>
      </c>
      <c r="B32" s="12"/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0</v>
      </c>
      <c r="BG32" s="4">
        <v>0</v>
      </c>
      <c r="BH32" s="4">
        <v>0</v>
      </c>
      <c r="BI32" s="4">
        <v>0</v>
      </c>
      <c r="BJ32" s="4">
        <v>0</v>
      </c>
      <c r="BK32" s="4">
        <v>0</v>
      </c>
      <c r="BL32" s="4">
        <v>0</v>
      </c>
      <c r="BM32" s="4">
        <v>0</v>
      </c>
      <c r="BN32" s="4">
        <v>0</v>
      </c>
      <c r="BO32" s="5">
        <f t="shared" si="2"/>
        <v>0</v>
      </c>
      <c r="BP32" s="4">
        <v>0</v>
      </c>
      <c r="BQ32" s="4">
        <v>0</v>
      </c>
      <c r="BR32" s="4">
        <v>0</v>
      </c>
      <c r="BS32" s="4">
        <v>0</v>
      </c>
      <c r="BT32" s="4">
        <v>0</v>
      </c>
      <c r="BU32" s="4">
        <v>0</v>
      </c>
      <c r="BV32" s="4">
        <v>0</v>
      </c>
      <c r="BW32" s="4">
        <v>0</v>
      </c>
      <c r="BX32" s="5">
        <f t="shared" si="3"/>
        <v>0</v>
      </c>
    </row>
    <row r="33" spans="1:76" x14ac:dyDescent="0.2">
      <c r="A33" s="32" t="s">
        <v>84</v>
      </c>
      <c r="B33" s="12"/>
      <c r="C33" s="4">
        <v>0</v>
      </c>
      <c r="D33" s="4">
        <v>0</v>
      </c>
      <c r="E33" s="4">
        <v>0</v>
      </c>
      <c r="F33" s="4">
        <v>0</v>
      </c>
      <c r="G33" s="4">
        <v>-0.21778802600202488</v>
      </c>
      <c r="H33" s="4">
        <v>-6.2219078591106779E-2</v>
      </c>
      <c r="I33" s="4">
        <v>0</v>
      </c>
      <c r="J33" s="4">
        <v>-3.4389226613036394E-4</v>
      </c>
      <c r="K33" s="4">
        <v>-1.9748070963643825E-3</v>
      </c>
      <c r="L33" s="4">
        <v>0</v>
      </c>
      <c r="M33" s="4">
        <v>-7.2219862864912328</v>
      </c>
      <c r="N33" s="4">
        <v>0</v>
      </c>
      <c r="O33" s="4">
        <v>0</v>
      </c>
      <c r="P33" s="4">
        <v>-1.5842959947335087</v>
      </c>
      <c r="Q33" s="4">
        <v>-3.0914415770522639E-4</v>
      </c>
      <c r="R33" s="4">
        <v>-0.21290649016516133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-1.4455609818104103E-3</v>
      </c>
      <c r="Y33" s="4">
        <v>-3.7971349603693563</v>
      </c>
      <c r="Z33" s="4">
        <v>0</v>
      </c>
      <c r="AA33" s="4">
        <v>-0.65369676109391994</v>
      </c>
      <c r="AB33" s="4">
        <v>-3.998288148274133E-4</v>
      </c>
      <c r="AC33" s="4">
        <v>-6.819158285421941</v>
      </c>
      <c r="AD33" s="4">
        <v>0</v>
      </c>
      <c r="AE33" s="4">
        <v>-1.7533957787468839E-3</v>
      </c>
      <c r="AF33" s="4">
        <v>-7.8872043607452855E-2</v>
      </c>
      <c r="AG33" s="4">
        <v>-0.98861512841473109</v>
      </c>
      <c r="AH33" s="4">
        <v>0</v>
      </c>
      <c r="AI33" s="4">
        <v>-2.2091701336764722E-2</v>
      </c>
      <c r="AJ33" s="4">
        <v>0</v>
      </c>
      <c r="AK33" s="4">
        <v>-6.4269459634307058</v>
      </c>
      <c r="AL33" s="4">
        <v>-0.55984491949219117</v>
      </c>
      <c r="AM33" s="4">
        <v>-0.23863974355883008</v>
      </c>
      <c r="AN33" s="4">
        <v>-0.75937279443561567</v>
      </c>
      <c r="AO33" s="4">
        <v>-8.4634367000242321</v>
      </c>
      <c r="AP33" s="4">
        <v>-7.960218944971917</v>
      </c>
      <c r="AQ33" s="4">
        <v>-0.17540091316806516</v>
      </c>
      <c r="AR33" s="4">
        <v>-1.8881696078673234</v>
      </c>
      <c r="AS33" s="4">
        <v>0</v>
      </c>
      <c r="AT33" s="4">
        <v>-1.3079909404786752E-2</v>
      </c>
      <c r="AU33" s="4">
        <v>0</v>
      </c>
      <c r="AV33" s="4">
        <v>-17.271793038060238</v>
      </c>
      <c r="AW33" s="4">
        <v>-32.762802809667718</v>
      </c>
      <c r="AX33" s="4">
        <v>-0.17056245743018969</v>
      </c>
      <c r="AY33" s="4">
        <v>-0.84032539375328008</v>
      </c>
      <c r="AZ33" s="4">
        <v>-0.91824822185442789</v>
      </c>
      <c r="BA33" s="4">
        <v>-1.4739703636972072E-2</v>
      </c>
      <c r="BB33" s="4">
        <v>-6.1757403218887126E-3</v>
      </c>
      <c r="BC33" s="4">
        <v>0</v>
      </c>
      <c r="BD33" s="4">
        <v>-23.433813214450183</v>
      </c>
      <c r="BE33" s="4">
        <v>-111.92333511480693</v>
      </c>
      <c r="BF33" s="4">
        <v>0</v>
      </c>
      <c r="BG33" s="4">
        <v>-43.941930425047815</v>
      </c>
      <c r="BH33" s="4">
        <v>-1.9645968513157963</v>
      </c>
      <c r="BI33" s="4">
        <v>-2.2476653240718374</v>
      </c>
      <c r="BJ33" s="4">
        <v>-1.0103582133666655E-3</v>
      </c>
      <c r="BK33" s="4">
        <v>-11.965615451848775</v>
      </c>
      <c r="BL33" s="4">
        <v>0</v>
      </c>
      <c r="BM33" s="4">
        <v>-1.874125385435999E-3</v>
      </c>
      <c r="BN33" s="4">
        <v>0</v>
      </c>
      <c r="BO33" s="5">
        <f t="shared" si="2"/>
        <v>-295.61458911154125</v>
      </c>
      <c r="BP33" s="4">
        <v>-1117.5854108884587</v>
      </c>
      <c r="BQ33" s="4">
        <v>0</v>
      </c>
      <c r="BR33" s="4">
        <v>0</v>
      </c>
      <c r="BS33" s="4">
        <v>0</v>
      </c>
      <c r="BT33" s="4">
        <v>0</v>
      </c>
      <c r="BU33" s="4">
        <v>0</v>
      </c>
      <c r="BV33" s="4">
        <v>0</v>
      </c>
      <c r="BW33" s="4">
        <v>0</v>
      </c>
      <c r="BX33" s="5">
        <f t="shared" si="3"/>
        <v>-1413.1999999999998</v>
      </c>
    </row>
    <row r="34" spans="1:76" x14ac:dyDescent="0.2">
      <c r="A34" s="32" t="s">
        <v>85</v>
      </c>
      <c r="B34" s="12"/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0</v>
      </c>
      <c r="AY34" s="4">
        <v>0</v>
      </c>
      <c r="AZ34" s="4">
        <v>0</v>
      </c>
      <c r="BA34" s="4">
        <v>0</v>
      </c>
      <c r="BB34" s="4">
        <v>0</v>
      </c>
      <c r="BC34" s="4">
        <v>0</v>
      </c>
      <c r="BD34" s="4">
        <v>0</v>
      </c>
      <c r="BE34" s="4">
        <v>0</v>
      </c>
      <c r="BF34" s="4">
        <v>0</v>
      </c>
      <c r="BG34" s="4">
        <v>0</v>
      </c>
      <c r="BH34" s="4">
        <v>0</v>
      </c>
      <c r="BI34" s="4">
        <v>0</v>
      </c>
      <c r="BJ34" s="4">
        <v>0</v>
      </c>
      <c r="BK34" s="4">
        <v>0</v>
      </c>
      <c r="BL34" s="4">
        <v>0</v>
      </c>
      <c r="BM34" s="4">
        <v>0</v>
      </c>
      <c r="BN34" s="4">
        <v>0</v>
      </c>
      <c r="BO34" s="5">
        <f t="shared" si="2"/>
        <v>0</v>
      </c>
      <c r="BP34" s="4">
        <v>0</v>
      </c>
      <c r="BQ34" s="4">
        <v>0</v>
      </c>
      <c r="BR34" s="4">
        <v>0</v>
      </c>
      <c r="BS34" s="4">
        <v>0</v>
      </c>
      <c r="BT34" s="4">
        <v>0</v>
      </c>
      <c r="BU34" s="4">
        <v>0</v>
      </c>
      <c r="BV34" s="4">
        <v>0</v>
      </c>
      <c r="BW34" s="4">
        <v>0</v>
      </c>
      <c r="BX34" s="5">
        <f t="shared" si="3"/>
        <v>0</v>
      </c>
    </row>
    <row r="35" spans="1:76" x14ac:dyDescent="0.2">
      <c r="A35" s="32" t="s">
        <v>86</v>
      </c>
      <c r="B35" s="12"/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M35" s="4">
        <v>0</v>
      </c>
      <c r="AN35" s="4">
        <v>0</v>
      </c>
      <c r="AO35" s="4">
        <v>0</v>
      </c>
      <c r="AP35" s="4">
        <v>0</v>
      </c>
      <c r="AQ35" s="4">
        <v>0</v>
      </c>
      <c r="AR35" s="4">
        <v>0</v>
      </c>
      <c r="AS35" s="4">
        <v>0</v>
      </c>
      <c r="AT35" s="4">
        <v>0</v>
      </c>
      <c r="AU35" s="4">
        <v>0</v>
      </c>
      <c r="AV35" s="4">
        <v>0</v>
      </c>
      <c r="AW35" s="4">
        <v>0</v>
      </c>
      <c r="AX35" s="4">
        <v>0</v>
      </c>
      <c r="AY35" s="4">
        <v>0</v>
      </c>
      <c r="AZ35" s="4">
        <v>0</v>
      </c>
      <c r="BA35" s="4">
        <v>0</v>
      </c>
      <c r="BB35" s="4">
        <v>0</v>
      </c>
      <c r="BC35" s="4">
        <v>0</v>
      </c>
      <c r="BD35" s="4">
        <v>0</v>
      </c>
      <c r="BE35" s="4">
        <v>0</v>
      </c>
      <c r="BF35" s="4">
        <v>0</v>
      </c>
      <c r="BG35" s="4">
        <v>0</v>
      </c>
      <c r="BH35" s="4">
        <v>0</v>
      </c>
      <c r="BI35" s="4">
        <v>0</v>
      </c>
      <c r="BJ35" s="4">
        <v>0</v>
      </c>
      <c r="BK35" s="4">
        <v>0</v>
      </c>
      <c r="BL35" s="4">
        <v>0</v>
      </c>
      <c r="BM35" s="4">
        <v>0</v>
      </c>
      <c r="BN35" s="4">
        <v>0</v>
      </c>
      <c r="BO35" s="5">
        <f t="shared" si="2"/>
        <v>0</v>
      </c>
      <c r="BP35" s="4">
        <v>0</v>
      </c>
      <c r="BQ35" s="4">
        <v>0</v>
      </c>
      <c r="BR35" s="4">
        <v>0</v>
      </c>
      <c r="BS35" s="4">
        <v>0</v>
      </c>
      <c r="BT35" s="4">
        <v>0</v>
      </c>
      <c r="BU35" s="4">
        <v>0</v>
      </c>
      <c r="BV35" s="4">
        <v>0</v>
      </c>
      <c r="BW35" s="4">
        <v>0</v>
      </c>
      <c r="BX35" s="5">
        <f t="shared" si="3"/>
        <v>0</v>
      </c>
    </row>
    <row r="36" spans="1:76" x14ac:dyDescent="0.2">
      <c r="A36" s="32" t="s">
        <v>87</v>
      </c>
      <c r="B36" s="12"/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M36" s="4">
        <v>0</v>
      </c>
      <c r="AN36" s="4">
        <v>0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U36" s="4">
        <v>0</v>
      </c>
      <c r="AV36" s="4">
        <v>0</v>
      </c>
      <c r="AW36" s="4">
        <v>0</v>
      </c>
      <c r="AX36" s="4">
        <v>0</v>
      </c>
      <c r="AY36" s="4">
        <v>0</v>
      </c>
      <c r="AZ36" s="4">
        <v>0</v>
      </c>
      <c r="BA36" s="4">
        <v>0</v>
      </c>
      <c r="BB36" s="4">
        <v>0</v>
      </c>
      <c r="BC36" s="4">
        <v>0</v>
      </c>
      <c r="BD36" s="4">
        <v>0</v>
      </c>
      <c r="BE36" s="4">
        <v>0</v>
      </c>
      <c r="BF36" s="4">
        <v>0</v>
      </c>
      <c r="BG36" s="4">
        <v>0</v>
      </c>
      <c r="BH36" s="4">
        <v>0</v>
      </c>
      <c r="BI36" s="4">
        <v>0</v>
      </c>
      <c r="BJ36" s="4">
        <v>0</v>
      </c>
      <c r="BK36" s="4">
        <v>0</v>
      </c>
      <c r="BL36" s="4">
        <v>0</v>
      </c>
      <c r="BM36" s="4">
        <v>0</v>
      </c>
      <c r="BN36" s="4">
        <v>0</v>
      </c>
      <c r="BO36" s="5">
        <f t="shared" si="2"/>
        <v>0</v>
      </c>
      <c r="BP36" s="4">
        <v>0</v>
      </c>
      <c r="BQ36" s="4">
        <v>0</v>
      </c>
      <c r="BR36" s="4">
        <v>0</v>
      </c>
      <c r="BS36" s="4">
        <v>0</v>
      </c>
      <c r="BT36" s="4">
        <v>0</v>
      </c>
      <c r="BU36" s="4">
        <v>0</v>
      </c>
      <c r="BV36" s="4">
        <v>0</v>
      </c>
      <c r="BW36" s="4">
        <v>0</v>
      </c>
      <c r="BX36" s="5">
        <f t="shared" si="3"/>
        <v>0</v>
      </c>
    </row>
    <row r="37" spans="1:76" x14ac:dyDescent="0.2">
      <c r="A37" s="32" t="s">
        <v>88</v>
      </c>
      <c r="B37" s="12"/>
      <c r="C37" s="4">
        <v>-1.5285190228817983E-2</v>
      </c>
      <c r="D37" s="4">
        <v>0</v>
      </c>
      <c r="E37" s="4">
        <v>0</v>
      </c>
      <c r="F37" s="4">
        <v>0</v>
      </c>
      <c r="G37" s="4">
        <v>-0.14080702223687655</v>
      </c>
      <c r="H37" s="4">
        <v>-1.5561177871657353E-2</v>
      </c>
      <c r="I37" s="4">
        <v>-3.0921397531253236E-2</v>
      </c>
      <c r="J37" s="4">
        <v>-1.5567773233659248E-2</v>
      </c>
      <c r="K37" s="4">
        <v>-0.15660523246172983</v>
      </c>
      <c r="L37" s="4">
        <v>0</v>
      </c>
      <c r="M37" s="4">
        <v>-0.20030855915984302</v>
      </c>
      <c r="N37" s="4">
        <v>-3.0193383581409699E-2</v>
      </c>
      <c r="O37" s="4">
        <v>-1.5257434561558345</v>
      </c>
      <c r="P37" s="4">
        <v>-7.8174387368225004E-2</v>
      </c>
      <c r="Q37" s="4">
        <v>-0.29651305632258385</v>
      </c>
      <c r="R37" s="4">
        <v>-0.31090601925132211</v>
      </c>
      <c r="S37" s="4">
        <v>0</v>
      </c>
      <c r="T37" s="4">
        <v>-1.5493115087268384E-2</v>
      </c>
      <c r="U37" s="4">
        <v>-4.6796850278847155E-2</v>
      </c>
      <c r="V37" s="4">
        <v>-3.1039102950950682E-2</v>
      </c>
      <c r="W37" s="4">
        <v>-0.17146098132135257</v>
      </c>
      <c r="X37" s="4">
        <v>-9.3755575384822556E-2</v>
      </c>
      <c r="Y37" s="4">
        <v>-2.9695165851245511E-2</v>
      </c>
      <c r="Z37" s="4">
        <v>-3.8644570552559965</v>
      </c>
      <c r="AA37" s="4">
        <v>-2.3864103240788355</v>
      </c>
      <c r="AB37" s="4">
        <v>-7.8353670579014489E-2</v>
      </c>
      <c r="AC37" s="4">
        <v>-1.0324622182845755</v>
      </c>
      <c r="AD37" s="4">
        <v>-4.9260758753552274</v>
      </c>
      <c r="AE37" s="4">
        <v>-4.0101926151034393</v>
      </c>
      <c r="AF37" s="4">
        <v>-19.948266371023525</v>
      </c>
      <c r="AG37" s="4">
        <v>-4.8401736773675994</v>
      </c>
      <c r="AH37" s="4">
        <v>-1.465389643131171E-2</v>
      </c>
      <c r="AI37" s="4">
        <v>0</v>
      </c>
      <c r="AJ37" s="4">
        <v>-1.4606532869601434</v>
      </c>
      <c r="AK37" s="4">
        <v>-19.207474972561016</v>
      </c>
      <c r="AL37" s="4">
        <v>-1.2210524099693083</v>
      </c>
      <c r="AM37" s="4">
        <v>-4.9760013078708258</v>
      </c>
      <c r="AN37" s="4">
        <v>-0.32666185179433171</v>
      </c>
      <c r="AO37" s="4">
        <v>-3.2878751038273046</v>
      </c>
      <c r="AP37" s="4">
        <v>-0.18505443635555047</v>
      </c>
      <c r="AQ37" s="4">
        <v>-4.3139810439781794</v>
      </c>
      <c r="AR37" s="4">
        <v>-2.5539223055122795</v>
      </c>
      <c r="AS37" s="4">
        <v>-9.4650576803858897</v>
      </c>
      <c r="AT37" s="4">
        <v>-2.0216195965417869</v>
      </c>
      <c r="AU37" s="4">
        <v>0</v>
      </c>
      <c r="AV37" s="4">
        <v>-4.257750236088536</v>
      </c>
      <c r="AW37" s="4">
        <v>-0.17182854335604175</v>
      </c>
      <c r="AX37" s="4">
        <v>-0.23468102969972754</v>
      </c>
      <c r="AY37" s="4">
        <v>-0.82189604563383922</v>
      </c>
      <c r="AZ37" s="4">
        <v>-8.7343640671407456</v>
      </c>
      <c r="BA37" s="4">
        <v>-0.21630009017006985</v>
      </c>
      <c r="BB37" s="4">
        <v>-1.018628138160466</v>
      </c>
      <c r="BC37" s="4">
        <v>-0.42900207806956797</v>
      </c>
      <c r="BD37" s="4">
        <v>-2.2697283109393149</v>
      </c>
      <c r="BE37" s="4">
        <v>-95.891636459067371</v>
      </c>
      <c r="BF37" s="4">
        <v>-2.5713060100503298</v>
      </c>
      <c r="BG37" s="4">
        <v>-16.439371757925073</v>
      </c>
      <c r="BH37" s="4">
        <v>-3.0716080691642658</v>
      </c>
      <c r="BI37" s="4">
        <v>-0.60491581715283549</v>
      </c>
      <c r="BJ37" s="4">
        <v>-0.39170089632640637</v>
      </c>
      <c r="BK37" s="4">
        <v>0</v>
      </c>
      <c r="BL37" s="4">
        <v>-4.7014409221902025E-2</v>
      </c>
      <c r="BM37" s="4">
        <v>-0.4378189943024387</v>
      </c>
      <c r="BN37" s="4">
        <v>0</v>
      </c>
      <c r="BO37" s="5">
        <f t="shared" si="2"/>
        <v>-230.93477809798276</v>
      </c>
      <c r="BP37" s="4">
        <v>-40.965221902017298</v>
      </c>
      <c r="BQ37" s="4">
        <v>0</v>
      </c>
      <c r="BR37" s="4">
        <v>0</v>
      </c>
      <c r="BS37" s="4">
        <v>0</v>
      </c>
      <c r="BT37" s="4">
        <v>0</v>
      </c>
      <c r="BU37" s="4">
        <v>0</v>
      </c>
      <c r="BV37" s="4">
        <v>0</v>
      </c>
      <c r="BW37" s="4">
        <v>0</v>
      </c>
      <c r="BX37" s="5">
        <f t="shared" si="3"/>
        <v>-271.90000000000003</v>
      </c>
    </row>
    <row r="38" spans="1:76" x14ac:dyDescent="0.2">
      <c r="A38" s="32" t="s">
        <v>92</v>
      </c>
      <c r="B38" s="12"/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M38" s="4">
        <v>0</v>
      </c>
      <c r="AN38" s="4">
        <v>0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4">
        <v>0</v>
      </c>
      <c r="AU38" s="4">
        <v>0</v>
      </c>
      <c r="AV38" s="4">
        <v>0</v>
      </c>
      <c r="AW38" s="4">
        <v>0</v>
      </c>
      <c r="AX38" s="4">
        <v>0</v>
      </c>
      <c r="AY38" s="4">
        <v>0</v>
      </c>
      <c r="AZ38" s="4">
        <v>0</v>
      </c>
      <c r="BA38" s="4">
        <v>0</v>
      </c>
      <c r="BB38" s="4">
        <v>0</v>
      </c>
      <c r="BC38" s="4">
        <v>0</v>
      </c>
      <c r="BD38" s="4">
        <v>0</v>
      </c>
      <c r="BE38" s="4">
        <v>0</v>
      </c>
      <c r="BF38" s="4">
        <v>0</v>
      </c>
      <c r="BG38" s="4">
        <v>0</v>
      </c>
      <c r="BH38" s="4">
        <v>0</v>
      </c>
      <c r="BI38" s="4">
        <v>0</v>
      </c>
      <c r="BJ38" s="4">
        <v>0</v>
      </c>
      <c r="BK38" s="4">
        <v>0</v>
      </c>
      <c r="BL38" s="4">
        <v>0</v>
      </c>
      <c r="BM38" s="4">
        <v>0</v>
      </c>
      <c r="BN38" s="4">
        <v>0</v>
      </c>
      <c r="BO38" s="5">
        <f t="shared" si="2"/>
        <v>0</v>
      </c>
      <c r="BP38" s="4">
        <v>0</v>
      </c>
      <c r="BQ38" s="4">
        <v>0</v>
      </c>
      <c r="BR38" s="4">
        <v>0</v>
      </c>
      <c r="BS38" s="4">
        <v>0</v>
      </c>
      <c r="BT38" s="4">
        <v>0</v>
      </c>
      <c r="BU38" s="4">
        <v>0</v>
      </c>
      <c r="BV38" s="4">
        <v>0</v>
      </c>
      <c r="BW38" s="4">
        <v>0</v>
      </c>
      <c r="BX38" s="5">
        <f t="shared" si="3"/>
        <v>0</v>
      </c>
    </row>
    <row r="39" spans="1:76" x14ac:dyDescent="0.2">
      <c r="A39" s="32" t="s">
        <v>93</v>
      </c>
      <c r="B39" s="12"/>
      <c r="C39" s="4">
        <v>0</v>
      </c>
      <c r="D39" s="4">
        <v>0</v>
      </c>
      <c r="E39" s="4">
        <v>0</v>
      </c>
      <c r="F39" s="4">
        <v>3.8459071816523584E-7</v>
      </c>
      <c r="G39" s="4">
        <v>3.4286662730005175E-3</v>
      </c>
      <c r="H39" s="4">
        <v>3.084886308438137E-4</v>
      </c>
      <c r="I39" s="4">
        <v>6.6820088949678979E-4</v>
      </c>
      <c r="J39" s="4">
        <v>2.354729791411376E-3</v>
      </c>
      <c r="K39" s="4">
        <v>0</v>
      </c>
      <c r="L39" s="4">
        <v>2.0603768564552215E-6</v>
      </c>
      <c r="M39" s="4">
        <v>1.9316828672589695E-4</v>
      </c>
      <c r="N39" s="4">
        <v>1.2975139148752431E-4</v>
      </c>
      <c r="O39" s="4">
        <v>9.031613262851171E-7</v>
      </c>
      <c r="P39" s="4">
        <v>2.6205894356901276E-4</v>
      </c>
      <c r="Q39" s="4">
        <v>1.7029739957765287E-6</v>
      </c>
      <c r="R39" s="4">
        <v>3.8835634392929018E-4</v>
      </c>
      <c r="S39" s="4">
        <v>8.1115053719130054E-5</v>
      </c>
      <c r="T39" s="4">
        <v>3.8386057028522375E-5</v>
      </c>
      <c r="U39" s="4">
        <v>5.5333960093439707E-5</v>
      </c>
      <c r="V39" s="4">
        <v>6.0398070701125569E-6</v>
      </c>
      <c r="W39" s="4">
        <v>0</v>
      </c>
      <c r="X39" s="4">
        <v>2.7516199706392589E-4</v>
      </c>
      <c r="Y39" s="4">
        <v>1.4348662117355976E-4</v>
      </c>
      <c r="Z39" s="4">
        <v>0</v>
      </c>
      <c r="AA39" s="4">
        <v>0</v>
      </c>
      <c r="AB39" s="4">
        <v>3.9704962943445601E-5</v>
      </c>
      <c r="AC39" s="4">
        <v>1.7718371865921782E-3</v>
      </c>
      <c r="AD39" s="4">
        <v>0</v>
      </c>
      <c r="AE39" s="4">
        <v>0</v>
      </c>
      <c r="AF39" s="4">
        <v>7.2153189803936613E-3</v>
      </c>
      <c r="AG39" s="4">
        <v>5.0680179074346667E-4</v>
      </c>
      <c r="AH39" s="4">
        <v>0</v>
      </c>
      <c r="AI39" s="4">
        <v>5.0967854768144355E-5</v>
      </c>
      <c r="AJ39" s="4">
        <v>8.4404889560152504E-4</v>
      </c>
      <c r="AK39" s="4">
        <v>1.1039167668426339E-4</v>
      </c>
      <c r="AL39" s="4">
        <v>2.6576778256422569E-4</v>
      </c>
      <c r="AM39" s="4">
        <v>4.6709442432297279E-4</v>
      </c>
      <c r="AN39" s="4">
        <v>2.8527550470246296E-4</v>
      </c>
      <c r="AO39" s="4">
        <v>1.3807042509479599E-4</v>
      </c>
      <c r="AP39" s="4">
        <v>2.1923502956377979E-5</v>
      </c>
      <c r="AQ39" s="4">
        <v>6.9126079228278459E-4</v>
      </c>
      <c r="AR39" s="4">
        <v>0</v>
      </c>
      <c r="AS39" s="4">
        <v>5.9790741811429466E-4</v>
      </c>
      <c r="AT39" s="4">
        <v>7.5054340583440493E-4</v>
      </c>
      <c r="AU39" s="4">
        <v>0</v>
      </c>
      <c r="AV39" s="4">
        <v>1.127140055600192E-3</v>
      </c>
      <c r="AW39" s="4">
        <v>5.8947817866316179E-4</v>
      </c>
      <c r="AX39" s="4">
        <v>1.1262067959249619E-4</v>
      </c>
      <c r="AY39" s="4">
        <v>1.6693613883981737E-3</v>
      </c>
      <c r="AZ39" s="4">
        <v>4.6816892138258794E-4</v>
      </c>
      <c r="BA39" s="4">
        <v>5.4302265775959505E-4</v>
      </c>
      <c r="BB39" s="4">
        <v>1.1076755045389066E-4</v>
      </c>
      <c r="BC39" s="4">
        <v>5.6192401705154045E-5</v>
      </c>
      <c r="BD39" s="4">
        <v>9.6100722282109561E-4</v>
      </c>
      <c r="BE39" s="4">
        <v>0</v>
      </c>
      <c r="BF39" s="4">
        <v>2.315731461069529E-3</v>
      </c>
      <c r="BG39" s="4">
        <v>2.8930556164013924E-5</v>
      </c>
      <c r="BH39" s="4">
        <v>3.2362547467927632E-4</v>
      </c>
      <c r="BI39" s="4">
        <v>3.6981661068394674E-4</v>
      </c>
      <c r="BJ39" s="4">
        <v>1.1025184220530196E-4</v>
      </c>
      <c r="BK39" s="4">
        <v>2.5989875997738067E-3</v>
      </c>
      <c r="BL39" s="4">
        <v>1.0762181808029228E-5</v>
      </c>
      <c r="BM39" s="4">
        <v>3.733479021089907E-4</v>
      </c>
      <c r="BN39" s="4">
        <v>0</v>
      </c>
      <c r="BO39" s="5">
        <f t="shared" ref="BO39:BO66" si="4">SUM(C39:BN39)</f>
        <v>3.3864122437977831E-2</v>
      </c>
      <c r="BP39" s="4">
        <v>5.0342773301463299E-2</v>
      </c>
      <c r="BQ39" s="4">
        <v>0</v>
      </c>
      <c r="BR39" s="4">
        <v>0</v>
      </c>
      <c r="BS39" s="4">
        <v>0</v>
      </c>
      <c r="BT39" s="4">
        <v>0</v>
      </c>
      <c r="BU39" s="4">
        <v>1.2233657545612335E-2</v>
      </c>
      <c r="BV39" s="4">
        <v>3.5594467149465112E-3</v>
      </c>
      <c r="BW39" s="4">
        <v>0</v>
      </c>
      <c r="BX39" s="5">
        <f t="shared" si="3"/>
        <v>9.9999999999999978E-2</v>
      </c>
    </row>
    <row r="40" spans="1:76" x14ac:dyDescent="0.2">
      <c r="A40" s="32" t="s">
        <v>94</v>
      </c>
      <c r="B40" s="12"/>
      <c r="C40" s="4">
        <v>4.146025751911434E-8</v>
      </c>
      <c r="D40" s="4">
        <v>0</v>
      </c>
      <c r="E40" s="4">
        <v>0</v>
      </c>
      <c r="F40" s="4">
        <v>0</v>
      </c>
      <c r="G40" s="4">
        <v>1.7319124798841653E-4</v>
      </c>
      <c r="H40" s="4">
        <v>1.2710653379641381E-5</v>
      </c>
      <c r="I40" s="4">
        <v>9.155342207694449E-5</v>
      </c>
      <c r="J40" s="4">
        <v>1.1072810322473799E-5</v>
      </c>
      <c r="K40" s="4">
        <v>9.9379191513182877E-6</v>
      </c>
      <c r="L40" s="4">
        <v>2.0203517934293307E-4</v>
      </c>
      <c r="M40" s="4">
        <v>5.3004967327382265E-4</v>
      </c>
      <c r="N40" s="4">
        <v>2.5211426763507622E-4</v>
      </c>
      <c r="O40" s="4">
        <v>7.628149545530132E-6</v>
      </c>
      <c r="P40" s="4">
        <v>2.7796423836846782E-4</v>
      </c>
      <c r="Q40" s="4">
        <v>1.6741124183256205E-4</v>
      </c>
      <c r="R40" s="4">
        <v>1.7521967200469869E-4</v>
      </c>
      <c r="S40" s="4">
        <v>3.3374137451250573E-4</v>
      </c>
      <c r="T40" s="4">
        <v>2.6642848035164756E-5</v>
      </c>
      <c r="U40" s="4">
        <v>6.7877154382860487E-5</v>
      </c>
      <c r="V40" s="4">
        <v>1.0046920742588534E-4</v>
      </c>
      <c r="W40" s="4">
        <v>0</v>
      </c>
      <c r="X40" s="4">
        <v>2.0431702838658704E-5</v>
      </c>
      <c r="Y40" s="4">
        <v>2.247051744565597E-3</v>
      </c>
      <c r="Z40" s="4">
        <v>0</v>
      </c>
      <c r="AA40" s="4">
        <v>2.4727914109082029E-6</v>
      </c>
      <c r="AB40" s="4">
        <v>7.604450609550411E-6</v>
      </c>
      <c r="AC40" s="4">
        <v>5.5302228029033968E-4</v>
      </c>
      <c r="AD40" s="4">
        <v>4.2288368406332079E-2</v>
      </c>
      <c r="AE40" s="4">
        <v>0.10911225401226206</v>
      </c>
      <c r="AF40" s="4">
        <v>0.12737846843935391</v>
      </c>
      <c r="AG40" s="4">
        <v>7.8349999467401828E-4</v>
      </c>
      <c r="AH40" s="4">
        <v>0</v>
      </c>
      <c r="AI40" s="4">
        <v>1.6402273094806818E-4</v>
      </c>
      <c r="AJ40" s="4">
        <v>5.4265463001003746E-4</v>
      </c>
      <c r="AK40" s="4">
        <v>0</v>
      </c>
      <c r="AL40" s="4">
        <v>2.566121916636122E-4</v>
      </c>
      <c r="AM40" s="4">
        <v>3.5243730189357658E-4</v>
      </c>
      <c r="AN40" s="4">
        <v>1.0871473143405369E-2</v>
      </c>
      <c r="AO40" s="4">
        <v>4.6713481191917611E-4</v>
      </c>
      <c r="AP40" s="4">
        <v>6.0564798018828813E-4</v>
      </c>
      <c r="AQ40" s="4">
        <v>0</v>
      </c>
      <c r="AR40" s="4">
        <v>0</v>
      </c>
      <c r="AS40" s="4">
        <v>0</v>
      </c>
      <c r="AT40" s="4">
        <v>2.3057325007902829E-4</v>
      </c>
      <c r="AU40" s="4">
        <v>0</v>
      </c>
      <c r="AV40" s="4">
        <v>3.3843323229365753E-5</v>
      </c>
      <c r="AW40" s="4">
        <v>9.6729780297015444E-4</v>
      </c>
      <c r="AX40" s="4">
        <v>9.5610425001394078E-5</v>
      </c>
      <c r="AY40" s="4">
        <v>9.7199361326271762E-4</v>
      </c>
      <c r="AZ40" s="4">
        <v>1.8086785734318209E-5</v>
      </c>
      <c r="BA40" s="4">
        <v>5.6771279684218706E-5</v>
      </c>
      <c r="BB40" s="4">
        <v>5.9872258508029841E-5</v>
      </c>
      <c r="BC40" s="4">
        <v>4.1034655430265102E-5</v>
      </c>
      <c r="BD40" s="4">
        <v>5.6591358458866559E-4</v>
      </c>
      <c r="BE40" s="4">
        <v>6.6049518458682877E-5</v>
      </c>
      <c r="BF40" s="4">
        <v>3.8966335467662027E-4</v>
      </c>
      <c r="BG40" s="4">
        <v>1.2340389769619236E-5</v>
      </c>
      <c r="BH40" s="4">
        <v>4.6008061058580227E-5</v>
      </c>
      <c r="BI40" s="4">
        <v>3.8616996740323088E-4</v>
      </c>
      <c r="BJ40" s="4">
        <v>2.4486960304886881E-4</v>
      </c>
      <c r="BK40" s="4">
        <v>6.8183211825244988E-4</v>
      </c>
      <c r="BL40" s="4">
        <v>0</v>
      </c>
      <c r="BM40" s="4">
        <v>1.2662665583245244E-4</v>
      </c>
      <c r="BN40" s="4">
        <v>0</v>
      </c>
      <c r="BO40" s="5">
        <f t="shared" si="4"/>
        <v>0.30308737377888972</v>
      </c>
      <c r="BP40" s="4">
        <v>0.18835030752008819</v>
      </c>
      <c r="BQ40" s="4">
        <v>0</v>
      </c>
      <c r="BR40" s="4">
        <v>0</v>
      </c>
      <c r="BS40" s="4">
        <v>3.546013160569573E-3</v>
      </c>
      <c r="BT40" s="4">
        <v>0</v>
      </c>
      <c r="BU40" s="4">
        <v>4.4940092019901696E-3</v>
      </c>
      <c r="BV40" s="4">
        <v>5.2229633846246812E-4</v>
      </c>
      <c r="BW40" s="4">
        <v>0</v>
      </c>
      <c r="BX40" s="5">
        <f t="shared" si="3"/>
        <v>0.50000000000000011</v>
      </c>
    </row>
    <row r="41" spans="1:76" x14ac:dyDescent="0.2">
      <c r="A41" s="32" t="s">
        <v>95</v>
      </c>
      <c r="B41" s="12"/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4">
        <v>0</v>
      </c>
      <c r="AO41" s="4">
        <v>0</v>
      </c>
      <c r="AP41" s="4">
        <v>0</v>
      </c>
      <c r="AQ41" s="4">
        <v>0</v>
      </c>
      <c r="AR41" s="4">
        <v>0</v>
      </c>
      <c r="AS41" s="4">
        <v>0</v>
      </c>
      <c r="AT41" s="4">
        <v>0</v>
      </c>
      <c r="AU41" s="4">
        <v>0</v>
      </c>
      <c r="AV41" s="4">
        <v>0</v>
      </c>
      <c r="AW41" s="4">
        <v>0</v>
      </c>
      <c r="AX41" s="4">
        <v>0</v>
      </c>
      <c r="AY41" s="4">
        <v>0</v>
      </c>
      <c r="AZ41" s="4">
        <v>0</v>
      </c>
      <c r="BA41" s="4">
        <v>0</v>
      </c>
      <c r="BB41" s="4">
        <v>0</v>
      </c>
      <c r="BC41" s="4">
        <v>0</v>
      </c>
      <c r="BD41" s="4">
        <v>0</v>
      </c>
      <c r="BE41" s="4">
        <v>0</v>
      </c>
      <c r="BF41" s="4">
        <v>0</v>
      </c>
      <c r="BG41" s="4">
        <v>0</v>
      </c>
      <c r="BH41" s="4">
        <v>0</v>
      </c>
      <c r="BI41" s="4">
        <v>0</v>
      </c>
      <c r="BJ41" s="4">
        <v>0</v>
      </c>
      <c r="BK41" s="4">
        <v>0</v>
      </c>
      <c r="BL41" s="4">
        <v>0</v>
      </c>
      <c r="BM41" s="4">
        <v>0</v>
      </c>
      <c r="BN41" s="4">
        <v>0</v>
      </c>
      <c r="BO41" s="5">
        <f t="shared" si="4"/>
        <v>0</v>
      </c>
      <c r="BP41" s="4">
        <v>0</v>
      </c>
      <c r="BQ41" s="4">
        <v>0</v>
      </c>
      <c r="BR41" s="4">
        <v>0</v>
      </c>
      <c r="BS41" s="4">
        <v>0</v>
      </c>
      <c r="BT41" s="4">
        <v>0</v>
      </c>
      <c r="BU41" s="4">
        <v>0</v>
      </c>
      <c r="BV41" s="4">
        <v>0</v>
      </c>
      <c r="BW41" s="4">
        <v>0</v>
      </c>
      <c r="BX41" s="5">
        <f t="shared" si="3"/>
        <v>0</v>
      </c>
    </row>
    <row r="42" spans="1:76" x14ac:dyDescent="0.2">
      <c r="A42" s="32" t="s">
        <v>96</v>
      </c>
      <c r="B42" s="12"/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  <c r="BG42" s="4">
        <v>0</v>
      </c>
      <c r="BH42" s="4">
        <v>0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5">
        <f t="shared" si="4"/>
        <v>0</v>
      </c>
      <c r="BP42" s="4">
        <v>0</v>
      </c>
      <c r="BQ42" s="4">
        <v>0</v>
      </c>
      <c r="BR42" s="4">
        <v>0</v>
      </c>
      <c r="BS42" s="4">
        <v>0</v>
      </c>
      <c r="BT42" s="4">
        <v>0</v>
      </c>
      <c r="BU42" s="4">
        <v>0</v>
      </c>
      <c r="BV42" s="4">
        <v>0</v>
      </c>
      <c r="BW42" s="4">
        <v>0</v>
      </c>
      <c r="BX42" s="5">
        <f t="shared" si="3"/>
        <v>0</v>
      </c>
    </row>
    <row r="43" spans="1:76" x14ac:dyDescent="0.2">
      <c r="A43" s="32" t="s">
        <v>97</v>
      </c>
      <c r="B43" s="12"/>
      <c r="C43" s="4">
        <v>6.8830240395210726E-2</v>
      </c>
      <c r="D43" s="4">
        <v>5.0304104945531249E-3</v>
      </c>
      <c r="E43" s="4">
        <v>2.5205616710218528E-3</v>
      </c>
      <c r="F43" s="4">
        <v>1.463949008495833E-2</v>
      </c>
      <c r="G43" s="4">
        <v>0.65071182393314608</v>
      </c>
      <c r="H43" s="4">
        <v>3.8573534771897414E-2</v>
      </c>
      <c r="I43" s="4">
        <v>8.4533281125199838E-2</v>
      </c>
      <c r="J43" s="4">
        <v>0</v>
      </c>
      <c r="K43" s="4">
        <v>1.4639522074533421E-2</v>
      </c>
      <c r="L43" s="4">
        <v>0.81541259907344188</v>
      </c>
      <c r="M43" s="4">
        <v>0.18621737367255053</v>
      </c>
      <c r="N43" s="4">
        <v>0</v>
      </c>
      <c r="O43" s="4">
        <v>0.12255547652316576</v>
      </c>
      <c r="P43" s="4">
        <v>7.0843834723468196E-2</v>
      </c>
      <c r="Q43" s="4">
        <v>0.15955132927128196</v>
      </c>
      <c r="R43" s="4">
        <v>9.8379376797497753E-2</v>
      </c>
      <c r="S43" s="4">
        <v>9.9245285787369162E-3</v>
      </c>
      <c r="T43" s="4">
        <v>2.435474819056228E-2</v>
      </c>
      <c r="U43" s="4">
        <v>0.16787159476840313</v>
      </c>
      <c r="V43" s="4">
        <v>2.1244427426712703E-2</v>
      </c>
      <c r="W43" s="4">
        <v>1.3471808116715802E-2</v>
      </c>
      <c r="X43" s="4">
        <v>7.9726177929186126E-2</v>
      </c>
      <c r="Y43" s="4">
        <v>1.8898190009253937E-2</v>
      </c>
      <c r="Z43" s="4">
        <v>1.3248192616517673</v>
      </c>
      <c r="AA43" s="4">
        <v>8.0954936028659955E-2</v>
      </c>
      <c r="AB43" s="4">
        <v>0.18679312540263668</v>
      </c>
      <c r="AC43" s="4">
        <v>0.81343004852955003</v>
      </c>
      <c r="AD43" s="4">
        <v>0.21300281715086303</v>
      </c>
      <c r="AE43" s="4">
        <v>0.72306458348403202</v>
      </c>
      <c r="AF43" s="4">
        <v>0.43001257401384607</v>
      </c>
      <c r="AG43" s="4">
        <v>0.21184647546210894</v>
      </c>
      <c r="AH43" s="4">
        <v>6.5358222998440213E-2</v>
      </c>
      <c r="AI43" s="4">
        <v>2.7748909911199594E-2</v>
      </c>
      <c r="AJ43" s="4">
        <v>0.26575558372472619</v>
      </c>
      <c r="AK43" s="4">
        <v>3.4809384921131964E-3</v>
      </c>
      <c r="AL43" s="4">
        <v>0.19724093620726002</v>
      </c>
      <c r="AM43" s="4">
        <v>1.253739726903659E-2</v>
      </c>
      <c r="AN43" s="4">
        <v>2.5354991346959E-2</v>
      </c>
      <c r="AO43" s="4">
        <v>0.3972383279645661</v>
      </c>
      <c r="AP43" s="4">
        <v>0.18396071796269131</v>
      </c>
      <c r="AQ43" s="4">
        <v>102.5515980386041</v>
      </c>
      <c r="AR43" s="4">
        <v>0</v>
      </c>
      <c r="AS43" s="4">
        <v>19.633704450384343</v>
      </c>
      <c r="AT43" s="4">
        <v>1.4845164244119879</v>
      </c>
      <c r="AU43" s="4">
        <v>0</v>
      </c>
      <c r="AV43" s="4">
        <v>5.3231328425826669</v>
      </c>
      <c r="AW43" s="4">
        <v>0.1128137491790209</v>
      </c>
      <c r="AX43" s="4">
        <v>3.7314860472713075E-2</v>
      </c>
      <c r="AY43" s="4">
        <v>5.076659959464886E-2</v>
      </c>
      <c r="AZ43" s="4">
        <v>2.8302004781363289E-2</v>
      </c>
      <c r="BA43" s="4">
        <v>0.23650773944060685</v>
      </c>
      <c r="BB43" s="4">
        <v>5.8324602990314535E-2</v>
      </c>
      <c r="BC43" s="4">
        <v>1.5617966996729604E-2</v>
      </c>
      <c r="BD43" s="4">
        <v>0.17542550733629614</v>
      </c>
      <c r="BE43" s="4">
        <v>0</v>
      </c>
      <c r="BF43" s="4">
        <v>0</v>
      </c>
      <c r="BG43" s="4">
        <v>0.31910632733486188</v>
      </c>
      <c r="BH43" s="4">
        <v>0.14760471994197957</v>
      </c>
      <c r="BI43" s="4">
        <v>2.2065598520591541E-2</v>
      </c>
      <c r="BJ43" s="4">
        <v>6.0470905094705082E-2</v>
      </c>
      <c r="BK43" s="4">
        <v>0.10094332900291338</v>
      </c>
      <c r="BL43" s="4">
        <v>5.0411233420437056E-3</v>
      </c>
      <c r="BM43" s="4">
        <v>2.7079611228558519E-2</v>
      </c>
      <c r="BN43" s="4">
        <v>0</v>
      </c>
      <c r="BO43" s="5">
        <f t="shared" si="4"/>
        <v>138.2208665784724</v>
      </c>
      <c r="BP43" s="4">
        <v>94.23679193875931</v>
      </c>
      <c r="BQ43" s="4">
        <v>0</v>
      </c>
      <c r="BR43" s="4">
        <v>0</v>
      </c>
      <c r="BS43" s="4">
        <v>0</v>
      </c>
      <c r="BT43" s="4">
        <v>0</v>
      </c>
      <c r="BU43" s="4">
        <v>17.600042045764987</v>
      </c>
      <c r="BV43" s="4">
        <v>3.3085628716023909</v>
      </c>
      <c r="BW43" s="4">
        <v>21.633736565400906</v>
      </c>
      <c r="BX43" s="5">
        <f t="shared" si="3"/>
        <v>275</v>
      </c>
    </row>
    <row r="44" spans="1:76" x14ac:dyDescent="0.2">
      <c r="A44" s="32" t="s">
        <v>98</v>
      </c>
      <c r="B44" s="12"/>
      <c r="C44" s="4">
        <v>11.912936819516956</v>
      </c>
      <c r="D44" s="4">
        <v>1.3327680573414513</v>
      </c>
      <c r="E44" s="4">
        <v>0.57504867908966473</v>
      </c>
      <c r="F44" s="4">
        <v>0.88378924036212314</v>
      </c>
      <c r="G44" s="4">
        <v>14.459216502046733</v>
      </c>
      <c r="H44" s="4">
        <v>2.5587408535594096</v>
      </c>
      <c r="I44" s="4">
        <v>1.5834421051707934</v>
      </c>
      <c r="J44" s="4">
        <v>1.4355790812447411</v>
      </c>
      <c r="K44" s="4">
        <v>1.6458289780842128</v>
      </c>
      <c r="L44" s="4">
        <v>2.3456689233475858</v>
      </c>
      <c r="M44" s="4">
        <v>13.785291469810961</v>
      </c>
      <c r="N44" s="4">
        <v>7.626632430362692</v>
      </c>
      <c r="O44" s="4">
        <v>3.1537642631542466</v>
      </c>
      <c r="P44" s="4">
        <v>2.8833121795812069</v>
      </c>
      <c r="Q44" s="4">
        <v>4.5452958874916014</v>
      </c>
      <c r="R44" s="4">
        <v>7.7104956742117086</v>
      </c>
      <c r="S44" s="4">
        <v>1.3097145863167712</v>
      </c>
      <c r="T44" s="4">
        <v>1.532814422030965</v>
      </c>
      <c r="U44" s="4">
        <v>3.4022262558376672</v>
      </c>
      <c r="V44" s="4">
        <v>6.5514165051520576</v>
      </c>
      <c r="W44" s="4">
        <v>0.5683926051175151</v>
      </c>
      <c r="X44" s="4">
        <v>1.8082013108514046</v>
      </c>
      <c r="Y44" s="4">
        <v>2.9266652014170815</v>
      </c>
      <c r="Z44" s="4">
        <v>10.38439434587394</v>
      </c>
      <c r="AA44" s="4">
        <v>1.3951551685302852</v>
      </c>
      <c r="AB44" s="4">
        <v>4.2187030767773441</v>
      </c>
      <c r="AC44" s="4">
        <v>50.592040259029481</v>
      </c>
      <c r="AD44" s="4">
        <v>9.408605575236189</v>
      </c>
      <c r="AE44" s="4">
        <v>31.628765470088801</v>
      </c>
      <c r="AF44" s="4">
        <v>16.873877801436475</v>
      </c>
      <c r="AG44" s="4">
        <v>19.718205838131901</v>
      </c>
      <c r="AH44" s="4">
        <v>0.19188523290568432</v>
      </c>
      <c r="AI44" s="4">
        <v>0.24220257618528462</v>
      </c>
      <c r="AJ44" s="4">
        <v>10.512296010629045</v>
      </c>
      <c r="AK44" s="4">
        <v>5.1587644444806884</v>
      </c>
      <c r="AL44" s="4">
        <v>11.078782849964465</v>
      </c>
      <c r="AM44" s="4">
        <v>0.70091139829615345</v>
      </c>
      <c r="AN44" s="4">
        <v>2.6948317439432081</v>
      </c>
      <c r="AO44" s="4">
        <v>2.1536994482151108</v>
      </c>
      <c r="AP44" s="4">
        <v>5.6734431704024617</v>
      </c>
      <c r="AQ44" s="4">
        <v>9.6230358917112238</v>
      </c>
      <c r="AR44" s="4">
        <v>2.6878247086741369E-3</v>
      </c>
      <c r="AS44" s="4">
        <v>0</v>
      </c>
      <c r="AT44" s="4">
        <v>53.271241886125047</v>
      </c>
      <c r="AU44" s="4">
        <v>134.58122017177774</v>
      </c>
      <c r="AV44" s="4">
        <v>30.931238532858075</v>
      </c>
      <c r="AW44" s="4">
        <v>8.9485677018346959</v>
      </c>
      <c r="AX44" s="4">
        <v>1.4824932832405402</v>
      </c>
      <c r="AY44" s="4">
        <v>1.0218411610011191</v>
      </c>
      <c r="AZ44" s="4">
        <v>1.7187007290239444</v>
      </c>
      <c r="BA44" s="4">
        <v>33.820775201736062</v>
      </c>
      <c r="BB44" s="4">
        <v>1.4663906854002218</v>
      </c>
      <c r="BC44" s="4">
        <v>0.39094784282057915</v>
      </c>
      <c r="BD44" s="4">
        <v>8.6885455535470246</v>
      </c>
      <c r="BE44" s="4">
        <v>2.719596326785096</v>
      </c>
      <c r="BF44" s="4">
        <v>4.3770719182891034</v>
      </c>
      <c r="BG44" s="4">
        <v>20.919874359986075</v>
      </c>
      <c r="BH44" s="4">
        <v>4.789146897083441</v>
      </c>
      <c r="BI44" s="4">
        <v>0.8626979194417661</v>
      </c>
      <c r="BJ44" s="4">
        <v>2.8004016905180866</v>
      </c>
      <c r="BK44" s="4">
        <v>0.48020307071709528</v>
      </c>
      <c r="BL44" s="4">
        <v>0.52945575130986267</v>
      </c>
      <c r="BM44" s="4">
        <v>2.4328143690042494</v>
      </c>
      <c r="BN44" s="4">
        <v>0</v>
      </c>
      <c r="BO44" s="5">
        <f t="shared" si="4"/>
        <v>605.02275521014576</v>
      </c>
      <c r="BP44" s="4">
        <v>1734.3110769332584</v>
      </c>
      <c r="BQ44" s="4">
        <v>0</v>
      </c>
      <c r="BR44" s="4">
        <v>0</v>
      </c>
      <c r="BS44" s="4">
        <v>0</v>
      </c>
      <c r="BT44" s="4">
        <v>0</v>
      </c>
      <c r="BU44" s="4">
        <v>129.70428994046836</v>
      </c>
      <c r="BV44" s="4">
        <v>10.547268326999365</v>
      </c>
      <c r="BW44" s="4">
        <v>86.314609589128253</v>
      </c>
      <c r="BX44" s="5">
        <f t="shared" ref="BX44:BX67" si="5">SUM(BO44:BW44)</f>
        <v>2565.9</v>
      </c>
    </row>
    <row r="45" spans="1:76" x14ac:dyDescent="0.2">
      <c r="A45" s="32" t="s">
        <v>99</v>
      </c>
      <c r="B45" s="12"/>
      <c r="C45" s="4">
        <v>0.20017310799533763</v>
      </c>
      <c r="D45" s="4">
        <v>1.2812691502310906E-2</v>
      </c>
      <c r="E45" s="4">
        <v>5.6510241178472729E-3</v>
      </c>
      <c r="F45" s="4">
        <v>4.153477191825658E-2</v>
      </c>
      <c r="G45" s="4">
        <v>1.8723864685492959</v>
      </c>
      <c r="H45" s="4">
        <v>0.1133639608858448</v>
      </c>
      <c r="I45" s="4">
        <v>0.24641872566058162</v>
      </c>
      <c r="J45" s="4">
        <v>0</v>
      </c>
      <c r="K45" s="4">
        <v>3.6011612380655776E-2</v>
      </c>
      <c r="L45" s="4">
        <v>2.3917138885209592</v>
      </c>
      <c r="M45" s="4">
        <v>0.54566122604866096</v>
      </c>
      <c r="N45" s="4">
        <v>0</v>
      </c>
      <c r="O45" s="4">
        <v>0.35531379233654242</v>
      </c>
      <c r="P45" s="4">
        <v>0.20081382007354504</v>
      </c>
      <c r="Q45" s="4">
        <v>0.46223649042550397</v>
      </c>
      <c r="R45" s="4">
        <v>0.29052268662994152</v>
      </c>
      <c r="S45" s="4">
        <v>2.6550958310975467E-2</v>
      </c>
      <c r="T45" s="4">
        <v>7.1566009047334345E-2</v>
      </c>
      <c r="U45" s="4">
        <v>0.4811122495763549</v>
      </c>
      <c r="V45" s="4">
        <v>6.3024989717331711E-2</v>
      </c>
      <c r="W45" s="4">
        <v>3.2344282044923525E-2</v>
      </c>
      <c r="X45" s="4">
        <v>0.22800979812292663</v>
      </c>
      <c r="Y45" s="4">
        <v>5.1057721317807968E-2</v>
      </c>
      <c r="Z45" s="4">
        <v>3.9323818739746166</v>
      </c>
      <c r="AA45" s="4">
        <v>0.23285994190260215</v>
      </c>
      <c r="AB45" s="4">
        <v>0.54947182253945648</v>
      </c>
      <c r="AC45" s="4">
        <v>2.3528497357865894</v>
      </c>
      <c r="AD45" s="4">
        <v>0.57407818027127877</v>
      </c>
      <c r="AE45" s="4">
        <v>1.8991571150315634</v>
      </c>
      <c r="AF45" s="4">
        <v>1.1813173493438003</v>
      </c>
      <c r="AG45" s="4">
        <v>0.61422987262862416</v>
      </c>
      <c r="AH45" s="4">
        <v>7.1921910319511784E-2</v>
      </c>
      <c r="AI45" s="4">
        <v>6.9665773620673166E-2</v>
      </c>
      <c r="AJ45" s="4">
        <v>0.73358356881392672</v>
      </c>
      <c r="AK45" s="4">
        <v>0</v>
      </c>
      <c r="AL45" s="4">
        <v>0.56808630516435821</v>
      </c>
      <c r="AM45" s="4">
        <v>2.01753809577555E-2</v>
      </c>
      <c r="AN45" s="4">
        <v>7.5801985185700166E-2</v>
      </c>
      <c r="AO45" s="4">
        <v>1.1607215098443961</v>
      </c>
      <c r="AP45" s="4">
        <v>0.53042321778765833</v>
      </c>
      <c r="AQ45" s="4">
        <v>27.966807044053969</v>
      </c>
      <c r="AR45" s="4">
        <v>0</v>
      </c>
      <c r="AS45" s="4">
        <v>0</v>
      </c>
      <c r="AT45" s="4">
        <v>4.2242221817485603</v>
      </c>
      <c r="AU45" s="4">
        <v>0</v>
      </c>
      <c r="AV45" s="4">
        <v>10.697362079634999</v>
      </c>
      <c r="AW45" s="4">
        <v>0.32436407557614183</v>
      </c>
      <c r="AX45" s="4">
        <v>0.10142193661565392</v>
      </c>
      <c r="AY45" s="4">
        <v>0.14368302143029693</v>
      </c>
      <c r="AZ45" s="4">
        <v>7.5036869015540422E-2</v>
      </c>
      <c r="BA45" s="4">
        <v>0.60243557842524798</v>
      </c>
      <c r="BB45" s="4">
        <v>0.17347125115835119</v>
      </c>
      <c r="BC45" s="4">
        <v>3.2341910716717569E-2</v>
      </c>
      <c r="BD45" s="4">
        <v>0.49566977618196317</v>
      </c>
      <c r="BE45" s="4">
        <v>0</v>
      </c>
      <c r="BF45" s="4">
        <v>0</v>
      </c>
      <c r="BG45" s="4">
        <v>0.89292838783959139</v>
      </c>
      <c r="BH45" s="4">
        <v>0.38416316683947882</v>
      </c>
      <c r="BI45" s="4">
        <v>6.1004388711077363E-2</v>
      </c>
      <c r="BJ45" s="4">
        <v>0.17237015321162616</v>
      </c>
      <c r="BK45" s="4">
        <v>0.25341333933221444</v>
      </c>
      <c r="BL45" s="4">
        <v>1.1302048235694546E-2</v>
      </c>
      <c r="BM45" s="4">
        <v>8.1981449488697025E-2</v>
      </c>
      <c r="BN45" s="4">
        <v>0</v>
      </c>
      <c r="BO45" s="5">
        <f t="shared" si="4"/>
        <v>68.988984476571261</v>
      </c>
      <c r="BP45" s="4">
        <v>22.082097515393684</v>
      </c>
      <c r="BQ45" s="4">
        <v>0</v>
      </c>
      <c r="BR45" s="4">
        <v>0</v>
      </c>
      <c r="BS45" s="4">
        <v>0</v>
      </c>
      <c r="BT45" s="4">
        <v>0</v>
      </c>
      <c r="BU45" s="4">
        <v>19.064133506137626</v>
      </c>
      <c r="BV45" s="4">
        <v>6.1596162884535284</v>
      </c>
      <c r="BW45" s="4">
        <v>21.30516821344391</v>
      </c>
      <c r="BX45" s="5">
        <f t="shared" si="5"/>
        <v>137.60000000000002</v>
      </c>
    </row>
    <row r="46" spans="1:76" x14ac:dyDescent="0.2">
      <c r="A46" s="32" t="s">
        <v>130</v>
      </c>
      <c r="B46" s="12"/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0</v>
      </c>
      <c r="AL46" s="4">
        <v>0</v>
      </c>
      <c r="AM46" s="4">
        <v>0</v>
      </c>
      <c r="AN46" s="4">
        <v>0</v>
      </c>
      <c r="AO46" s="4">
        <v>0</v>
      </c>
      <c r="AP46" s="4">
        <v>0</v>
      </c>
      <c r="AQ46" s="4">
        <v>0</v>
      </c>
      <c r="AR46" s="4">
        <v>0</v>
      </c>
      <c r="AS46" s="4">
        <v>0</v>
      </c>
      <c r="AT46" s="4">
        <v>0</v>
      </c>
      <c r="AU46" s="4">
        <v>0</v>
      </c>
      <c r="AV46" s="4">
        <v>0</v>
      </c>
      <c r="AW46" s="4">
        <v>0</v>
      </c>
      <c r="AX46" s="4">
        <v>0</v>
      </c>
      <c r="AY46" s="4">
        <v>0</v>
      </c>
      <c r="AZ46" s="4">
        <v>0</v>
      </c>
      <c r="BA46" s="4">
        <v>0</v>
      </c>
      <c r="BB46" s="4">
        <v>0</v>
      </c>
      <c r="BC46" s="4">
        <v>0</v>
      </c>
      <c r="BD46" s="4">
        <v>0</v>
      </c>
      <c r="BE46" s="4">
        <v>0</v>
      </c>
      <c r="BF46" s="4">
        <v>0</v>
      </c>
      <c r="BG46" s="4">
        <v>0</v>
      </c>
      <c r="BH46" s="4">
        <v>0</v>
      </c>
      <c r="BI46" s="4">
        <v>0</v>
      </c>
      <c r="BJ46" s="4">
        <v>0</v>
      </c>
      <c r="BK46" s="4">
        <v>0</v>
      </c>
      <c r="BL46" s="4">
        <v>0</v>
      </c>
      <c r="BM46" s="4">
        <v>0</v>
      </c>
      <c r="BN46" s="4">
        <v>0</v>
      </c>
      <c r="BO46" s="5">
        <f t="shared" si="4"/>
        <v>0</v>
      </c>
      <c r="BP46" s="4">
        <v>0</v>
      </c>
      <c r="BQ46" s="4">
        <v>0</v>
      </c>
      <c r="BR46" s="4">
        <v>0</v>
      </c>
      <c r="BS46" s="4">
        <v>0</v>
      </c>
      <c r="BT46" s="4">
        <v>0</v>
      </c>
      <c r="BU46" s="4">
        <v>0</v>
      </c>
      <c r="BV46" s="4">
        <v>0</v>
      </c>
      <c r="BW46" s="4">
        <v>0</v>
      </c>
      <c r="BX46" s="5">
        <f t="shared" si="5"/>
        <v>0</v>
      </c>
    </row>
    <row r="47" spans="1:76" x14ac:dyDescent="0.2">
      <c r="A47" s="32" t="s">
        <v>122</v>
      </c>
      <c r="B47" s="12"/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0</v>
      </c>
      <c r="AU47" s="4">
        <v>0</v>
      </c>
      <c r="AV47" s="4">
        <v>0</v>
      </c>
      <c r="AW47" s="4">
        <v>0</v>
      </c>
      <c r="AX47" s="4">
        <v>0</v>
      </c>
      <c r="AY47" s="4">
        <v>0</v>
      </c>
      <c r="AZ47" s="4">
        <v>0</v>
      </c>
      <c r="BA47" s="4">
        <v>0</v>
      </c>
      <c r="BB47" s="4">
        <v>0</v>
      </c>
      <c r="BC47" s="4">
        <v>0</v>
      </c>
      <c r="BD47" s="4">
        <v>0</v>
      </c>
      <c r="BE47" s="4">
        <v>0</v>
      </c>
      <c r="BF47" s="4">
        <v>0</v>
      </c>
      <c r="BG47" s="4">
        <v>0</v>
      </c>
      <c r="BH47" s="4">
        <v>0</v>
      </c>
      <c r="BI47" s="4">
        <v>0</v>
      </c>
      <c r="BJ47" s="4">
        <v>0</v>
      </c>
      <c r="BK47" s="4">
        <v>0</v>
      </c>
      <c r="BL47" s="4">
        <v>0</v>
      </c>
      <c r="BM47" s="4">
        <v>0</v>
      </c>
      <c r="BN47" s="4">
        <v>0</v>
      </c>
      <c r="BO47" s="5">
        <f t="shared" si="4"/>
        <v>0</v>
      </c>
      <c r="BP47" s="4">
        <v>0</v>
      </c>
      <c r="BQ47" s="4">
        <v>0</v>
      </c>
      <c r="BR47" s="4">
        <v>0</v>
      </c>
      <c r="BS47" s="4">
        <v>0</v>
      </c>
      <c r="BT47" s="4">
        <v>0</v>
      </c>
      <c r="BU47" s="4">
        <v>0</v>
      </c>
      <c r="BV47" s="4">
        <v>0</v>
      </c>
      <c r="BW47" s="4">
        <v>0</v>
      </c>
      <c r="BX47" s="5">
        <f t="shared" si="5"/>
        <v>0</v>
      </c>
    </row>
    <row r="48" spans="1:76" x14ac:dyDescent="0.2">
      <c r="A48" s="32" t="s">
        <v>100</v>
      </c>
      <c r="B48" s="12"/>
      <c r="C48" s="4">
        <v>3.2531548244086053</v>
      </c>
      <c r="D48" s="4">
        <v>0.13544752769718296</v>
      </c>
      <c r="E48" s="4">
        <v>0.13076440782368973</v>
      </c>
      <c r="F48" s="4">
        <v>1.9904358875817048</v>
      </c>
      <c r="G48" s="4">
        <v>2.5879816039954973</v>
      </c>
      <c r="H48" s="4">
        <v>2.7476540721688067</v>
      </c>
      <c r="I48" s="4">
        <v>0.55043405478963248</v>
      </c>
      <c r="J48" s="4">
        <v>0.50045570697127761</v>
      </c>
      <c r="K48" s="4">
        <v>0.99080867099145908</v>
      </c>
      <c r="L48" s="4">
        <v>4.545721452307288</v>
      </c>
      <c r="M48" s="4">
        <v>2.9451173640513093</v>
      </c>
      <c r="N48" s="4">
        <v>3.2440443070271479</v>
      </c>
      <c r="O48" s="4">
        <v>1.3687124036178413</v>
      </c>
      <c r="P48" s="4">
        <v>2.5440450725380472</v>
      </c>
      <c r="Q48" s="4">
        <v>1.6450102840608685</v>
      </c>
      <c r="R48" s="4">
        <v>1.8492124579965172</v>
      </c>
      <c r="S48" s="4">
        <v>0.92830885529670559</v>
      </c>
      <c r="T48" s="4">
        <v>0.56889254040849513</v>
      </c>
      <c r="U48" s="4">
        <v>0.88320594275542996</v>
      </c>
      <c r="V48" s="4">
        <v>0.50300334643088385</v>
      </c>
      <c r="W48" s="4">
        <v>0.57784166653352553</v>
      </c>
      <c r="X48" s="4">
        <v>1.311141967962975</v>
      </c>
      <c r="Y48" s="4">
        <v>1.2319244160209957</v>
      </c>
      <c r="Z48" s="4">
        <v>27.203610993990921</v>
      </c>
      <c r="AA48" s="4">
        <v>1.169078979465739</v>
      </c>
      <c r="AB48" s="4">
        <v>1.0942452380452894</v>
      </c>
      <c r="AC48" s="4">
        <v>28.431603800604901</v>
      </c>
      <c r="AD48" s="4">
        <v>1.572192173972496</v>
      </c>
      <c r="AE48" s="4">
        <v>15.401538152475156</v>
      </c>
      <c r="AF48" s="4">
        <v>13.367384856090965</v>
      </c>
      <c r="AG48" s="4">
        <v>3.6162220350812442</v>
      </c>
      <c r="AH48" s="4">
        <v>0.91170132429332296</v>
      </c>
      <c r="AI48" s="4">
        <v>0.59199410982564316</v>
      </c>
      <c r="AJ48" s="4">
        <v>16.041847808324359</v>
      </c>
      <c r="AK48" s="4">
        <v>0.89413644762428923</v>
      </c>
      <c r="AL48" s="4">
        <v>10.295845334978338</v>
      </c>
      <c r="AM48" s="4">
        <v>2.0717445367879317</v>
      </c>
      <c r="AN48" s="4">
        <v>4.0596347975371341</v>
      </c>
      <c r="AO48" s="4">
        <v>0.27084861266885762</v>
      </c>
      <c r="AP48" s="4">
        <v>6.7768935897765497</v>
      </c>
      <c r="AQ48" s="4">
        <v>26.611257784201431</v>
      </c>
      <c r="AR48" s="4">
        <v>57.064704597679217</v>
      </c>
      <c r="AS48" s="4">
        <v>32.149954805998945</v>
      </c>
      <c r="AT48" s="4">
        <v>16.026433701919615</v>
      </c>
      <c r="AU48" s="4">
        <v>0</v>
      </c>
      <c r="AV48" s="4">
        <v>119.72183281288711</v>
      </c>
      <c r="AW48" s="4">
        <v>13.400059753108899</v>
      </c>
      <c r="AX48" s="4">
        <v>3.8361016898335247</v>
      </c>
      <c r="AY48" s="4">
        <v>3.1328032646545068</v>
      </c>
      <c r="AZ48" s="4">
        <v>4.7284852723425121</v>
      </c>
      <c r="BA48" s="4">
        <v>2.1629483007713897</v>
      </c>
      <c r="BB48" s="4">
        <v>1.667010410721832</v>
      </c>
      <c r="BC48" s="4">
        <v>0.49159350818413572</v>
      </c>
      <c r="BD48" s="4">
        <v>4.5886387602312322</v>
      </c>
      <c r="BE48" s="4">
        <v>0</v>
      </c>
      <c r="BF48" s="4">
        <v>0</v>
      </c>
      <c r="BG48" s="4">
        <v>27.376625577178793</v>
      </c>
      <c r="BH48" s="4">
        <v>2.4401066068549984</v>
      </c>
      <c r="BI48" s="4">
        <v>4.2571624527789407</v>
      </c>
      <c r="BJ48" s="4">
        <v>3.7712473199712258</v>
      </c>
      <c r="BK48" s="4">
        <v>18.153212827982628</v>
      </c>
      <c r="BL48" s="4">
        <v>0.4166734336534158</v>
      </c>
      <c r="BM48" s="4">
        <v>0.16263290407313746</v>
      </c>
      <c r="BN48" s="4">
        <v>0</v>
      </c>
      <c r="BO48" s="5">
        <f t="shared" si="4"/>
        <v>512.96332741000651</v>
      </c>
      <c r="BP48" s="4">
        <v>38.632663538588929</v>
      </c>
      <c r="BQ48" s="4">
        <v>0</v>
      </c>
      <c r="BR48" s="4">
        <v>0</v>
      </c>
      <c r="BS48" s="4">
        <v>3996.7040090514042</v>
      </c>
      <c r="BT48" s="4">
        <v>0</v>
      </c>
      <c r="BU48" s="4">
        <v>0</v>
      </c>
      <c r="BV48" s="4">
        <v>0</v>
      </c>
      <c r="BW48" s="4">
        <v>0</v>
      </c>
      <c r="BX48" s="5">
        <f t="shared" si="5"/>
        <v>4548.2999999999993</v>
      </c>
    </row>
    <row r="49" spans="1:76" x14ac:dyDescent="0.2">
      <c r="A49" s="32" t="s">
        <v>101</v>
      </c>
      <c r="B49" s="12"/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0</v>
      </c>
      <c r="AM49" s="4">
        <v>0</v>
      </c>
      <c r="AN49" s="4">
        <v>0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4">
        <v>0</v>
      </c>
      <c r="AV49" s="4">
        <v>0</v>
      </c>
      <c r="AW49" s="4">
        <v>0</v>
      </c>
      <c r="AX49" s="4">
        <v>0</v>
      </c>
      <c r="AY49" s="4">
        <v>0</v>
      </c>
      <c r="AZ49" s="4">
        <v>0</v>
      </c>
      <c r="BA49" s="4">
        <v>0</v>
      </c>
      <c r="BB49" s="4">
        <v>0</v>
      </c>
      <c r="BC49" s="4">
        <v>0</v>
      </c>
      <c r="BD49" s="4">
        <v>0</v>
      </c>
      <c r="BE49" s="4">
        <v>0</v>
      </c>
      <c r="BF49" s="4">
        <v>0</v>
      </c>
      <c r="BG49" s="4">
        <v>0</v>
      </c>
      <c r="BH49" s="4">
        <v>0</v>
      </c>
      <c r="BI49" s="4">
        <v>0</v>
      </c>
      <c r="BJ49" s="4">
        <v>0</v>
      </c>
      <c r="BK49" s="4">
        <v>0</v>
      </c>
      <c r="BL49" s="4">
        <v>0</v>
      </c>
      <c r="BM49" s="4">
        <v>0</v>
      </c>
      <c r="BN49" s="4">
        <v>0</v>
      </c>
      <c r="BO49" s="5">
        <f t="shared" si="4"/>
        <v>0</v>
      </c>
      <c r="BP49" s="4">
        <v>0</v>
      </c>
      <c r="BQ49" s="4">
        <v>0</v>
      </c>
      <c r="BR49" s="4">
        <v>0</v>
      </c>
      <c r="BS49" s="4">
        <v>0</v>
      </c>
      <c r="BT49" s="4">
        <v>0</v>
      </c>
      <c r="BU49" s="4">
        <v>0</v>
      </c>
      <c r="BV49" s="4">
        <v>0</v>
      </c>
      <c r="BW49" s="4">
        <v>0</v>
      </c>
      <c r="BX49" s="5">
        <f t="shared" si="5"/>
        <v>0</v>
      </c>
    </row>
    <row r="50" spans="1:76" x14ac:dyDescent="0.2">
      <c r="A50" s="32" t="s">
        <v>102</v>
      </c>
      <c r="B50" s="12"/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U50" s="4">
        <v>0</v>
      </c>
      <c r="AV50" s="4">
        <v>0</v>
      </c>
      <c r="AW50" s="4">
        <v>0</v>
      </c>
      <c r="AX50" s="4">
        <v>0</v>
      </c>
      <c r="AY50" s="4">
        <v>0</v>
      </c>
      <c r="AZ50" s="4">
        <v>0</v>
      </c>
      <c r="BA50" s="4">
        <v>0</v>
      </c>
      <c r="BB50" s="4">
        <v>0</v>
      </c>
      <c r="BC50" s="4">
        <v>0</v>
      </c>
      <c r="BD50" s="4">
        <v>0</v>
      </c>
      <c r="BE50" s="4">
        <v>0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0</v>
      </c>
      <c r="BM50" s="4">
        <v>0</v>
      </c>
      <c r="BN50" s="4">
        <v>0</v>
      </c>
      <c r="BO50" s="5">
        <f t="shared" si="4"/>
        <v>0</v>
      </c>
      <c r="BP50" s="4">
        <v>0</v>
      </c>
      <c r="BQ50" s="4">
        <v>0</v>
      </c>
      <c r="BR50" s="4">
        <v>0</v>
      </c>
      <c r="BS50" s="4">
        <v>0</v>
      </c>
      <c r="BT50" s="4">
        <v>0</v>
      </c>
      <c r="BU50" s="4">
        <v>0</v>
      </c>
      <c r="BV50" s="4">
        <v>0</v>
      </c>
      <c r="BW50" s="4">
        <v>0</v>
      </c>
      <c r="BX50" s="5">
        <f t="shared" si="5"/>
        <v>0</v>
      </c>
    </row>
    <row r="51" spans="1:76" x14ac:dyDescent="0.2">
      <c r="A51" s="32" t="s">
        <v>103</v>
      </c>
      <c r="B51" s="12"/>
      <c r="C51" s="4">
        <v>1.6987364530008347E-3</v>
      </c>
      <c r="D51" s="4">
        <v>2.5459673043367172E-4</v>
      </c>
      <c r="E51" s="4">
        <v>0</v>
      </c>
      <c r="F51" s="4">
        <v>0</v>
      </c>
      <c r="G51" s="4">
        <v>4.4228286710806516E-2</v>
      </c>
      <c r="H51" s="4">
        <v>4.2151295596894352E-3</v>
      </c>
      <c r="I51" s="4">
        <v>5.6935478902617659E-5</v>
      </c>
      <c r="J51" s="4">
        <v>1.3882470855383194E-4</v>
      </c>
      <c r="K51" s="4">
        <v>5.9357094060363727E-4</v>
      </c>
      <c r="L51" s="4">
        <v>2.6336883301549359E-3</v>
      </c>
      <c r="M51" s="4">
        <v>1.05426448726783E-2</v>
      </c>
      <c r="N51" s="4">
        <v>0.21454781910294429</v>
      </c>
      <c r="O51" s="4">
        <v>1.0187547038867989E-4</v>
      </c>
      <c r="P51" s="4">
        <v>2.0599252615611668E-2</v>
      </c>
      <c r="Q51" s="4">
        <v>1.188208799544069E-3</v>
      </c>
      <c r="R51" s="4">
        <v>7.9893236089435531E-3</v>
      </c>
      <c r="S51" s="4">
        <v>5.1125574124978087E-3</v>
      </c>
      <c r="T51" s="4">
        <v>2.4922636915295031E-3</v>
      </c>
      <c r="U51" s="4">
        <v>4.7960041327387605E-3</v>
      </c>
      <c r="V51" s="4">
        <v>5.5395767753924378E-3</v>
      </c>
      <c r="W51" s="4">
        <v>6.0669659989068523E-6</v>
      </c>
      <c r="X51" s="4">
        <v>1.4905073996102497E-2</v>
      </c>
      <c r="Y51" s="4">
        <v>1.3436604164053321E-3</v>
      </c>
      <c r="Z51" s="4">
        <v>7.9023099438996301E-3</v>
      </c>
      <c r="AA51" s="4">
        <v>8.2167368091727215E-6</v>
      </c>
      <c r="AB51" s="4">
        <v>7.590060479186225E-5</v>
      </c>
      <c r="AC51" s="4">
        <v>7.7302205800552665E-2</v>
      </c>
      <c r="AD51" s="4">
        <v>0.14808910837986997</v>
      </c>
      <c r="AE51" s="4">
        <v>0.25680161658404194</v>
      </c>
      <c r="AF51" s="4">
        <v>0.2269950538160696</v>
      </c>
      <c r="AG51" s="4">
        <v>9.3852048261338316E-4</v>
      </c>
      <c r="AH51" s="4">
        <v>8.2946721179983314E-5</v>
      </c>
      <c r="AI51" s="4">
        <v>1.3179655506918839E-2</v>
      </c>
      <c r="AJ51" s="4">
        <v>2.4783609007336269E-2</v>
      </c>
      <c r="AK51" s="4">
        <v>7.974534044922645E-4</v>
      </c>
      <c r="AL51" s="4">
        <v>5.3798100942759677E-2</v>
      </c>
      <c r="AM51" s="4">
        <v>2.2555753079531362E-2</v>
      </c>
      <c r="AN51" s="4">
        <v>7.9533510964742149E-2</v>
      </c>
      <c r="AO51" s="4">
        <v>9.8114276588818744E-2</v>
      </c>
      <c r="AP51" s="4">
        <v>7.0542848608053904E-2</v>
      </c>
      <c r="AQ51" s="4">
        <v>8.415692946497158E-2</v>
      </c>
      <c r="AR51" s="4">
        <v>5.3191319048243063E-2</v>
      </c>
      <c r="AS51" s="4">
        <v>8.4278064393858328E-3</v>
      </c>
      <c r="AT51" s="4">
        <v>1.4980015879257531E-2</v>
      </c>
      <c r="AU51" s="4">
        <v>0</v>
      </c>
      <c r="AV51" s="4">
        <v>9.3393585991172231E-5</v>
      </c>
      <c r="AW51" s="4">
        <v>1.3905521070360787E-2</v>
      </c>
      <c r="AX51" s="4">
        <v>1.2547807379079354E-2</v>
      </c>
      <c r="AY51" s="4">
        <v>0.85927380280342713</v>
      </c>
      <c r="AZ51" s="4">
        <v>2.1515607869275694E-3</v>
      </c>
      <c r="BA51" s="4">
        <v>1.0943984011733151E-2</v>
      </c>
      <c r="BB51" s="4">
        <v>1.2718472020039756E-2</v>
      </c>
      <c r="BC51" s="4">
        <v>1.9399284435529674E-3</v>
      </c>
      <c r="BD51" s="4">
        <v>3.9284658502282827E-2</v>
      </c>
      <c r="BE51" s="4">
        <v>0</v>
      </c>
      <c r="BF51" s="4">
        <v>0</v>
      </c>
      <c r="BG51" s="4">
        <v>1.0949852376154416E-2</v>
      </c>
      <c r="BH51" s="4">
        <v>5.1085810198559321E-3</v>
      </c>
      <c r="BI51" s="4">
        <v>3.2040975342116709E-2</v>
      </c>
      <c r="BJ51" s="4">
        <v>7.7569114669277469E-4</v>
      </c>
      <c r="BK51" s="4">
        <v>0</v>
      </c>
      <c r="BL51" s="4">
        <v>3.0969404154454106E-5</v>
      </c>
      <c r="BM51" s="4">
        <v>8.8648218797316939E-3</v>
      </c>
      <c r="BN51" s="4">
        <v>0</v>
      </c>
      <c r="BO51" s="5">
        <f t="shared" si="4"/>
        <v>2.5958712745493617</v>
      </c>
      <c r="BP51" s="4">
        <v>4.1287254506395281E-3</v>
      </c>
      <c r="BQ51" s="4">
        <v>0</v>
      </c>
      <c r="BR51" s="4">
        <v>0</v>
      </c>
      <c r="BS51" s="4">
        <v>0</v>
      </c>
      <c r="BT51" s="4">
        <v>0</v>
      </c>
      <c r="BU51" s="4">
        <v>0</v>
      </c>
      <c r="BV51" s="4">
        <v>0</v>
      </c>
      <c r="BW51" s="4">
        <v>0</v>
      </c>
      <c r="BX51" s="5">
        <f t="shared" si="5"/>
        <v>2.6000000000000014</v>
      </c>
    </row>
    <row r="52" spans="1:76" x14ac:dyDescent="0.2">
      <c r="A52" s="32" t="s">
        <v>104</v>
      </c>
      <c r="B52" s="12"/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0</v>
      </c>
      <c r="AM52" s="4">
        <v>0</v>
      </c>
      <c r="AN52" s="4">
        <v>0</v>
      </c>
      <c r="AO52" s="4">
        <v>0</v>
      </c>
      <c r="AP52" s="4">
        <v>0</v>
      </c>
      <c r="AQ52" s="4">
        <v>0</v>
      </c>
      <c r="AR52" s="4">
        <v>0</v>
      </c>
      <c r="AS52" s="4">
        <v>0</v>
      </c>
      <c r="AT52" s="4">
        <v>0</v>
      </c>
      <c r="AU52" s="4">
        <v>0</v>
      </c>
      <c r="AV52" s="4">
        <v>0</v>
      </c>
      <c r="AW52" s="4">
        <v>0</v>
      </c>
      <c r="AX52" s="4">
        <v>0</v>
      </c>
      <c r="AY52" s="4">
        <v>0</v>
      </c>
      <c r="AZ52" s="4">
        <v>0</v>
      </c>
      <c r="BA52" s="4">
        <v>0</v>
      </c>
      <c r="BB52" s="4">
        <v>0</v>
      </c>
      <c r="BC52" s="4">
        <v>0</v>
      </c>
      <c r="BD52" s="4">
        <v>0</v>
      </c>
      <c r="BE52" s="4">
        <v>0</v>
      </c>
      <c r="BF52" s="4">
        <v>0</v>
      </c>
      <c r="BG52" s="4">
        <v>0</v>
      </c>
      <c r="BH52" s="4">
        <v>0</v>
      </c>
      <c r="BI52" s="4">
        <v>0</v>
      </c>
      <c r="BJ52" s="4">
        <v>0</v>
      </c>
      <c r="BK52" s="4">
        <v>0</v>
      </c>
      <c r="BL52" s="4">
        <v>0</v>
      </c>
      <c r="BM52" s="4">
        <v>0</v>
      </c>
      <c r="BN52" s="4">
        <v>0</v>
      </c>
      <c r="BO52" s="5">
        <f t="shared" si="4"/>
        <v>0</v>
      </c>
      <c r="BP52" s="4">
        <v>0</v>
      </c>
      <c r="BQ52" s="4">
        <v>0</v>
      </c>
      <c r="BR52" s="4">
        <v>0</v>
      </c>
      <c r="BS52" s="4">
        <v>0</v>
      </c>
      <c r="BT52" s="4">
        <v>0</v>
      </c>
      <c r="BU52" s="4">
        <v>0</v>
      </c>
      <c r="BV52" s="4">
        <v>0</v>
      </c>
      <c r="BW52" s="4">
        <v>0</v>
      </c>
      <c r="BX52" s="5">
        <f t="shared" si="5"/>
        <v>0</v>
      </c>
    </row>
    <row r="53" spans="1:76" x14ac:dyDescent="0.2">
      <c r="A53" s="32" t="s">
        <v>105</v>
      </c>
      <c r="B53" s="12"/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0</v>
      </c>
      <c r="AL53" s="4">
        <v>0</v>
      </c>
      <c r="AM53" s="4">
        <v>0</v>
      </c>
      <c r="AN53" s="4">
        <v>0</v>
      </c>
      <c r="AO53" s="4">
        <v>0</v>
      </c>
      <c r="AP53" s="4">
        <v>0</v>
      </c>
      <c r="AQ53" s="4">
        <v>0</v>
      </c>
      <c r="AR53" s="4">
        <v>0</v>
      </c>
      <c r="AS53" s="4">
        <v>0</v>
      </c>
      <c r="AT53" s="4">
        <v>0</v>
      </c>
      <c r="AU53" s="4">
        <v>0</v>
      </c>
      <c r="AV53" s="4">
        <v>0</v>
      </c>
      <c r="AW53" s="4">
        <v>0</v>
      </c>
      <c r="AX53" s="4">
        <v>0</v>
      </c>
      <c r="AY53" s="4">
        <v>0</v>
      </c>
      <c r="AZ53" s="4">
        <v>0</v>
      </c>
      <c r="BA53" s="4">
        <v>0</v>
      </c>
      <c r="BB53" s="4">
        <v>0</v>
      </c>
      <c r="BC53" s="4">
        <v>0</v>
      </c>
      <c r="BD53" s="4">
        <v>0</v>
      </c>
      <c r="BE53" s="4">
        <v>0</v>
      </c>
      <c r="BF53" s="4">
        <v>0</v>
      </c>
      <c r="BG53" s="4">
        <v>0</v>
      </c>
      <c r="BH53" s="4">
        <v>0</v>
      </c>
      <c r="BI53" s="4">
        <v>0</v>
      </c>
      <c r="BJ53" s="4">
        <v>0</v>
      </c>
      <c r="BK53" s="4">
        <v>0</v>
      </c>
      <c r="BL53" s="4">
        <v>0</v>
      </c>
      <c r="BM53" s="4">
        <v>0</v>
      </c>
      <c r="BN53" s="4">
        <v>0</v>
      </c>
      <c r="BO53" s="5">
        <f t="shared" si="4"/>
        <v>0</v>
      </c>
      <c r="BP53" s="4">
        <v>0</v>
      </c>
      <c r="BQ53" s="4">
        <v>0</v>
      </c>
      <c r="BR53" s="4">
        <v>0</v>
      </c>
      <c r="BS53" s="4">
        <v>0</v>
      </c>
      <c r="BT53" s="4">
        <v>0</v>
      </c>
      <c r="BU53" s="4">
        <v>0</v>
      </c>
      <c r="BV53" s="4">
        <v>0</v>
      </c>
      <c r="BW53" s="4">
        <v>0</v>
      </c>
      <c r="BX53" s="5">
        <f t="shared" si="5"/>
        <v>0</v>
      </c>
    </row>
    <row r="54" spans="1:76" x14ac:dyDescent="0.2">
      <c r="A54" s="32" t="s">
        <v>106</v>
      </c>
      <c r="B54" s="12"/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v>0</v>
      </c>
      <c r="AL54" s="4">
        <v>0</v>
      </c>
      <c r="AM54" s="4">
        <v>0</v>
      </c>
      <c r="AN54" s="4">
        <v>0</v>
      </c>
      <c r="AO54" s="4">
        <v>0</v>
      </c>
      <c r="AP54" s="4">
        <v>0</v>
      </c>
      <c r="AQ54" s="4">
        <v>0</v>
      </c>
      <c r="AR54" s="4">
        <v>0</v>
      </c>
      <c r="AS54" s="4">
        <v>0</v>
      </c>
      <c r="AT54" s="4">
        <v>0</v>
      </c>
      <c r="AU54" s="4">
        <v>0</v>
      </c>
      <c r="AV54" s="4">
        <v>0</v>
      </c>
      <c r="AW54" s="4">
        <v>0</v>
      </c>
      <c r="AX54" s="4">
        <v>0</v>
      </c>
      <c r="AY54" s="4">
        <v>0</v>
      </c>
      <c r="AZ54" s="4">
        <v>0</v>
      </c>
      <c r="BA54" s="4">
        <v>0</v>
      </c>
      <c r="BB54" s="4">
        <v>0</v>
      </c>
      <c r="BC54" s="4">
        <v>0</v>
      </c>
      <c r="BD54" s="4">
        <v>0</v>
      </c>
      <c r="BE54" s="4">
        <v>0</v>
      </c>
      <c r="BF54" s="4">
        <v>0</v>
      </c>
      <c r="BG54" s="4">
        <v>0</v>
      </c>
      <c r="BH54" s="4">
        <v>0</v>
      </c>
      <c r="BI54" s="4">
        <v>0</v>
      </c>
      <c r="BJ54" s="4">
        <v>0</v>
      </c>
      <c r="BK54" s="4">
        <v>0</v>
      </c>
      <c r="BL54" s="4">
        <v>0</v>
      </c>
      <c r="BM54" s="4">
        <v>0</v>
      </c>
      <c r="BN54" s="4">
        <v>0</v>
      </c>
      <c r="BO54" s="5">
        <f t="shared" si="4"/>
        <v>0</v>
      </c>
      <c r="BP54" s="4">
        <v>0</v>
      </c>
      <c r="BQ54" s="4">
        <v>0</v>
      </c>
      <c r="BR54" s="4">
        <v>0</v>
      </c>
      <c r="BS54" s="4">
        <v>0</v>
      </c>
      <c r="BT54" s="4">
        <v>0</v>
      </c>
      <c r="BU54" s="4">
        <v>0</v>
      </c>
      <c r="BV54" s="4">
        <v>0</v>
      </c>
      <c r="BW54" s="4">
        <v>0</v>
      </c>
      <c r="BX54" s="5">
        <f t="shared" si="5"/>
        <v>0</v>
      </c>
    </row>
    <row r="55" spans="1:76" x14ac:dyDescent="0.2">
      <c r="A55" s="32" t="s">
        <v>107</v>
      </c>
      <c r="B55" s="12"/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4">
        <v>0</v>
      </c>
      <c r="AV55" s="4">
        <v>0</v>
      </c>
      <c r="AW55" s="4">
        <v>0</v>
      </c>
      <c r="AX55" s="4">
        <v>0</v>
      </c>
      <c r="AY55" s="4">
        <v>0</v>
      </c>
      <c r="AZ55" s="4">
        <v>0</v>
      </c>
      <c r="BA55" s="4">
        <v>0</v>
      </c>
      <c r="BB55" s="4">
        <v>0</v>
      </c>
      <c r="BC55" s="4">
        <v>0</v>
      </c>
      <c r="BD55" s="4">
        <v>0</v>
      </c>
      <c r="BE55" s="4">
        <v>0</v>
      </c>
      <c r="BF55" s="4">
        <v>0</v>
      </c>
      <c r="BG55" s="4">
        <v>0</v>
      </c>
      <c r="BH55" s="4">
        <v>0</v>
      </c>
      <c r="BI55" s="4">
        <v>0</v>
      </c>
      <c r="BJ55" s="4">
        <v>0</v>
      </c>
      <c r="BK55" s="4">
        <v>0</v>
      </c>
      <c r="BL55" s="4">
        <v>0</v>
      </c>
      <c r="BM55" s="4">
        <v>0</v>
      </c>
      <c r="BN55" s="4">
        <v>0</v>
      </c>
      <c r="BO55" s="5">
        <f t="shared" si="4"/>
        <v>0</v>
      </c>
      <c r="BP55" s="4">
        <v>0</v>
      </c>
      <c r="BQ55" s="4">
        <v>0</v>
      </c>
      <c r="BR55" s="4">
        <v>0</v>
      </c>
      <c r="BS55" s="4">
        <v>0</v>
      </c>
      <c r="BT55" s="4">
        <v>0</v>
      </c>
      <c r="BU55" s="4">
        <v>0</v>
      </c>
      <c r="BV55" s="4">
        <v>0</v>
      </c>
      <c r="BW55" s="4">
        <v>0</v>
      </c>
      <c r="BX55" s="5">
        <f t="shared" si="5"/>
        <v>0</v>
      </c>
    </row>
    <row r="56" spans="1:76" x14ac:dyDescent="0.2">
      <c r="A56" s="32" t="s">
        <v>108</v>
      </c>
      <c r="B56" s="12"/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K56" s="4">
        <v>0</v>
      </c>
      <c r="AL56" s="4">
        <v>0</v>
      </c>
      <c r="AM56" s="4">
        <v>0</v>
      </c>
      <c r="AN56" s="4">
        <v>0</v>
      </c>
      <c r="AO56" s="4">
        <v>0</v>
      </c>
      <c r="AP56" s="4">
        <v>0</v>
      </c>
      <c r="AQ56" s="4">
        <v>0</v>
      </c>
      <c r="AR56" s="4">
        <v>0</v>
      </c>
      <c r="AS56" s="4">
        <v>0</v>
      </c>
      <c r="AT56" s="4">
        <v>0</v>
      </c>
      <c r="AU56" s="4">
        <v>0</v>
      </c>
      <c r="AV56" s="4">
        <v>0</v>
      </c>
      <c r="AW56" s="4">
        <v>0</v>
      </c>
      <c r="AX56" s="4">
        <v>0</v>
      </c>
      <c r="AY56" s="4">
        <v>0</v>
      </c>
      <c r="AZ56" s="4">
        <v>0</v>
      </c>
      <c r="BA56" s="4">
        <v>0</v>
      </c>
      <c r="BB56" s="4">
        <v>0</v>
      </c>
      <c r="BC56" s="4">
        <v>0</v>
      </c>
      <c r="BD56" s="4">
        <v>0</v>
      </c>
      <c r="BE56" s="4">
        <v>0</v>
      </c>
      <c r="BF56" s="4">
        <v>0</v>
      </c>
      <c r="BG56" s="4">
        <v>0</v>
      </c>
      <c r="BH56" s="4">
        <v>0</v>
      </c>
      <c r="BI56" s="4">
        <v>0</v>
      </c>
      <c r="BJ56" s="4">
        <v>0</v>
      </c>
      <c r="BK56" s="4">
        <v>0</v>
      </c>
      <c r="BL56" s="4">
        <v>0</v>
      </c>
      <c r="BM56" s="4">
        <v>0</v>
      </c>
      <c r="BN56" s="4">
        <v>0</v>
      </c>
      <c r="BO56" s="5">
        <f t="shared" si="4"/>
        <v>0</v>
      </c>
      <c r="BP56" s="4">
        <v>0</v>
      </c>
      <c r="BQ56" s="4">
        <v>0</v>
      </c>
      <c r="BR56" s="4">
        <v>0</v>
      </c>
      <c r="BS56" s="4">
        <v>0</v>
      </c>
      <c r="BT56" s="4">
        <v>0</v>
      </c>
      <c r="BU56" s="4">
        <v>0</v>
      </c>
      <c r="BV56" s="4">
        <v>0</v>
      </c>
      <c r="BW56" s="4">
        <v>0</v>
      </c>
      <c r="BX56" s="5">
        <f t="shared" si="5"/>
        <v>0</v>
      </c>
    </row>
    <row r="57" spans="1:76" x14ac:dyDescent="0.2">
      <c r="A57" s="32" t="s">
        <v>109</v>
      </c>
      <c r="B57" s="12"/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4">
        <v>0</v>
      </c>
      <c r="AP57" s="4">
        <v>0</v>
      </c>
      <c r="AQ57" s="4">
        <v>0</v>
      </c>
      <c r="AR57" s="4">
        <v>0</v>
      </c>
      <c r="AS57" s="4">
        <v>0</v>
      </c>
      <c r="AT57" s="4">
        <v>0</v>
      </c>
      <c r="AU57" s="4">
        <v>0</v>
      </c>
      <c r="AV57" s="4">
        <v>0</v>
      </c>
      <c r="AW57" s="4">
        <v>0</v>
      </c>
      <c r="AX57" s="4">
        <v>0</v>
      </c>
      <c r="AY57" s="4">
        <v>0</v>
      </c>
      <c r="AZ57" s="4">
        <v>0</v>
      </c>
      <c r="BA57" s="4">
        <v>0</v>
      </c>
      <c r="BB57" s="4">
        <v>0</v>
      </c>
      <c r="BC57" s="4">
        <v>0</v>
      </c>
      <c r="BD57" s="4">
        <v>0</v>
      </c>
      <c r="BE57" s="4">
        <v>0</v>
      </c>
      <c r="BF57" s="4">
        <v>0</v>
      </c>
      <c r="BG57" s="4">
        <v>0</v>
      </c>
      <c r="BH57" s="4">
        <v>0</v>
      </c>
      <c r="BI57" s="4">
        <v>0</v>
      </c>
      <c r="BJ57" s="4">
        <v>0</v>
      </c>
      <c r="BK57" s="4">
        <v>0</v>
      </c>
      <c r="BL57" s="4">
        <v>0</v>
      </c>
      <c r="BM57" s="4">
        <v>0</v>
      </c>
      <c r="BN57" s="4">
        <v>0</v>
      </c>
      <c r="BO57" s="5">
        <f t="shared" si="4"/>
        <v>0</v>
      </c>
      <c r="BP57" s="4">
        <v>0</v>
      </c>
      <c r="BQ57" s="4">
        <v>0</v>
      </c>
      <c r="BR57" s="4">
        <v>0</v>
      </c>
      <c r="BS57" s="4">
        <v>0</v>
      </c>
      <c r="BT57" s="4">
        <v>0</v>
      </c>
      <c r="BU57" s="4">
        <v>0</v>
      </c>
      <c r="BV57" s="4">
        <v>0</v>
      </c>
      <c r="BW57" s="4">
        <v>0</v>
      </c>
      <c r="BX57" s="5">
        <f t="shared" si="5"/>
        <v>0</v>
      </c>
    </row>
    <row r="58" spans="1:76" x14ac:dyDescent="0.2">
      <c r="A58" s="32" t="s">
        <v>110</v>
      </c>
      <c r="B58" s="12"/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  <c r="AM58" s="4">
        <v>0</v>
      </c>
      <c r="AN58" s="4">
        <v>0</v>
      </c>
      <c r="AO58" s="4">
        <v>0</v>
      </c>
      <c r="AP58" s="4">
        <v>0</v>
      </c>
      <c r="AQ58" s="4">
        <v>0</v>
      </c>
      <c r="AR58" s="4">
        <v>0</v>
      </c>
      <c r="AS58" s="4">
        <v>0</v>
      </c>
      <c r="AT58" s="4">
        <v>0</v>
      </c>
      <c r="AU58" s="4">
        <v>0</v>
      </c>
      <c r="AV58" s="4">
        <v>0</v>
      </c>
      <c r="AW58" s="4">
        <v>0</v>
      </c>
      <c r="AX58" s="4">
        <v>0</v>
      </c>
      <c r="AY58" s="4">
        <v>0</v>
      </c>
      <c r="AZ58" s="4">
        <v>0</v>
      </c>
      <c r="BA58" s="4">
        <v>0</v>
      </c>
      <c r="BB58" s="4">
        <v>0</v>
      </c>
      <c r="BC58" s="4">
        <v>0</v>
      </c>
      <c r="BD58" s="4">
        <v>0</v>
      </c>
      <c r="BE58" s="4">
        <v>0</v>
      </c>
      <c r="BF58" s="4">
        <v>0</v>
      </c>
      <c r="BG58" s="4">
        <v>0</v>
      </c>
      <c r="BH58" s="4">
        <v>0</v>
      </c>
      <c r="BI58" s="4">
        <v>0</v>
      </c>
      <c r="BJ58" s="4">
        <v>0</v>
      </c>
      <c r="BK58" s="4">
        <v>0</v>
      </c>
      <c r="BL58" s="4">
        <v>0</v>
      </c>
      <c r="BM58" s="4">
        <v>0</v>
      </c>
      <c r="BN58" s="4">
        <v>0</v>
      </c>
      <c r="BO58" s="5">
        <f t="shared" si="4"/>
        <v>0</v>
      </c>
      <c r="BP58" s="4">
        <v>0</v>
      </c>
      <c r="BQ58" s="4">
        <v>0</v>
      </c>
      <c r="BR58" s="4">
        <v>0</v>
      </c>
      <c r="BS58" s="4">
        <v>0</v>
      </c>
      <c r="BT58" s="4">
        <v>0</v>
      </c>
      <c r="BU58" s="4">
        <v>0</v>
      </c>
      <c r="BV58" s="4">
        <v>0</v>
      </c>
      <c r="BW58" s="4">
        <v>0</v>
      </c>
      <c r="BX58" s="5">
        <f t="shared" si="5"/>
        <v>0</v>
      </c>
    </row>
    <row r="59" spans="1:76" x14ac:dyDescent="0.2">
      <c r="A59" s="32" t="s">
        <v>111</v>
      </c>
      <c r="B59" s="12"/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4">
        <v>0</v>
      </c>
      <c r="AU59" s="4">
        <v>0</v>
      </c>
      <c r="AV59" s="4">
        <v>0</v>
      </c>
      <c r="AW59" s="4">
        <v>0</v>
      </c>
      <c r="AX59" s="4">
        <v>0</v>
      </c>
      <c r="AY59" s="4">
        <v>0</v>
      </c>
      <c r="AZ59" s="4">
        <v>0</v>
      </c>
      <c r="BA59" s="4">
        <v>0</v>
      </c>
      <c r="BB59" s="4">
        <v>0</v>
      </c>
      <c r="BC59" s="4">
        <v>0</v>
      </c>
      <c r="BD59" s="4">
        <v>0</v>
      </c>
      <c r="BE59" s="4">
        <v>0</v>
      </c>
      <c r="BF59" s="4">
        <v>0</v>
      </c>
      <c r="BG59" s="4">
        <v>0</v>
      </c>
      <c r="BH59" s="4">
        <v>0</v>
      </c>
      <c r="BI59" s="4">
        <v>0</v>
      </c>
      <c r="BJ59" s="4">
        <v>0</v>
      </c>
      <c r="BK59" s="4">
        <v>0</v>
      </c>
      <c r="BL59" s="4">
        <v>0</v>
      </c>
      <c r="BM59" s="4">
        <v>0</v>
      </c>
      <c r="BN59" s="4">
        <v>0</v>
      </c>
      <c r="BO59" s="5">
        <f t="shared" si="4"/>
        <v>0</v>
      </c>
      <c r="BP59" s="4">
        <v>-4.5</v>
      </c>
      <c r="BQ59" s="4">
        <v>0</v>
      </c>
      <c r="BR59" s="4">
        <v>0</v>
      </c>
      <c r="BS59" s="4">
        <v>0</v>
      </c>
      <c r="BT59" s="4">
        <v>0</v>
      </c>
      <c r="BU59" s="4">
        <v>0</v>
      </c>
      <c r="BV59" s="4">
        <v>0</v>
      </c>
      <c r="BW59" s="4">
        <v>0</v>
      </c>
      <c r="BX59" s="5">
        <f t="shared" si="5"/>
        <v>-4.5</v>
      </c>
    </row>
    <row r="60" spans="1:76" x14ac:dyDescent="0.2">
      <c r="A60" s="32" t="s">
        <v>112</v>
      </c>
      <c r="B60" s="12"/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0</v>
      </c>
      <c r="AX60" s="4">
        <v>0</v>
      </c>
      <c r="AY60" s="4">
        <v>0</v>
      </c>
      <c r="AZ60" s="4">
        <v>0</v>
      </c>
      <c r="BA60" s="4">
        <v>0</v>
      </c>
      <c r="BB60" s="4">
        <v>0</v>
      </c>
      <c r="BC60" s="4">
        <v>0</v>
      </c>
      <c r="BD60" s="4">
        <v>0</v>
      </c>
      <c r="BE60" s="4">
        <v>0</v>
      </c>
      <c r="BF60" s="4">
        <v>0</v>
      </c>
      <c r="BG60" s="4">
        <v>0</v>
      </c>
      <c r="BH60" s="4">
        <v>0</v>
      </c>
      <c r="BI60" s="4">
        <v>0</v>
      </c>
      <c r="BJ60" s="4">
        <v>0</v>
      </c>
      <c r="BK60" s="4">
        <v>0</v>
      </c>
      <c r="BL60" s="4">
        <v>0</v>
      </c>
      <c r="BM60" s="4">
        <v>0</v>
      </c>
      <c r="BN60" s="4">
        <v>0</v>
      </c>
      <c r="BO60" s="5">
        <f t="shared" si="4"/>
        <v>0</v>
      </c>
      <c r="BP60" s="4">
        <v>-46.6</v>
      </c>
      <c r="BQ60" s="4">
        <v>0</v>
      </c>
      <c r="BR60" s="4">
        <v>0</v>
      </c>
      <c r="BS60" s="4">
        <v>0</v>
      </c>
      <c r="BT60" s="4">
        <v>0</v>
      </c>
      <c r="BU60" s="4">
        <v>0</v>
      </c>
      <c r="BV60" s="4">
        <v>0</v>
      </c>
      <c r="BW60" s="4">
        <v>0</v>
      </c>
      <c r="BX60" s="5">
        <f t="shared" si="5"/>
        <v>-46.6</v>
      </c>
    </row>
    <row r="61" spans="1:76" x14ac:dyDescent="0.2">
      <c r="A61" s="32" t="s">
        <v>113</v>
      </c>
      <c r="B61" s="12"/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0</v>
      </c>
      <c r="AN61" s="4">
        <v>0</v>
      </c>
      <c r="AO61" s="4">
        <v>0</v>
      </c>
      <c r="AP61" s="4">
        <v>0</v>
      </c>
      <c r="AQ61" s="4">
        <v>0</v>
      </c>
      <c r="AR61" s="4">
        <v>0</v>
      </c>
      <c r="AS61" s="4">
        <v>0</v>
      </c>
      <c r="AT61" s="4">
        <v>0</v>
      </c>
      <c r="AU61" s="4">
        <v>0</v>
      </c>
      <c r="AV61" s="4">
        <v>0</v>
      </c>
      <c r="AW61" s="4">
        <v>0</v>
      </c>
      <c r="AX61" s="4">
        <v>0</v>
      </c>
      <c r="AY61" s="4">
        <v>0</v>
      </c>
      <c r="AZ61" s="4">
        <v>0</v>
      </c>
      <c r="BA61" s="4">
        <v>0</v>
      </c>
      <c r="BB61" s="4">
        <v>0</v>
      </c>
      <c r="BC61" s="4">
        <v>0</v>
      </c>
      <c r="BD61" s="4">
        <v>0</v>
      </c>
      <c r="BE61" s="4">
        <v>0</v>
      </c>
      <c r="BF61" s="4">
        <v>0</v>
      </c>
      <c r="BG61" s="4">
        <v>0</v>
      </c>
      <c r="BH61" s="4">
        <v>0</v>
      </c>
      <c r="BI61" s="4">
        <v>0</v>
      </c>
      <c r="BJ61" s="4">
        <v>0</v>
      </c>
      <c r="BK61" s="4">
        <v>0</v>
      </c>
      <c r="BL61" s="4">
        <v>0</v>
      </c>
      <c r="BM61" s="4">
        <v>0</v>
      </c>
      <c r="BN61" s="4">
        <v>0</v>
      </c>
      <c r="BO61" s="5">
        <f t="shared" si="4"/>
        <v>0</v>
      </c>
      <c r="BP61" s="4">
        <v>278.39999999999998</v>
      </c>
      <c r="BQ61" s="4">
        <v>0</v>
      </c>
      <c r="BR61" s="4">
        <v>0</v>
      </c>
      <c r="BS61" s="4">
        <v>0</v>
      </c>
      <c r="BT61" s="4">
        <v>0</v>
      </c>
      <c r="BU61" s="4">
        <v>0</v>
      </c>
      <c r="BV61" s="4">
        <v>0</v>
      </c>
      <c r="BW61" s="4">
        <v>0</v>
      </c>
      <c r="BX61" s="5">
        <f t="shared" si="5"/>
        <v>278.39999999999998</v>
      </c>
    </row>
    <row r="62" spans="1:76" x14ac:dyDescent="0.2">
      <c r="A62" s="32" t="s">
        <v>114</v>
      </c>
      <c r="B62" s="12"/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</v>
      </c>
      <c r="AL62" s="4">
        <v>0</v>
      </c>
      <c r="AM62" s="4">
        <v>0</v>
      </c>
      <c r="AN62" s="4">
        <v>0</v>
      </c>
      <c r="AO62" s="4">
        <v>0</v>
      </c>
      <c r="AP62" s="4">
        <v>0</v>
      </c>
      <c r="AQ62" s="4">
        <v>0</v>
      </c>
      <c r="AR62" s="4">
        <v>0</v>
      </c>
      <c r="AS62" s="4">
        <v>0</v>
      </c>
      <c r="AT62" s="4">
        <v>0</v>
      </c>
      <c r="AU62" s="4">
        <v>0</v>
      </c>
      <c r="AV62" s="4">
        <v>0</v>
      </c>
      <c r="AW62" s="4">
        <v>0</v>
      </c>
      <c r="AX62" s="4">
        <v>0</v>
      </c>
      <c r="AY62" s="4">
        <v>0</v>
      </c>
      <c r="AZ62" s="4">
        <v>0</v>
      </c>
      <c r="BA62" s="4">
        <v>0</v>
      </c>
      <c r="BB62" s="4">
        <v>0</v>
      </c>
      <c r="BC62" s="4">
        <v>0</v>
      </c>
      <c r="BD62" s="4">
        <v>0</v>
      </c>
      <c r="BE62" s="4">
        <v>0</v>
      </c>
      <c r="BF62" s="4">
        <v>0</v>
      </c>
      <c r="BG62" s="4">
        <v>0</v>
      </c>
      <c r="BH62" s="4">
        <v>0</v>
      </c>
      <c r="BI62" s="4">
        <v>0</v>
      </c>
      <c r="BJ62" s="4">
        <v>0</v>
      </c>
      <c r="BK62" s="4">
        <v>0</v>
      </c>
      <c r="BL62" s="4">
        <v>0</v>
      </c>
      <c r="BM62" s="4">
        <v>0</v>
      </c>
      <c r="BN62" s="4">
        <v>0</v>
      </c>
      <c r="BO62" s="5">
        <f t="shared" si="4"/>
        <v>0</v>
      </c>
      <c r="BP62" s="4">
        <v>0</v>
      </c>
      <c r="BQ62" s="4">
        <v>0</v>
      </c>
      <c r="BR62" s="4">
        <v>0</v>
      </c>
      <c r="BS62" s="4">
        <v>0</v>
      </c>
      <c r="BT62" s="4">
        <v>0</v>
      </c>
      <c r="BU62" s="4">
        <v>0</v>
      </c>
      <c r="BV62" s="4">
        <v>0</v>
      </c>
      <c r="BW62" s="4">
        <v>0</v>
      </c>
      <c r="BX62" s="5">
        <f t="shared" si="5"/>
        <v>0</v>
      </c>
    </row>
    <row r="63" spans="1:76" x14ac:dyDescent="0.2">
      <c r="A63" s="32" t="s">
        <v>115</v>
      </c>
      <c r="B63" s="12"/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0</v>
      </c>
      <c r="AL63" s="4">
        <v>0</v>
      </c>
      <c r="AM63" s="4">
        <v>0</v>
      </c>
      <c r="AN63" s="4">
        <v>0</v>
      </c>
      <c r="AO63" s="4">
        <v>0</v>
      </c>
      <c r="AP63" s="4">
        <v>0</v>
      </c>
      <c r="AQ63" s="4">
        <v>0</v>
      </c>
      <c r="AR63" s="4">
        <v>0</v>
      </c>
      <c r="AS63" s="4">
        <v>0</v>
      </c>
      <c r="AT63" s="4">
        <v>0</v>
      </c>
      <c r="AU63" s="4">
        <v>0</v>
      </c>
      <c r="AV63" s="4">
        <v>0</v>
      </c>
      <c r="AW63" s="4">
        <v>0</v>
      </c>
      <c r="AX63" s="4">
        <v>0</v>
      </c>
      <c r="AY63" s="4">
        <v>0</v>
      </c>
      <c r="AZ63" s="4">
        <v>0</v>
      </c>
      <c r="BA63" s="4">
        <v>0</v>
      </c>
      <c r="BB63" s="4">
        <v>0</v>
      </c>
      <c r="BC63" s="4">
        <v>0</v>
      </c>
      <c r="BD63" s="4">
        <v>0</v>
      </c>
      <c r="BE63" s="4">
        <v>0</v>
      </c>
      <c r="BF63" s="4">
        <v>0</v>
      </c>
      <c r="BG63" s="4">
        <v>0</v>
      </c>
      <c r="BH63" s="4">
        <v>0</v>
      </c>
      <c r="BI63" s="4">
        <v>0</v>
      </c>
      <c r="BJ63" s="4">
        <v>0</v>
      </c>
      <c r="BK63" s="4">
        <v>0</v>
      </c>
      <c r="BL63" s="4">
        <v>0</v>
      </c>
      <c r="BM63" s="4">
        <v>0</v>
      </c>
      <c r="BN63" s="4">
        <v>0</v>
      </c>
      <c r="BO63" s="5">
        <f t="shared" si="4"/>
        <v>0</v>
      </c>
      <c r="BP63" s="4">
        <v>0</v>
      </c>
      <c r="BQ63" s="4">
        <v>0</v>
      </c>
      <c r="BR63" s="4">
        <v>0</v>
      </c>
      <c r="BS63" s="4">
        <v>0</v>
      </c>
      <c r="BT63" s="4">
        <v>0</v>
      </c>
      <c r="BU63" s="4">
        <v>0</v>
      </c>
      <c r="BV63" s="4">
        <v>0</v>
      </c>
      <c r="BW63" s="4">
        <v>0</v>
      </c>
      <c r="BX63" s="5">
        <f t="shared" si="5"/>
        <v>0</v>
      </c>
    </row>
    <row r="64" spans="1:76" x14ac:dyDescent="0.2">
      <c r="A64" s="32" t="s">
        <v>116</v>
      </c>
      <c r="B64" s="12"/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4">
        <v>0</v>
      </c>
      <c r="AP64" s="4">
        <v>0</v>
      </c>
      <c r="AQ64" s="4">
        <v>0</v>
      </c>
      <c r="AR64" s="4">
        <v>0</v>
      </c>
      <c r="AS64" s="4">
        <v>0</v>
      </c>
      <c r="AT64" s="4">
        <v>0</v>
      </c>
      <c r="AU64" s="4">
        <v>0</v>
      </c>
      <c r="AV64" s="4">
        <v>0</v>
      </c>
      <c r="AW64" s="4">
        <v>0</v>
      </c>
      <c r="AX64" s="4">
        <v>0</v>
      </c>
      <c r="AY64" s="4">
        <v>0</v>
      </c>
      <c r="AZ64" s="4">
        <v>0</v>
      </c>
      <c r="BA64" s="4">
        <v>0</v>
      </c>
      <c r="BB64" s="4">
        <v>0</v>
      </c>
      <c r="BC64" s="4">
        <v>0</v>
      </c>
      <c r="BD64" s="4">
        <v>0</v>
      </c>
      <c r="BE64" s="4">
        <v>0</v>
      </c>
      <c r="BF64" s="4">
        <v>0</v>
      </c>
      <c r="BG64" s="4">
        <v>0</v>
      </c>
      <c r="BH64" s="4">
        <v>0</v>
      </c>
      <c r="BI64" s="4">
        <v>0</v>
      </c>
      <c r="BJ64" s="4">
        <v>0</v>
      </c>
      <c r="BK64" s="4">
        <v>0</v>
      </c>
      <c r="BL64" s="4">
        <v>0</v>
      </c>
      <c r="BM64" s="4">
        <v>0</v>
      </c>
      <c r="BN64" s="4">
        <v>0</v>
      </c>
      <c r="BO64" s="5">
        <f t="shared" si="4"/>
        <v>0</v>
      </c>
      <c r="BP64" s="4">
        <v>0</v>
      </c>
      <c r="BQ64" s="4">
        <v>0</v>
      </c>
      <c r="BR64" s="4">
        <v>0</v>
      </c>
      <c r="BS64" s="4">
        <v>0</v>
      </c>
      <c r="BT64" s="4">
        <v>0</v>
      </c>
      <c r="BU64" s="4">
        <v>0</v>
      </c>
      <c r="BV64" s="4">
        <v>0</v>
      </c>
      <c r="BW64" s="4">
        <v>0</v>
      </c>
      <c r="BX64" s="5">
        <f t="shared" si="5"/>
        <v>0</v>
      </c>
    </row>
    <row r="65" spans="1:76" x14ac:dyDescent="0.2">
      <c r="A65" s="32" t="s">
        <v>117</v>
      </c>
      <c r="B65" s="12"/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0</v>
      </c>
      <c r="AM65" s="4">
        <v>0</v>
      </c>
      <c r="AN65" s="4">
        <v>0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0</v>
      </c>
      <c r="AV65" s="4">
        <v>0</v>
      </c>
      <c r="AW65" s="4">
        <v>0</v>
      </c>
      <c r="AX65" s="4">
        <v>0</v>
      </c>
      <c r="AY65" s="4">
        <v>0</v>
      </c>
      <c r="AZ65" s="4">
        <v>0</v>
      </c>
      <c r="BA65" s="4">
        <v>0</v>
      </c>
      <c r="BB65" s="4">
        <v>0</v>
      </c>
      <c r="BC65" s="4">
        <v>0</v>
      </c>
      <c r="BD65" s="4">
        <v>0</v>
      </c>
      <c r="BE65" s="4">
        <v>0</v>
      </c>
      <c r="BF65" s="4">
        <v>0</v>
      </c>
      <c r="BG65" s="4">
        <v>0</v>
      </c>
      <c r="BH65" s="4">
        <v>0</v>
      </c>
      <c r="BI65" s="4">
        <v>0</v>
      </c>
      <c r="BJ65" s="4">
        <v>0</v>
      </c>
      <c r="BK65" s="4">
        <v>0</v>
      </c>
      <c r="BL65" s="4">
        <v>0</v>
      </c>
      <c r="BM65" s="4">
        <v>0</v>
      </c>
      <c r="BN65" s="4">
        <v>0</v>
      </c>
      <c r="BO65" s="5">
        <f t="shared" si="4"/>
        <v>0</v>
      </c>
      <c r="BP65" s="4">
        <v>0</v>
      </c>
      <c r="BQ65" s="4">
        <v>0</v>
      </c>
      <c r="BR65" s="4">
        <v>0</v>
      </c>
      <c r="BS65" s="4">
        <v>0</v>
      </c>
      <c r="BT65" s="4">
        <v>0</v>
      </c>
      <c r="BU65" s="4">
        <v>0</v>
      </c>
      <c r="BV65" s="4">
        <v>0</v>
      </c>
      <c r="BW65" s="4">
        <v>0</v>
      </c>
      <c r="BX65" s="5">
        <f t="shared" si="5"/>
        <v>0</v>
      </c>
    </row>
    <row r="66" spans="1:76" x14ac:dyDescent="0.2">
      <c r="A66" s="32" t="s">
        <v>129</v>
      </c>
      <c r="B66" s="12"/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s="4">
        <v>0</v>
      </c>
      <c r="AY66" s="4">
        <v>0</v>
      </c>
      <c r="AZ66" s="4">
        <v>0</v>
      </c>
      <c r="BA66" s="4">
        <v>0</v>
      </c>
      <c r="BB66" s="4">
        <v>0</v>
      </c>
      <c r="BC66" s="4">
        <v>0</v>
      </c>
      <c r="BD66" s="4">
        <v>0</v>
      </c>
      <c r="BE66" s="4">
        <v>0</v>
      </c>
      <c r="BF66" s="4">
        <v>0</v>
      </c>
      <c r="BG66" s="4">
        <v>0</v>
      </c>
      <c r="BH66" s="4">
        <v>0</v>
      </c>
      <c r="BI66" s="4">
        <v>0</v>
      </c>
      <c r="BJ66" s="4">
        <v>0</v>
      </c>
      <c r="BK66" s="4">
        <v>0</v>
      </c>
      <c r="BL66" s="4">
        <v>0</v>
      </c>
      <c r="BM66" s="4">
        <v>0</v>
      </c>
      <c r="BN66" s="4">
        <v>0</v>
      </c>
      <c r="BO66" s="5">
        <f t="shared" si="4"/>
        <v>0</v>
      </c>
      <c r="BP66" s="4">
        <v>0</v>
      </c>
      <c r="BQ66" s="4">
        <v>0</v>
      </c>
      <c r="BR66" s="4">
        <v>0</v>
      </c>
      <c r="BS66" s="4">
        <v>0</v>
      </c>
      <c r="BT66" s="4">
        <v>0</v>
      </c>
      <c r="BU66" s="4">
        <v>0</v>
      </c>
      <c r="BV66" s="4">
        <v>0</v>
      </c>
      <c r="BW66" s="4">
        <v>0</v>
      </c>
      <c r="BX66" s="5">
        <f t="shared" si="5"/>
        <v>0</v>
      </c>
    </row>
    <row r="67" spans="1:76" x14ac:dyDescent="0.2">
      <c r="A67" s="6"/>
      <c r="B67" s="5" t="s">
        <v>17</v>
      </c>
      <c r="C67" s="5">
        <f t="shared" ref="C67:Z67" si="6">SUM(C3:C66)</f>
        <v>146.21258792401656</v>
      </c>
      <c r="D67" s="5">
        <f t="shared" si="6"/>
        <v>44.408644104302496</v>
      </c>
      <c r="E67" s="5">
        <f t="shared" si="6"/>
        <v>11.592810536825011</v>
      </c>
      <c r="F67" s="5">
        <f t="shared" si="6"/>
        <v>7.0601671370247043</v>
      </c>
      <c r="G67" s="5">
        <f t="shared" si="6"/>
        <v>78.579325161045645</v>
      </c>
      <c r="H67" s="5">
        <f t="shared" si="6"/>
        <v>65.52383222116184</v>
      </c>
      <c r="I67" s="5">
        <f t="shared" si="6"/>
        <v>21.009744204570822</v>
      </c>
      <c r="J67" s="5">
        <f t="shared" si="6"/>
        <v>12.639042487849235</v>
      </c>
      <c r="K67" s="5">
        <f t="shared" si="6"/>
        <v>6.938684599986555</v>
      </c>
      <c r="L67" s="5">
        <f t="shared" si="6"/>
        <v>105.30255174167479</v>
      </c>
      <c r="M67" s="5">
        <f t="shared" si="6"/>
        <v>127.81257270333114</v>
      </c>
      <c r="N67" s="5">
        <f t="shared" si="6"/>
        <v>24.291878125757915</v>
      </c>
      <c r="O67" s="5">
        <f t="shared" si="6"/>
        <v>61.809238802605414</v>
      </c>
      <c r="P67" s="5">
        <f t="shared" si="6"/>
        <v>57.462437649021865</v>
      </c>
      <c r="Q67" s="5">
        <f t="shared" si="6"/>
        <v>28.061672611642752</v>
      </c>
      <c r="R67" s="5">
        <f t="shared" si="6"/>
        <v>33.197462520842478</v>
      </c>
      <c r="S67" s="5">
        <f t="shared" si="6"/>
        <v>13.105170915206461</v>
      </c>
      <c r="T67" s="5">
        <f t="shared" si="6"/>
        <v>13.028528190624581</v>
      </c>
      <c r="U67" s="5">
        <f t="shared" si="6"/>
        <v>22.464259004367626</v>
      </c>
      <c r="V67" s="5">
        <f t="shared" si="6"/>
        <v>48.365463338276584</v>
      </c>
      <c r="W67" s="5">
        <f t="shared" si="6"/>
        <v>3.2780319566873231</v>
      </c>
      <c r="X67" s="5">
        <f t="shared" si="6"/>
        <v>19.651267451220924</v>
      </c>
      <c r="Y67" s="5">
        <f t="shared" si="6"/>
        <v>26.028642710049109</v>
      </c>
      <c r="Z67" s="5">
        <f t="shared" si="6"/>
        <v>91.729734547669793</v>
      </c>
      <c r="AA67" s="5">
        <f t="shared" ref="AA67:AL67" si="7">SUM(AA3:AA66)</f>
        <v>-2.0207716807259488</v>
      </c>
      <c r="AB67" s="5">
        <f t="shared" si="7"/>
        <v>56.982939251318633</v>
      </c>
      <c r="AC67" s="5">
        <f t="shared" si="7"/>
        <v>396.11072489790723</v>
      </c>
      <c r="AD67" s="5">
        <f t="shared" si="7"/>
        <v>36.95046307881973</v>
      </c>
      <c r="AE67" s="5">
        <f t="shared" si="7"/>
        <v>121.13472860905041</v>
      </c>
      <c r="AF67" s="5">
        <f t="shared" si="7"/>
        <v>55.617124104804375</v>
      </c>
      <c r="AG67" s="5">
        <f t="shared" si="7"/>
        <v>613.55234599506787</v>
      </c>
      <c r="AH67" s="5">
        <f t="shared" si="7"/>
        <v>6.8197823187972189</v>
      </c>
      <c r="AI67" s="5">
        <f t="shared" si="7"/>
        <v>12.708902703727018</v>
      </c>
      <c r="AJ67" s="5">
        <f t="shared" si="7"/>
        <v>105.403031935778</v>
      </c>
      <c r="AK67" s="5">
        <f t="shared" si="7"/>
        <v>9.9142399465944973</v>
      </c>
      <c r="AL67" s="5">
        <f t="shared" si="7"/>
        <v>371.25207366318415</v>
      </c>
      <c r="AM67" s="5">
        <f t="shared" ref="AM67:BS67" si="8">SUM(AM3:AM66)</f>
        <v>0.88841940600248737</v>
      </c>
      <c r="AN67" s="5">
        <f t="shared" si="8"/>
        <v>13.265760104249704</v>
      </c>
      <c r="AO67" s="5">
        <f t="shared" si="8"/>
        <v>-0.1712112553422285</v>
      </c>
      <c r="AP67" s="5">
        <f t="shared" si="8"/>
        <v>42.207490195902324</v>
      </c>
      <c r="AQ67" s="5">
        <f t="shared" si="8"/>
        <v>171.50242261118296</v>
      </c>
      <c r="AR67" s="5">
        <f t="shared" si="8"/>
        <v>59.849997089488994</v>
      </c>
      <c r="AS67" s="5">
        <f t="shared" si="8"/>
        <v>66.383260708383432</v>
      </c>
      <c r="AT67" s="5">
        <f t="shared" si="8"/>
        <v>94.325727779694191</v>
      </c>
      <c r="AU67" s="5">
        <f t="shared" si="8"/>
        <v>136.85229598767182</v>
      </c>
      <c r="AV67" s="5">
        <f t="shared" si="8"/>
        <v>201.7236458964305</v>
      </c>
      <c r="AW67" s="5">
        <f t="shared" si="8"/>
        <v>41.910265444503857</v>
      </c>
      <c r="AX67" s="5">
        <f t="shared" si="8"/>
        <v>9.5984737416536454</v>
      </c>
      <c r="AY67" s="5">
        <f t="shared" si="8"/>
        <v>6.3702402414752548</v>
      </c>
      <c r="AZ67" s="5">
        <f t="shared" si="8"/>
        <v>7.7890200312821607</v>
      </c>
      <c r="BA67" s="5">
        <f t="shared" si="8"/>
        <v>224.26032821468894</v>
      </c>
      <c r="BB67" s="5">
        <f t="shared" si="8"/>
        <v>8.4293985851569211</v>
      </c>
      <c r="BC67" s="5">
        <f t="shared" si="8"/>
        <v>1.5670182804240007</v>
      </c>
      <c r="BD67" s="5">
        <f t="shared" si="8"/>
        <v>77.06044167972783</v>
      </c>
      <c r="BE67" s="5">
        <f t="shared" si="8"/>
        <v>6.0519188188123056</v>
      </c>
      <c r="BF67" s="5">
        <f t="shared" si="8"/>
        <v>51.140610520011478</v>
      </c>
      <c r="BG67" s="5">
        <f t="shared" si="8"/>
        <v>316.1913851640561</v>
      </c>
      <c r="BH67" s="5">
        <f t="shared" si="8"/>
        <v>46.467807413560315</v>
      </c>
      <c r="BI67" s="5">
        <f t="shared" si="8"/>
        <v>9.6634864097710178</v>
      </c>
      <c r="BJ67" s="5">
        <f t="shared" si="8"/>
        <v>26.077335958782918</v>
      </c>
      <c r="BK67" s="5">
        <f t="shared" si="8"/>
        <v>17.152279264234888</v>
      </c>
      <c r="BL67" s="5">
        <f t="shared" si="8"/>
        <v>7.8884717843404424</v>
      </c>
      <c r="BM67" s="5">
        <f t="shared" si="8"/>
        <v>23.866949570614217</v>
      </c>
      <c r="BN67" s="5">
        <f t="shared" si="8"/>
        <v>0</v>
      </c>
      <c r="BO67" s="5">
        <f t="shared" si="8"/>
        <v>4522.2925751168468</v>
      </c>
      <c r="BP67" s="5">
        <f t="shared" si="8"/>
        <v>7505.4270001257955</v>
      </c>
      <c r="BQ67" s="5">
        <f t="shared" si="8"/>
        <v>0</v>
      </c>
      <c r="BR67" s="5">
        <f t="shared" si="8"/>
        <v>500.69022675928426</v>
      </c>
      <c r="BS67" s="5">
        <f t="shared" si="8"/>
        <v>4334.7595651437668</v>
      </c>
      <c r="BT67" s="5">
        <f>SUM(BT3:BT66)</f>
        <v>1.6053246275881086</v>
      </c>
      <c r="BU67" s="5">
        <f>SUM(BU3:BU66)</f>
        <v>360.07261166326964</v>
      </c>
      <c r="BV67" s="5">
        <f>SUM(BV3:BV66)</f>
        <v>46.525825235075281</v>
      </c>
      <c r="BW67" s="5">
        <f>SUM(BW3:BW66)</f>
        <v>94.227451075385389</v>
      </c>
      <c r="BX67" s="5">
        <f t="shared" si="5"/>
        <v>17365.60057974701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X67"/>
  <sheetViews>
    <sheetView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9.140625" style="3" customWidth="1"/>
    <col min="2" max="2" width="35.28515625" style="3" bestFit="1" customWidth="1"/>
    <col min="3" max="16384" width="9.140625" style="3"/>
  </cols>
  <sheetData>
    <row r="1" spans="1:76" x14ac:dyDescent="0.2">
      <c r="A1" s="4"/>
      <c r="B1" s="4"/>
      <c r="C1" s="32" t="s">
        <v>57</v>
      </c>
      <c r="D1" s="32" t="s">
        <v>58</v>
      </c>
      <c r="E1" s="32" t="s">
        <v>59</v>
      </c>
      <c r="F1" s="32" t="s">
        <v>60</v>
      </c>
      <c r="G1" s="32" t="s">
        <v>61</v>
      </c>
      <c r="H1" s="32" t="s">
        <v>62</v>
      </c>
      <c r="I1" s="32" t="s">
        <v>63</v>
      </c>
      <c r="J1" s="32" t="s">
        <v>64</v>
      </c>
      <c r="K1" s="32" t="s">
        <v>65</v>
      </c>
      <c r="L1" s="32" t="s">
        <v>66</v>
      </c>
      <c r="M1" s="32" t="s">
        <v>67</v>
      </c>
      <c r="N1" s="32" t="s">
        <v>68</v>
      </c>
      <c r="O1" s="32" t="s">
        <v>69</v>
      </c>
      <c r="P1" s="32" t="s">
        <v>70</v>
      </c>
      <c r="Q1" s="32" t="s">
        <v>71</v>
      </c>
      <c r="R1" s="32" t="s">
        <v>72</v>
      </c>
      <c r="S1" s="32" t="s">
        <v>73</v>
      </c>
      <c r="T1" s="32" t="s">
        <v>74</v>
      </c>
      <c r="U1" s="32" t="s">
        <v>75</v>
      </c>
      <c r="V1" s="32" t="s">
        <v>76</v>
      </c>
      <c r="W1" s="32" t="s">
        <v>77</v>
      </c>
      <c r="X1" s="32" t="s">
        <v>89</v>
      </c>
      <c r="Y1" s="32" t="s">
        <v>78</v>
      </c>
      <c r="Z1" s="32" t="s">
        <v>79</v>
      </c>
      <c r="AA1" s="32" t="s">
        <v>80</v>
      </c>
      <c r="AB1" s="32" t="s">
        <v>90</v>
      </c>
      <c r="AC1" s="32" t="s">
        <v>91</v>
      </c>
      <c r="AD1" s="32" t="s">
        <v>81</v>
      </c>
      <c r="AE1" s="32" t="s">
        <v>82</v>
      </c>
      <c r="AF1" s="32" t="s">
        <v>83</v>
      </c>
      <c r="AG1" s="32" t="s">
        <v>84</v>
      </c>
      <c r="AH1" s="32" t="s">
        <v>85</v>
      </c>
      <c r="AI1" s="32" t="s">
        <v>86</v>
      </c>
      <c r="AJ1" s="32" t="s">
        <v>87</v>
      </c>
      <c r="AK1" s="32" t="s">
        <v>88</v>
      </c>
      <c r="AL1" s="32" t="s">
        <v>92</v>
      </c>
      <c r="AM1" s="32" t="s">
        <v>93</v>
      </c>
      <c r="AN1" s="32" t="s">
        <v>94</v>
      </c>
      <c r="AO1" s="32" t="s">
        <v>95</v>
      </c>
      <c r="AP1" s="32" t="s">
        <v>96</v>
      </c>
      <c r="AQ1" s="32" t="s">
        <v>97</v>
      </c>
      <c r="AR1" s="32" t="s">
        <v>98</v>
      </c>
      <c r="AS1" s="32" t="s">
        <v>99</v>
      </c>
      <c r="AT1" s="32" t="s">
        <v>130</v>
      </c>
      <c r="AU1" s="32" t="s">
        <v>122</v>
      </c>
      <c r="AV1" s="32" t="s">
        <v>100</v>
      </c>
      <c r="AW1" s="32" t="s">
        <v>101</v>
      </c>
      <c r="AX1" s="32" t="s">
        <v>102</v>
      </c>
      <c r="AY1" s="32" t="s">
        <v>103</v>
      </c>
      <c r="AZ1" s="32" t="s">
        <v>104</v>
      </c>
      <c r="BA1" s="32" t="s">
        <v>105</v>
      </c>
      <c r="BB1" s="32" t="s">
        <v>106</v>
      </c>
      <c r="BC1" s="32" t="s">
        <v>107</v>
      </c>
      <c r="BD1" s="32" t="s">
        <v>108</v>
      </c>
      <c r="BE1" s="32" t="s">
        <v>109</v>
      </c>
      <c r="BF1" s="32" t="s">
        <v>110</v>
      </c>
      <c r="BG1" s="32" t="s">
        <v>111</v>
      </c>
      <c r="BH1" s="32" t="s">
        <v>112</v>
      </c>
      <c r="BI1" s="32" t="s">
        <v>113</v>
      </c>
      <c r="BJ1" s="32" t="s">
        <v>114</v>
      </c>
      <c r="BK1" s="32" t="s">
        <v>115</v>
      </c>
      <c r="BL1" s="32" t="s">
        <v>116</v>
      </c>
      <c r="BM1" s="32" t="s">
        <v>117</v>
      </c>
      <c r="BN1" s="32" t="s">
        <v>129</v>
      </c>
      <c r="BO1" s="6" t="s">
        <v>3</v>
      </c>
      <c r="BP1" s="6" t="s">
        <v>11</v>
      </c>
      <c r="BQ1" s="6" t="s">
        <v>13</v>
      </c>
      <c r="BR1" s="6" t="s">
        <v>15</v>
      </c>
      <c r="BS1" s="6" t="s">
        <v>9</v>
      </c>
      <c r="BT1" s="6" t="s">
        <v>256</v>
      </c>
      <c r="BU1" s="6" t="s">
        <v>251</v>
      </c>
      <c r="BV1" s="6" t="s">
        <v>252</v>
      </c>
      <c r="BW1" s="6" t="s">
        <v>33</v>
      </c>
      <c r="BX1" s="7" t="s">
        <v>21</v>
      </c>
    </row>
    <row r="2" spans="1:76" ht="105" x14ac:dyDescent="0.2">
      <c r="A2" s="8"/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9" t="s">
        <v>10</v>
      </c>
      <c r="BP2" s="9" t="s">
        <v>12</v>
      </c>
      <c r="BQ2" s="9" t="s">
        <v>14</v>
      </c>
      <c r="BR2" s="9" t="s">
        <v>16</v>
      </c>
      <c r="BS2" s="9" t="s">
        <v>8</v>
      </c>
      <c r="BT2" s="9" t="s">
        <v>255</v>
      </c>
      <c r="BU2" s="9" t="s">
        <v>253</v>
      </c>
      <c r="BV2" s="9" t="s">
        <v>254</v>
      </c>
      <c r="BW2" s="9" t="s">
        <v>41</v>
      </c>
      <c r="BX2" s="9" t="s">
        <v>120</v>
      </c>
    </row>
    <row r="3" spans="1:76" x14ac:dyDescent="0.2">
      <c r="A3" s="32" t="s">
        <v>57</v>
      </c>
      <c r="B3" s="12"/>
      <c r="C3" s="4">
        <v>2.2560523768620562</v>
      </c>
      <c r="D3" s="4">
        <v>0.11011184084969426</v>
      </c>
      <c r="E3" s="4">
        <v>0</v>
      </c>
      <c r="F3" s="4">
        <v>0</v>
      </c>
      <c r="G3" s="4">
        <v>42.435023757531965</v>
      </c>
      <c r="H3" s="4">
        <v>6.38755830615996E-2</v>
      </c>
      <c r="I3" s="4">
        <v>0</v>
      </c>
      <c r="J3" s="4">
        <v>0</v>
      </c>
      <c r="K3" s="4">
        <v>0</v>
      </c>
      <c r="L3" s="4">
        <v>0</v>
      </c>
      <c r="M3" s="4">
        <v>0.46455043853860722</v>
      </c>
      <c r="N3" s="4">
        <v>0.25015384541959174</v>
      </c>
      <c r="O3" s="4">
        <v>0.44424634942096053</v>
      </c>
      <c r="P3" s="4">
        <v>2.3540422109471688E-3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1.8108017007285914E-4</v>
      </c>
      <c r="W3" s="4">
        <v>0</v>
      </c>
      <c r="X3" s="4">
        <v>0.2750298224274898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2.2969076434158269</v>
      </c>
      <c r="AF3" s="4">
        <v>0.35607376893054932</v>
      </c>
      <c r="AG3" s="4">
        <v>0</v>
      </c>
      <c r="AH3" s="4">
        <v>0</v>
      </c>
      <c r="AI3" s="4">
        <v>0</v>
      </c>
      <c r="AJ3" s="4">
        <v>3.7249956324290974E-3</v>
      </c>
      <c r="AK3" s="4">
        <v>0</v>
      </c>
      <c r="AL3" s="4">
        <v>2.1970716198133706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0.19373578659982793</v>
      </c>
      <c r="AU3" s="4">
        <v>0</v>
      </c>
      <c r="AV3" s="4">
        <v>4.072907781142005E-3</v>
      </c>
      <c r="AW3" s="4">
        <v>2.9639452528235358E-2</v>
      </c>
      <c r="AX3" s="4">
        <v>1.6353714501176769E-2</v>
      </c>
      <c r="AY3" s="4">
        <v>0</v>
      </c>
      <c r="AZ3" s="4">
        <v>9.9992230595913278E-2</v>
      </c>
      <c r="BA3" s="4">
        <v>0</v>
      </c>
      <c r="BB3" s="4">
        <v>0</v>
      </c>
      <c r="BC3" s="4">
        <v>0</v>
      </c>
      <c r="BD3" s="4">
        <v>0.40978079106144027</v>
      </c>
      <c r="BE3" s="4">
        <v>8.317069691259879E-3</v>
      </c>
      <c r="BF3" s="4">
        <v>0</v>
      </c>
      <c r="BG3" s="4">
        <v>0.36368677211573264</v>
      </c>
      <c r="BH3" s="4">
        <v>7.4823332826573132E-3</v>
      </c>
      <c r="BI3" s="4">
        <v>5.2051093912194799E-3</v>
      </c>
      <c r="BJ3" s="4">
        <v>0</v>
      </c>
      <c r="BK3" s="4">
        <v>0</v>
      </c>
      <c r="BL3" s="4">
        <v>0</v>
      </c>
      <c r="BM3" s="4">
        <v>2.5633827351613733E-2</v>
      </c>
      <c r="BN3" s="4">
        <v>0</v>
      </c>
      <c r="BO3" s="5">
        <f>SUM(C3:BN3)</f>
        <v>52.319257159185398</v>
      </c>
      <c r="BP3" s="4">
        <v>44.150400602143726</v>
      </c>
      <c r="BQ3" s="4">
        <v>0</v>
      </c>
      <c r="BR3" s="4">
        <v>0</v>
      </c>
      <c r="BS3" s="4">
        <v>0.48144484465736348</v>
      </c>
      <c r="BT3" s="4">
        <v>5.4518892228424214</v>
      </c>
      <c r="BU3" s="4">
        <v>18.595778223959126</v>
      </c>
      <c r="BV3" s="4">
        <v>1.2933505842868267</v>
      </c>
      <c r="BW3" s="4">
        <v>8.334577557739975E-3</v>
      </c>
      <c r="BX3" s="5">
        <f>SUM(BO3:BW3)</f>
        <v>122.30045521463262</v>
      </c>
    </row>
    <row r="4" spans="1:76" x14ac:dyDescent="0.2">
      <c r="A4" s="32" t="s">
        <v>58</v>
      </c>
      <c r="B4" s="12"/>
      <c r="C4" s="4">
        <v>3.9278778327940349E-3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0.22005658015318458</v>
      </c>
      <c r="J4" s="4">
        <v>8.3503084563630925E-2</v>
      </c>
      <c r="K4" s="4">
        <v>0</v>
      </c>
      <c r="L4" s="4">
        <v>0</v>
      </c>
      <c r="M4" s="4">
        <v>4.4409518344472737E-3</v>
      </c>
      <c r="N4" s="4">
        <v>0</v>
      </c>
      <c r="O4" s="4">
        <v>0</v>
      </c>
      <c r="P4" s="4">
        <v>2.1312730615181208E-3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3.211909137614084E-3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1.3046941510406982E-2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>
        <v>0</v>
      </c>
      <c r="AL4" s="4">
        <v>0</v>
      </c>
      <c r="AM4" s="4">
        <v>0</v>
      </c>
      <c r="AN4" s="4">
        <v>0</v>
      </c>
      <c r="AO4" s="4">
        <v>0</v>
      </c>
      <c r="AP4" s="4">
        <v>0</v>
      </c>
      <c r="AQ4" s="4">
        <v>0</v>
      </c>
      <c r="AR4" s="4">
        <v>0</v>
      </c>
      <c r="AS4" s="4">
        <v>0</v>
      </c>
      <c r="AT4" s="4">
        <v>2.0862275050139529E-3</v>
      </c>
      <c r="AU4" s="4">
        <v>0</v>
      </c>
      <c r="AV4" s="4">
        <v>0</v>
      </c>
      <c r="AW4" s="4">
        <v>3.5848858018174637E-5</v>
      </c>
      <c r="AX4" s="4">
        <v>0</v>
      </c>
      <c r="AY4" s="4">
        <v>0</v>
      </c>
      <c r="AZ4" s="4">
        <v>5.3208718492627464E-5</v>
      </c>
      <c r="BA4" s="4">
        <v>0</v>
      </c>
      <c r="BB4" s="4">
        <v>0</v>
      </c>
      <c r="BC4" s="4">
        <v>0</v>
      </c>
      <c r="BD4" s="4">
        <v>4.3755975832302837E-3</v>
      </c>
      <c r="BE4" s="4">
        <v>0</v>
      </c>
      <c r="BF4" s="4">
        <v>0</v>
      </c>
      <c r="BG4" s="4">
        <v>0</v>
      </c>
      <c r="BH4" s="4">
        <v>0</v>
      </c>
      <c r="BI4" s="4">
        <v>0</v>
      </c>
      <c r="BJ4" s="4">
        <v>0</v>
      </c>
      <c r="BK4" s="4">
        <v>0</v>
      </c>
      <c r="BL4" s="4">
        <v>0</v>
      </c>
      <c r="BM4" s="4">
        <v>0</v>
      </c>
      <c r="BN4" s="4">
        <v>0</v>
      </c>
      <c r="BO4" s="5">
        <f>SUM(C4:BN4)</f>
        <v>0.33686950075835104</v>
      </c>
      <c r="BP4" s="4">
        <v>5.5677842679703313E-2</v>
      </c>
      <c r="BQ4" s="4">
        <v>0</v>
      </c>
      <c r="BR4" s="4">
        <v>0</v>
      </c>
      <c r="BS4" s="4">
        <v>0</v>
      </c>
      <c r="BT4" s="4">
        <v>0</v>
      </c>
      <c r="BU4" s="4">
        <v>6.7820699741377999E-3</v>
      </c>
      <c r="BV4" s="4">
        <v>6.7058658780777081E-4</v>
      </c>
      <c r="BW4" s="4">
        <v>0</v>
      </c>
      <c r="BX4" s="5">
        <f>SUM(BO4:BW4)</f>
        <v>0.39999999999999997</v>
      </c>
    </row>
    <row r="5" spans="1:76" x14ac:dyDescent="0.2">
      <c r="A5" s="32" t="s">
        <v>59</v>
      </c>
      <c r="B5" s="12"/>
      <c r="C5" s="4">
        <v>0</v>
      </c>
      <c r="D5" s="4">
        <v>0</v>
      </c>
      <c r="E5" s="4">
        <v>0</v>
      </c>
      <c r="F5" s="4">
        <v>0</v>
      </c>
      <c r="G5" s="4">
        <v>0.20406880999897126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1.0622101469282246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>
        <v>0</v>
      </c>
      <c r="BM5" s="4">
        <v>0</v>
      </c>
      <c r="BN5" s="4">
        <v>0</v>
      </c>
      <c r="BO5" s="5">
        <f t="shared" ref="BO5:BO12" si="0">SUM(C5:BN5)</f>
        <v>1.2662789569271959</v>
      </c>
      <c r="BP5" s="4">
        <v>3.4856346724288496</v>
      </c>
      <c r="BQ5" s="4">
        <v>0</v>
      </c>
      <c r="BR5" s="4">
        <v>0</v>
      </c>
      <c r="BS5" s="4">
        <v>0</v>
      </c>
      <c r="BT5" s="4">
        <v>0</v>
      </c>
      <c r="BU5" s="4">
        <v>0.21902173304984129</v>
      </c>
      <c r="BV5" s="4">
        <v>2.9064637594112798E-2</v>
      </c>
      <c r="BW5" s="4">
        <v>0</v>
      </c>
      <c r="BX5" s="5">
        <f t="shared" ref="BX5:BX12" si="1">SUM(BO5:BW5)</f>
        <v>4.9999999999999991</v>
      </c>
    </row>
    <row r="6" spans="1:76" x14ac:dyDescent="0.2">
      <c r="A6" s="32" t="s">
        <v>60</v>
      </c>
      <c r="B6" s="12"/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4">
        <v>0</v>
      </c>
      <c r="AS6" s="4">
        <v>0</v>
      </c>
      <c r="AT6" s="4">
        <v>0</v>
      </c>
      <c r="AU6" s="4">
        <v>0</v>
      </c>
      <c r="AV6" s="4">
        <v>0</v>
      </c>
      <c r="AW6" s="4">
        <v>0</v>
      </c>
      <c r="AX6" s="4">
        <v>0</v>
      </c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>
        <v>0</v>
      </c>
      <c r="BJ6" s="4">
        <v>0</v>
      </c>
      <c r="BK6" s="4">
        <v>0</v>
      </c>
      <c r="BL6" s="4">
        <v>0</v>
      </c>
      <c r="BM6" s="4">
        <v>0</v>
      </c>
      <c r="BN6" s="4">
        <v>0</v>
      </c>
      <c r="BO6" s="5">
        <f t="shared" si="0"/>
        <v>0</v>
      </c>
      <c r="BP6" s="4">
        <v>0</v>
      </c>
      <c r="BQ6" s="4">
        <v>0</v>
      </c>
      <c r="BR6" s="4">
        <v>0</v>
      </c>
      <c r="BS6" s="4">
        <v>0</v>
      </c>
      <c r="BT6" s="4">
        <v>0</v>
      </c>
      <c r="BU6" s="4">
        <v>0</v>
      </c>
      <c r="BV6" s="4">
        <v>0</v>
      </c>
      <c r="BW6" s="4">
        <v>0</v>
      </c>
      <c r="BX6" s="5">
        <f t="shared" si="1"/>
        <v>0</v>
      </c>
    </row>
    <row r="7" spans="1:76" x14ac:dyDescent="0.2">
      <c r="A7" s="32" t="s">
        <v>61</v>
      </c>
      <c r="B7" s="12"/>
      <c r="C7" s="4">
        <v>1.3513878803536137</v>
      </c>
      <c r="D7" s="4">
        <v>1.6928998107718342E-2</v>
      </c>
      <c r="E7" s="4">
        <v>0</v>
      </c>
      <c r="F7" s="4">
        <v>0</v>
      </c>
      <c r="G7" s="4">
        <v>46.865878187757176</v>
      </c>
      <c r="H7" s="4">
        <v>0</v>
      </c>
      <c r="I7" s="4">
        <v>0</v>
      </c>
      <c r="J7" s="4">
        <v>0</v>
      </c>
      <c r="K7" s="4">
        <v>0</v>
      </c>
      <c r="L7" s="4">
        <v>1.5661901085179081E-2</v>
      </c>
      <c r="M7" s="4">
        <v>2.4133009558192082</v>
      </c>
      <c r="N7" s="4">
        <v>6.186861775889857E-2</v>
      </c>
      <c r="O7" s="4">
        <v>0.32775310213484188</v>
      </c>
      <c r="P7" s="4">
        <v>0.15767478127837514</v>
      </c>
      <c r="Q7" s="4">
        <v>0.15244556602449608</v>
      </c>
      <c r="R7" s="4">
        <v>0.59256448334510192</v>
      </c>
      <c r="S7" s="4">
        <v>0</v>
      </c>
      <c r="T7" s="4">
        <v>0</v>
      </c>
      <c r="U7" s="4">
        <v>0.40632418557228278</v>
      </c>
      <c r="V7" s="4">
        <v>0.24990471229008634</v>
      </c>
      <c r="W7" s="4">
        <v>0</v>
      </c>
      <c r="X7" s="4">
        <v>0.22120978268917582</v>
      </c>
      <c r="Y7" s="4">
        <v>0.20339170451470914</v>
      </c>
      <c r="Z7" s="4">
        <v>0.79195121063189877</v>
      </c>
      <c r="AA7" s="4">
        <v>0</v>
      </c>
      <c r="AB7" s="4">
        <v>0.23701036204244785</v>
      </c>
      <c r="AC7" s="4">
        <v>8.1259644432073905</v>
      </c>
      <c r="AD7" s="4">
        <v>1.3877947141829043</v>
      </c>
      <c r="AE7" s="4">
        <v>3.764391069135562</v>
      </c>
      <c r="AF7" s="4">
        <v>16.149173827470989</v>
      </c>
      <c r="AG7" s="4">
        <v>3.1138421390835185</v>
      </c>
      <c r="AH7" s="4">
        <v>1.6928998107718342E-2</v>
      </c>
      <c r="AI7" s="4">
        <v>6.0227196661156244</v>
      </c>
      <c r="AJ7" s="4">
        <v>9.1213447522899145</v>
      </c>
      <c r="AK7" s="4">
        <v>0.1853716024401475</v>
      </c>
      <c r="AL7" s="4">
        <v>323.53283335796993</v>
      </c>
      <c r="AM7" s="4">
        <v>0.60490194798371788</v>
      </c>
      <c r="AN7" s="4">
        <v>2.000348711540282</v>
      </c>
      <c r="AO7" s="4">
        <v>2.0969606692304597</v>
      </c>
      <c r="AP7" s="4">
        <v>1.2247375009373516</v>
      </c>
      <c r="AQ7" s="4">
        <v>1.3786408116482951</v>
      </c>
      <c r="AR7" s="4">
        <v>0.1117927361856713</v>
      </c>
      <c r="AS7" s="4">
        <v>1.2417002302786471</v>
      </c>
      <c r="AT7" s="4">
        <v>0.33277130617310718</v>
      </c>
      <c r="AU7" s="4">
        <v>0</v>
      </c>
      <c r="AV7" s="4">
        <v>2.4704468932217276</v>
      </c>
      <c r="AW7" s="4">
        <v>1.2458179047169602</v>
      </c>
      <c r="AX7" s="4">
        <v>0.17110739984406526</v>
      </c>
      <c r="AY7" s="4">
        <v>1.173897400862246</v>
      </c>
      <c r="AZ7" s="4">
        <v>0.49318484807455443</v>
      </c>
      <c r="BA7" s="4">
        <v>1.5130540828326811</v>
      </c>
      <c r="BB7" s="4">
        <v>0.30351273577224441</v>
      </c>
      <c r="BC7" s="4">
        <v>0.31991143869832439</v>
      </c>
      <c r="BD7" s="4">
        <v>3.463813448389971</v>
      </c>
      <c r="BE7" s="4">
        <v>17.482728737376611</v>
      </c>
      <c r="BF7" s="4">
        <v>1.6503592594813976</v>
      </c>
      <c r="BG7" s="4">
        <v>6.3172069608270975</v>
      </c>
      <c r="BH7" s="4">
        <v>9.9762903857535257</v>
      </c>
      <c r="BI7" s="4">
        <v>4.9757978837181014</v>
      </c>
      <c r="BJ7" s="4">
        <v>13.954791696326843</v>
      </c>
      <c r="BK7" s="4">
        <v>3.3844534412418308</v>
      </c>
      <c r="BL7" s="4">
        <v>0.34964689511237412</v>
      </c>
      <c r="BM7" s="4">
        <v>1.6715992627718399</v>
      </c>
      <c r="BN7" s="4">
        <v>0</v>
      </c>
      <c r="BO7" s="5">
        <f t="shared" si="0"/>
        <v>505.39509559040874</v>
      </c>
      <c r="BP7" s="4">
        <v>3448.8822574113547</v>
      </c>
      <c r="BQ7" s="4">
        <v>0</v>
      </c>
      <c r="BR7" s="4">
        <v>0</v>
      </c>
      <c r="BS7" s="4">
        <v>0</v>
      </c>
      <c r="BT7" s="4">
        <v>0.52413213267267089</v>
      </c>
      <c r="BU7" s="4">
        <v>4.3783053022371838</v>
      </c>
      <c r="BV7" s="4">
        <v>0.42020956332686077</v>
      </c>
      <c r="BW7" s="4">
        <v>0</v>
      </c>
      <c r="BX7" s="5">
        <f t="shared" si="1"/>
        <v>3959.6</v>
      </c>
    </row>
    <row r="8" spans="1:76" x14ac:dyDescent="0.2">
      <c r="A8" s="32" t="s">
        <v>62</v>
      </c>
      <c r="B8" s="12"/>
      <c r="C8" s="4">
        <v>0.17462719245330982</v>
      </c>
      <c r="D8" s="4">
        <v>0</v>
      </c>
      <c r="E8" s="4">
        <v>0.12731390270605791</v>
      </c>
      <c r="F8" s="4">
        <v>1.0118029153170975E-2</v>
      </c>
      <c r="G8" s="4">
        <v>0.48351087720986502</v>
      </c>
      <c r="H8" s="4">
        <v>47.057778053084107</v>
      </c>
      <c r="I8" s="4">
        <v>1.6039022160955131E-2</v>
      </c>
      <c r="J8" s="4">
        <v>1.2114566808489615</v>
      </c>
      <c r="K8" s="4">
        <v>1.0688674989371672E-2</v>
      </c>
      <c r="L8" s="4">
        <v>0.65964135436148408</v>
      </c>
      <c r="M8" s="4">
        <v>1.6517152578610528</v>
      </c>
      <c r="N8" s="4">
        <v>2.6943608576788933E-2</v>
      </c>
      <c r="O8" s="4">
        <v>4.6940739965130867</v>
      </c>
      <c r="P8" s="4">
        <v>0.84560036819962736</v>
      </c>
      <c r="Q8" s="4">
        <v>0.26481494542832928</v>
      </c>
      <c r="R8" s="4">
        <v>0.89994870325287335</v>
      </c>
      <c r="S8" s="4">
        <v>8.9865832775799168E-3</v>
      </c>
      <c r="T8" s="4">
        <v>4.8377083184834007E-3</v>
      </c>
      <c r="U8" s="4">
        <v>8.3953929247166034E-2</v>
      </c>
      <c r="V8" s="4">
        <v>2.2698487296794081</v>
      </c>
      <c r="W8" s="4">
        <v>5.4939295309461872E-2</v>
      </c>
      <c r="X8" s="4">
        <v>6.6336686912084319</v>
      </c>
      <c r="Y8" s="4">
        <v>0.32991406064533535</v>
      </c>
      <c r="Z8" s="4">
        <v>0</v>
      </c>
      <c r="AA8" s="4">
        <v>1.3958402701522628E-2</v>
      </c>
      <c r="AB8" s="4">
        <v>7.479790150817317E-2</v>
      </c>
      <c r="AC8" s="4">
        <v>1.3860726637090879</v>
      </c>
      <c r="AD8" s="4">
        <v>0.71064188076605705</v>
      </c>
      <c r="AE8" s="4">
        <v>0.28803833202390955</v>
      </c>
      <c r="AF8" s="4">
        <v>0.1216941354234746</v>
      </c>
      <c r="AG8" s="4">
        <v>3.5913746858206252E-2</v>
      </c>
      <c r="AH8" s="4">
        <v>5.5919298600015507E-3</v>
      </c>
      <c r="AI8" s="4">
        <v>1.5750721486093532E-2</v>
      </c>
      <c r="AJ8" s="4">
        <v>0.64155696246109772</v>
      </c>
      <c r="AK8" s="4">
        <v>1.9514828778072445E-2</v>
      </c>
      <c r="AL8" s="4">
        <v>0.31463998578131513</v>
      </c>
      <c r="AM8" s="4">
        <v>0</v>
      </c>
      <c r="AN8" s="4">
        <v>6.2055504859225029E-2</v>
      </c>
      <c r="AO8" s="4">
        <v>2.7925799774827207E-2</v>
      </c>
      <c r="AP8" s="4">
        <v>0</v>
      </c>
      <c r="AQ8" s="4">
        <v>0</v>
      </c>
      <c r="AR8" s="4">
        <v>0</v>
      </c>
      <c r="AS8" s="4">
        <v>0</v>
      </c>
      <c r="AT8" s="4">
        <v>0.36754511091068021</v>
      </c>
      <c r="AU8" s="4">
        <v>0</v>
      </c>
      <c r="AV8" s="4">
        <v>0.21846503772813375</v>
      </c>
      <c r="AW8" s="4">
        <v>0.32681680933504004</v>
      </c>
      <c r="AX8" s="4">
        <v>7.3983747404633066E-2</v>
      </c>
      <c r="AY8" s="4">
        <v>1.3426193004984866E-2</v>
      </c>
      <c r="AZ8" s="4">
        <v>0.70091542832944642</v>
      </c>
      <c r="BA8" s="4">
        <v>0.53298796424463224</v>
      </c>
      <c r="BB8" s="4">
        <v>5.3285473480892104E-2</v>
      </c>
      <c r="BC8" s="4">
        <v>0</v>
      </c>
      <c r="BD8" s="4">
        <v>0.95270028947175134</v>
      </c>
      <c r="BE8" s="4">
        <v>1.0823615194446135</v>
      </c>
      <c r="BF8" s="4">
        <v>0.16586471770290068</v>
      </c>
      <c r="BG8" s="4">
        <v>2.1704433950135495</v>
      </c>
      <c r="BH8" s="4">
        <v>0.19337460322168404</v>
      </c>
      <c r="BI8" s="4">
        <v>7.9964961408914223E-3</v>
      </c>
      <c r="BJ8" s="4">
        <v>3.515385624084344E-2</v>
      </c>
      <c r="BK8" s="4">
        <v>7.1207081583383415E-3</v>
      </c>
      <c r="BL8" s="4">
        <v>0.34192952209647831</v>
      </c>
      <c r="BM8" s="4">
        <v>0.56744355971652161</v>
      </c>
      <c r="BN8" s="4">
        <v>0</v>
      </c>
      <c r="BO8" s="5">
        <f t="shared" si="0"/>
        <v>79.050386892122006</v>
      </c>
      <c r="BP8" s="4">
        <v>307.86060289527342</v>
      </c>
      <c r="BQ8" s="4">
        <v>0</v>
      </c>
      <c r="BR8" s="4">
        <v>0</v>
      </c>
      <c r="BS8" s="4">
        <v>0</v>
      </c>
      <c r="BT8" s="4">
        <v>0.33257905810212951</v>
      </c>
      <c r="BU8" s="4">
        <v>59.167643792318721</v>
      </c>
      <c r="BV8" s="4">
        <v>4.2887873621837764</v>
      </c>
      <c r="BW8" s="4">
        <v>0</v>
      </c>
      <c r="BX8" s="5">
        <f t="shared" si="1"/>
        <v>450.7</v>
      </c>
    </row>
    <row r="9" spans="1:76" x14ac:dyDescent="0.2">
      <c r="A9" s="32" t="s">
        <v>63</v>
      </c>
      <c r="B9" s="12"/>
      <c r="C9" s="4">
        <v>1.2615911470847591E-3</v>
      </c>
      <c r="D9" s="4">
        <v>0</v>
      </c>
      <c r="E9" s="4">
        <v>0</v>
      </c>
      <c r="F9" s="4">
        <v>0</v>
      </c>
      <c r="G9" s="4">
        <v>6.0257911161384712E-3</v>
      </c>
      <c r="H9" s="4">
        <v>8.1824477525340713E-4</v>
      </c>
      <c r="I9" s="4">
        <v>11.252548361691728</v>
      </c>
      <c r="J9" s="4">
        <v>0</v>
      </c>
      <c r="K9" s="4">
        <v>0</v>
      </c>
      <c r="L9" s="4">
        <v>4.3109268857119121E-5</v>
      </c>
      <c r="M9" s="4">
        <v>7.965917340999374E-3</v>
      </c>
      <c r="N9" s="4">
        <v>0</v>
      </c>
      <c r="O9" s="4">
        <v>1.3966714431156959E-2</v>
      </c>
      <c r="P9" s="4">
        <v>5.6995380119325709E-3</v>
      </c>
      <c r="Q9" s="4">
        <v>0</v>
      </c>
      <c r="R9" s="4">
        <v>4.9315036574462991E-3</v>
      </c>
      <c r="S9" s="4">
        <v>0</v>
      </c>
      <c r="T9" s="4">
        <v>0</v>
      </c>
      <c r="U9" s="4">
        <v>1.6655343728821062E-2</v>
      </c>
      <c r="V9" s="4">
        <v>6.8969853832183237E-2</v>
      </c>
      <c r="W9" s="4">
        <v>2.3066147828160024E-5</v>
      </c>
      <c r="X9" s="4">
        <v>1.5198883603061701</v>
      </c>
      <c r="Y9" s="4">
        <v>4.9883139194603723E-5</v>
      </c>
      <c r="Z9" s="4">
        <v>0.17764887043399324</v>
      </c>
      <c r="AA9" s="4">
        <v>0</v>
      </c>
      <c r="AB9" s="4">
        <v>0</v>
      </c>
      <c r="AC9" s="4">
        <v>2.6933969761925094</v>
      </c>
      <c r="AD9" s="4">
        <v>6.5583409790510416E-5</v>
      </c>
      <c r="AE9" s="4">
        <v>2.1663118483070632E-3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0.4522619677600293</v>
      </c>
      <c r="AU9" s="4">
        <v>0.99370303713172226</v>
      </c>
      <c r="AV9" s="4">
        <v>8.7329346970367724E-5</v>
      </c>
      <c r="AW9" s="4">
        <v>0</v>
      </c>
      <c r="AX9" s="4">
        <v>4.3878381151876048E-5</v>
      </c>
      <c r="AY9" s="4">
        <v>2.0456119381335178E-4</v>
      </c>
      <c r="AZ9" s="4">
        <v>4.3216151011501835E-2</v>
      </c>
      <c r="BA9" s="4">
        <v>4.0593265813650831E-2</v>
      </c>
      <c r="BB9" s="4">
        <v>0</v>
      </c>
      <c r="BC9" s="4">
        <v>0</v>
      </c>
      <c r="BD9" s="4">
        <v>7.6349143303084219E-2</v>
      </c>
      <c r="BE9" s="4">
        <v>1.6832646297815382E-3</v>
      </c>
      <c r="BF9" s="4">
        <v>0</v>
      </c>
      <c r="BG9" s="4">
        <v>0</v>
      </c>
      <c r="BH9" s="4">
        <v>0</v>
      </c>
      <c r="BI9" s="4">
        <v>0</v>
      </c>
      <c r="BJ9" s="4">
        <v>0</v>
      </c>
      <c r="BK9" s="4">
        <v>1.3534470093985306E-4</v>
      </c>
      <c r="BL9" s="4">
        <v>0</v>
      </c>
      <c r="BM9" s="4">
        <v>0</v>
      </c>
      <c r="BN9" s="4">
        <v>0</v>
      </c>
      <c r="BO9" s="5">
        <f t="shared" si="0"/>
        <v>17.380402963752047</v>
      </c>
      <c r="BP9" s="4">
        <v>0.22699854922336585</v>
      </c>
      <c r="BQ9" s="4">
        <v>0</v>
      </c>
      <c r="BR9" s="4">
        <v>0</v>
      </c>
      <c r="BS9" s="4">
        <v>0</v>
      </c>
      <c r="BT9" s="4">
        <v>0.18943735275887008</v>
      </c>
      <c r="BU9" s="4">
        <v>0.15996463510802406</v>
      </c>
      <c r="BV9" s="4">
        <v>4.3196499157703246E-2</v>
      </c>
      <c r="BW9" s="4">
        <v>0</v>
      </c>
      <c r="BX9" s="5">
        <f t="shared" si="1"/>
        <v>18.000000000000011</v>
      </c>
    </row>
    <row r="10" spans="1:76" x14ac:dyDescent="0.2">
      <c r="A10" s="32" t="s">
        <v>64</v>
      </c>
      <c r="B10" s="12"/>
      <c r="C10" s="4">
        <v>6.92286029902582E-4</v>
      </c>
      <c r="D10" s="4">
        <v>0</v>
      </c>
      <c r="E10" s="4">
        <v>0</v>
      </c>
      <c r="F10" s="4">
        <v>1.0172122984646967E-4</v>
      </c>
      <c r="G10" s="4">
        <v>0.11299766951222852</v>
      </c>
      <c r="H10" s="4">
        <v>9.0419931918055297E-3</v>
      </c>
      <c r="I10" s="4">
        <v>9.3905148603443345E-2</v>
      </c>
      <c r="J10" s="4">
        <v>0.92381897671485469</v>
      </c>
      <c r="K10" s="4">
        <v>0.39143400363829123</v>
      </c>
      <c r="L10" s="4">
        <v>3.4548555763760113E-3</v>
      </c>
      <c r="M10" s="4">
        <v>3.3994507735475896E-2</v>
      </c>
      <c r="N10" s="4">
        <v>1.7954870497476055E-2</v>
      </c>
      <c r="O10" s="4">
        <v>9.6153485222476881E-2</v>
      </c>
      <c r="P10" s="4">
        <v>3.4338391852081221E-2</v>
      </c>
      <c r="Q10" s="4">
        <v>2.2923004935115252E-3</v>
      </c>
      <c r="R10" s="4">
        <v>1.8404557460252415E-3</v>
      </c>
      <c r="S10" s="4">
        <v>1.6444481776980299E-4</v>
      </c>
      <c r="T10" s="4">
        <v>9.0641642374781738E-4</v>
      </c>
      <c r="U10" s="4">
        <v>7.9139911274590672E-4</v>
      </c>
      <c r="V10" s="4">
        <v>2.9167497393176958E-3</v>
      </c>
      <c r="W10" s="4">
        <v>3.3295973514605089E-5</v>
      </c>
      <c r="X10" s="4">
        <v>4.3290868025510798E-2</v>
      </c>
      <c r="Y10" s="4">
        <v>1.4811428481980083E-4</v>
      </c>
      <c r="Z10" s="4">
        <v>3.2325642966165913E-4</v>
      </c>
      <c r="AA10" s="4">
        <v>5.8146395465798748E-4</v>
      </c>
      <c r="AB10" s="4">
        <v>7.4540662395293172E-5</v>
      </c>
      <c r="AC10" s="4">
        <v>1.9486491806036039E-3</v>
      </c>
      <c r="AD10" s="4">
        <v>3.9067155697121072E-3</v>
      </c>
      <c r="AE10" s="4">
        <v>8.1126951347563966E-2</v>
      </c>
      <c r="AF10" s="4">
        <v>1.2011346153420036E-2</v>
      </c>
      <c r="AG10" s="4">
        <v>2.9443370802465685E-3</v>
      </c>
      <c r="AH10" s="4">
        <v>2.2203072982692037E-5</v>
      </c>
      <c r="AI10" s="4">
        <v>6.7525006891202251E-5</v>
      </c>
      <c r="AJ10" s="4">
        <v>1.2431853617098448E-2</v>
      </c>
      <c r="AK10" s="4">
        <v>1.13512800380276E-3</v>
      </c>
      <c r="AL10" s="4">
        <v>6.6888516582711771E-3</v>
      </c>
      <c r="AM10" s="4">
        <v>0.10739314444567359</v>
      </c>
      <c r="AN10" s="4">
        <v>2.7621083377801553E-4</v>
      </c>
      <c r="AO10" s="4">
        <v>2.1514025278240927E-4</v>
      </c>
      <c r="AP10" s="4">
        <v>4.190238828534849E-4</v>
      </c>
      <c r="AQ10" s="4">
        <v>8.1448274271211374E-3</v>
      </c>
      <c r="AR10" s="4">
        <v>1.2245698461437176E-3</v>
      </c>
      <c r="AS10" s="4">
        <v>3.6992223544568162E-3</v>
      </c>
      <c r="AT10" s="4">
        <v>1.1878420796479288E-3</v>
      </c>
      <c r="AU10" s="4">
        <v>0</v>
      </c>
      <c r="AV10" s="4">
        <v>2.6531132979265952E-3</v>
      </c>
      <c r="AW10" s="4">
        <v>1.8163951208678003E-3</v>
      </c>
      <c r="AX10" s="4">
        <v>2.0362791568410399E-4</v>
      </c>
      <c r="AY10" s="4">
        <v>2.0876208911864854E-3</v>
      </c>
      <c r="AZ10" s="4">
        <v>1.1490102734821657E-2</v>
      </c>
      <c r="BA10" s="4">
        <v>1.6569670118316544E-3</v>
      </c>
      <c r="BB10" s="4">
        <v>2.8445685525723617E-4</v>
      </c>
      <c r="BC10" s="4">
        <v>1.0438617477231676E-4</v>
      </c>
      <c r="BD10" s="4">
        <v>5.3854680288713515E-3</v>
      </c>
      <c r="BE10" s="4">
        <v>4.0112327427598182E-2</v>
      </c>
      <c r="BF10" s="4">
        <v>3.6124091236890339E-3</v>
      </c>
      <c r="BG10" s="4">
        <v>7.0837141653918217E-2</v>
      </c>
      <c r="BH10" s="4">
        <v>1.1267400707358937E-3</v>
      </c>
      <c r="BI10" s="4">
        <v>4.1627882954610207E-4</v>
      </c>
      <c r="BJ10" s="4">
        <v>3.835160454151651E-5</v>
      </c>
      <c r="BK10" s="4">
        <v>4.7025900614103527E-4</v>
      </c>
      <c r="BL10" s="4">
        <v>2.8314877172311641E-5</v>
      </c>
      <c r="BM10" s="4">
        <v>9.8218767054817735E-4</v>
      </c>
      <c r="BN10" s="4">
        <v>0</v>
      </c>
      <c r="BO10" s="5">
        <f t="shared" si="0"/>
        <v>2.1594009055760961</v>
      </c>
      <c r="BP10" s="4">
        <v>0.21768708507341533</v>
      </c>
      <c r="BQ10" s="4">
        <v>0</v>
      </c>
      <c r="BR10" s="4">
        <v>0</v>
      </c>
      <c r="BS10" s="4">
        <v>0</v>
      </c>
      <c r="BT10" s="4">
        <v>5.4632200350400711E-4</v>
      </c>
      <c r="BU10" s="4">
        <v>0.10921889337770015</v>
      </c>
      <c r="BV10" s="4">
        <v>1.3146793969283992E-2</v>
      </c>
      <c r="BW10" s="4">
        <v>0</v>
      </c>
      <c r="BX10" s="5">
        <f t="shared" si="1"/>
        <v>2.4999999999999991</v>
      </c>
    </row>
    <row r="11" spans="1:76" x14ac:dyDescent="0.2">
      <c r="A11" s="32" t="s">
        <v>65</v>
      </c>
      <c r="B11" s="12"/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  <c r="AU11" s="4">
        <v>0</v>
      </c>
      <c r="AV11" s="4">
        <v>0</v>
      </c>
      <c r="AW11" s="4">
        <v>0</v>
      </c>
      <c r="AX11" s="4">
        <v>0</v>
      </c>
      <c r="AY11" s="4">
        <v>0</v>
      </c>
      <c r="AZ11" s="4">
        <v>0</v>
      </c>
      <c r="BA11" s="4">
        <v>0</v>
      </c>
      <c r="BB11" s="4">
        <v>0</v>
      </c>
      <c r="BC11" s="4">
        <v>0</v>
      </c>
      <c r="BD11" s="4">
        <v>0</v>
      </c>
      <c r="BE11" s="4">
        <v>0</v>
      </c>
      <c r="BF11" s="4">
        <v>0</v>
      </c>
      <c r="BG11" s="4">
        <v>0</v>
      </c>
      <c r="BH11" s="4">
        <v>0</v>
      </c>
      <c r="BI11" s="4">
        <v>0</v>
      </c>
      <c r="BJ11" s="4">
        <v>0</v>
      </c>
      <c r="BK11" s="4">
        <v>0</v>
      </c>
      <c r="BL11" s="4">
        <v>0</v>
      </c>
      <c r="BM11" s="4">
        <v>0</v>
      </c>
      <c r="BN11" s="4">
        <v>0</v>
      </c>
      <c r="BO11" s="5">
        <f t="shared" si="0"/>
        <v>0</v>
      </c>
      <c r="BP11" s="4">
        <v>0</v>
      </c>
      <c r="BQ11" s="4">
        <v>0</v>
      </c>
      <c r="BR11" s="4">
        <v>0</v>
      </c>
      <c r="BS11" s="4">
        <v>0</v>
      </c>
      <c r="BT11" s="4">
        <v>0</v>
      </c>
      <c r="BU11" s="4">
        <v>0</v>
      </c>
      <c r="BV11" s="4">
        <v>0</v>
      </c>
      <c r="BW11" s="4">
        <v>0</v>
      </c>
      <c r="BX11" s="5">
        <f t="shared" si="1"/>
        <v>0</v>
      </c>
    </row>
    <row r="12" spans="1:76" x14ac:dyDescent="0.2">
      <c r="A12" s="32" t="s">
        <v>66</v>
      </c>
      <c r="B12" s="12"/>
      <c r="C12" s="4">
        <v>130.5623330435958</v>
      </c>
      <c r="D12" s="4">
        <v>42.635820381036503</v>
      </c>
      <c r="E12" s="4">
        <v>10.731647808561492</v>
      </c>
      <c r="F12" s="4">
        <v>3.5558742187855046</v>
      </c>
      <c r="G12" s="4">
        <v>19.883741448246141</v>
      </c>
      <c r="H12" s="4">
        <v>3.3473774883181764</v>
      </c>
      <c r="I12" s="4">
        <v>5.2518686610547656</v>
      </c>
      <c r="J12" s="4">
        <v>5.0868161183833625</v>
      </c>
      <c r="K12" s="4">
        <v>1.4980461027907237</v>
      </c>
      <c r="L12" s="4">
        <v>72.283925382166956</v>
      </c>
      <c r="M12" s="4">
        <v>15.095342788523368</v>
      </c>
      <c r="N12" s="4">
        <v>3.7054153461554984</v>
      </c>
      <c r="O12" s="4">
        <v>3.261592658918417</v>
      </c>
      <c r="P12" s="4">
        <v>46.140963469155565</v>
      </c>
      <c r="Q12" s="4">
        <v>9.0952184416227162</v>
      </c>
      <c r="R12" s="4">
        <v>11.096621940981331</v>
      </c>
      <c r="S12" s="4">
        <v>2.3620230951830892</v>
      </c>
      <c r="T12" s="4">
        <v>2.9002189283395841</v>
      </c>
      <c r="U12" s="4">
        <v>5.2571741832186154</v>
      </c>
      <c r="V12" s="4">
        <v>1.8380041311050916</v>
      </c>
      <c r="W12" s="4">
        <v>0.8666244045956053</v>
      </c>
      <c r="X12" s="4">
        <v>3.2717580460352105</v>
      </c>
      <c r="Y12" s="4">
        <v>16.833468561973536</v>
      </c>
      <c r="Z12" s="4">
        <v>13.011124271870903</v>
      </c>
      <c r="AA12" s="4">
        <v>2.5112044264510587</v>
      </c>
      <c r="AB12" s="4">
        <v>51.971379110786806</v>
      </c>
      <c r="AC12" s="4">
        <v>279.72093496664735</v>
      </c>
      <c r="AD12" s="4">
        <v>21.136002673076572</v>
      </c>
      <c r="AE12" s="4">
        <v>42.929869151098373</v>
      </c>
      <c r="AF12" s="4">
        <v>29.11357227287753</v>
      </c>
      <c r="AG12" s="4">
        <v>593.81086587789741</v>
      </c>
      <c r="AH12" s="4">
        <v>5.5792864443408687</v>
      </c>
      <c r="AI12" s="4">
        <v>5.7266841907897641</v>
      </c>
      <c r="AJ12" s="4">
        <v>68.889757678244948</v>
      </c>
      <c r="AK12" s="4">
        <v>29.038204689082114</v>
      </c>
      <c r="AL12" s="4">
        <v>26.079471904367665</v>
      </c>
      <c r="AM12" s="4">
        <v>2.4119940737359329</v>
      </c>
      <c r="AN12" s="4">
        <v>5.3352372261967149</v>
      </c>
      <c r="AO12" s="4">
        <v>5.6167004654246862</v>
      </c>
      <c r="AP12" s="4">
        <v>34.875156746981681</v>
      </c>
      <c r="AQ12" s="4">
        <v>7.8479646942349062</v>
      </c>
      <c r="AR12" s="4">
        <v>7.0647088274338259</v>
      </c>
      <c r="AS12" s="4">
        <v>21.848224795650204</v>
      </c>
      <c r="AT12" s="4">
        <v>22.577459920801967</v>
      </c>
      <c r="AU12" s="4">
        <v>0</v>
      </c>
      <c r="AV12" s="4">
        <v>54.54873027463524</v>
      </c>
      <c r="AW12" s="4">
        <v>49.726897130886748</v>
      </c>
      <c r="AX12" s="4">
        <v>3.4572130304886852</v>
      </c>
      <c r="AY12" s="4">
        <v>1.6451552645644418</v>
      </c>
      <c r="AZ12" s="4">
        <v>10.319715085794321</v>
      </c>
      <c r="BA12" s="4">
        <v>185.21431956785997</v>
      </c>
      <c r="BB12" s="4">
        <v>5.7856158159319362</v>
      </c>
      <c r="BC12" s="4">
        <v>0.7367598897438099</v>
      </c>
      <c r="BD12" s="4">
        <v>82.184349679851422</v>
      </c>
      <c r="BE12" s="4">
        <v>191.6936082043859</v>
      </c>
      <c r="BF12" s="4">
        <v>49.209276909688974</v>
      </c>
      <c r="BG12" s="4">
        <v>147.22730606969782</v>
      </c>
      <c r="BH12" s="4">
        <v>22.323628516507775</v>
      </c>
      <c r="BI12" s="4">
        <v>2.5090988116888338</v>
      </c>
      <c r="BJ12" s="4">
        <v>5.3481985707003767</v>
      </c>
      <c r="BK12" s="4">
        <v>7.0685733565477342</v>
      </c>
      <c r="BL12" s="4">
        <v>5.8479170162256198</v>
      </c>
      <c r="BM12" s="4">
        <v>19.94594456216635</v>
      </c>
      <c r="BN12" s="4">
        <v>0</v>
      </c>
      <c r="BO12" s="5">
        <f t="shared" si="0"/>
        <v>2538.449988814104</v>
      </c>
      <c r="BP12" s="4">
        <v>2089.0789302328371</v>
      </c>
      <c r="BQ12" s="4">
        <v>0</v>
      </c>
      <c r="BR12" s="4">
        <v>0</v>
      </c>
      <c r="BS12" s="4">
        <v>0</v>
      </c>
      <c r="BT12" s="4">
        <v>0</v>
      </c>
      <c r="BU12" s="4">
        <v>0.49632046984641537</v>
      </c>
      <c r="BV12" s="4">
        <v>7.4760483210974643E-2</v>
      </c>
      <c r="BW12" s="4">
        <v>0</v>
      </c>
      <c r="BX12" s="5">
        <f t="shared" si="1"/>
        <v>4628.0999999999985</v>
      </c>
    </row>
    <row r="13" spans="1:76" x14ac:dyDescent="0.2">
      <c r="A13" s="32" t="s">
        <v>67</v>
      </c>
      <c r="B13" s="12"/>
      <c r="C13" s="4">
        <v>4.5012018836980756</v>
      </c>
      <c r="D13" s="4">
        <v>0.13968173937729733</v>
      </c>
      <c r="E13" s="4">
        <v>0</v>
      </c>
      <c r="F13" s="4">
        <v>0.27973371262812635</v>
      </c>
      <c r="G13" s="4">
        <v>4.4911439747398951</v>
      </c>
      <c r="H13" s="4">
        <v>10.363846939855533</v>
      </c>
      <c r="I13" s="4">
        <v>3.6728585219220613</v>
      </c>
      <c r="J13" s="4">
        <v>2.6956996199544312</v>
      </c>
      <c r="K13" s="4">
        <v>3.1702798247278761</v>
      </c>
      <c r="L13" s="4">
        <v>24.37625081868627</v>
      </c>
      <c r="M13" s="4">
        <v>97.411082422723553</v>
      </c>
      <c r="N13" s="4">
        <v>7.5857145394433951</v>
      </c>
      <c r="O13" s="4">
        <v>47.857625911370597</v>
      </c>
      <c r="P13" s="4">
        <v>3.3134257385717145</v>
      </c>
      <c r="Q13" s="4">
        <v>3.2195846859845068</v>
      </c>
      <c r="R13" s="4">
        <v>3.0146073283017567</v>
      </c>
      <c r="S13" s="4">
        <v>0.13573343549006756</v>
      </c>
      <c r="T13" s="4">
        <v>4.1252284878210261</v>
      </c>
      <c r="U13" s="4">
        <v>0.42840756726947604</v>
      </c>
      <c r="V13" s="4">
        <v>1.9488904527172899</v>
      </c>
      <c r="W13" s="4">
        <v>2.2153606230239962E-2</v>
      </c>
      <c r="X13" s="4">
        <v>2.5782737837827456</v>
      </c>
      <c r="Y13" s="4">
        <v>9.6803692457859331E-2</v>
      </c>
      <c r="Z13" s="4">
        <v>1.0837470967338482E-2</v>
      </c>
      <c r="AA13" s="4">
        <v>0.10451112195674209</v>
      </c>
      <c r="AB13" s="4">
        <v>0.14273935901395746</v>
      </c>
      <c r="AC13" s="4">
        <v>0.88517758567915938</v>
      </c>
      <c r="AD13" s="4">
        <v>0.31214515049359676</v>
      </c>
      <c r="AE13" s="4">
        <v>14.97237275935278</v>
      </c>
      <c r="AF13" s="4">
        <v>0.15059336903171203</v>
      </c>
      <c r="AG13" s="4">
        <v>4.277203768045368E-3</v>
      </c>
      <c r="AH13" s="4">
        <v>0</v>
      </c>
      <c r="AI13" s="4">
        <v>0</v>
      </c>
      <c r="AJ13" s="4">
        <v>0.1833809630368291</v>
      </c>
      <c r="AK13" s="4">
        <v>0</v>
      </c>
      <c r="AL13" s="4">
        <v>6.1364646504822484E-2</v>
      </c>
      <c r="AM13" s="4">
        <v>3.5286529809187422E-2</v>
      </c>
      <c r="AN13" s="4">
        <v>1.2407238317108481E-2</v>
      </c>
      <c r="AO13" s="4">
        <v>0</v>
      </c>
      <c r="AP13" s="4">
        <v>0</v>
      </c>
      <c r="AQ13" s="4">
        <v>2.6498767333252107E-3</v>
      </c>
      <c r="AR13" s="4">
        <v>0</v>
      </c>
      <c r="AS13" s="4">
        <v>0</v>
      </c>
      <c r="AT13" s="4">
        <v>0.12448668314651164</v>
      </c>
      <c r="AU13" s="4">
        <v>7.5084995612538077E-2</v>
      </c>
      <c r="AV13" s="4">
        <v>0.47397782217703388</v>
      </c>
      <c r="AW13" s="4">
        <v>0.1362515785358086</v>
      </c>
      <c r="AX13" s="4">
        <v>0.41344424416487635</v>
      </c>
      <c r="AY13" s="4">
        <v>2.0699339743998901E-3</v>
      </c>
      <c r="AZ13" s="4">
        <v>1.2108631134170056</v>
      </c>
      <c r="BA13" s="4">
        <v>8.3762476419527332E-2</v>
      </c>
      <c r="BB13" s="4">
        <v>1.225346312169828E-3</v>
      </c>
      <c r="BC13" s="4">
        <v>0</v>
      </c>
      <c r="BD13" s="4">
        <v>0.98270247798447341</v>
      </c>
      <c r="BE13" s="4">
        <v>0.59188102240371165</v>
      </c>
      <c r="BF13" s="4">
        <v>0.20076089599458216</v>
      </c>
      <c r="BG13" s="4">
        <v>3.0932338367455907</v>
      </c>
      <c r="BH13" s="4">
        <v>0.43519378231742234</v>
      </c>
      <c r="BI13" s="4">
        <v>1.2825646965225774E-3</v>
      </c>
      <c r="BJ13" s="4">
        <v>1.8509127276938056E-2</v>
      </c>
      <c r="BK13" s="4">
        <v>1.1175827241465991E-2</v>
      </c>
      <c r="BL13" s="4">
        <v>1.336008351932267E-2</v>
      </c>
      <c r="BM13" s="4">
        <v>7.1974031247876921E-2</v>
      </c>
      <c r="BN13" s="4">
        <v>0</v>
      </c>
      <c r="BO13" s="5">
        <f t="shared" ref="BO13:BO38" si="2">SUM(C13:BN13)</f>
        <v>250.24721180560616</v>
      </c>
      <c r="BP13" s="4">
        <v>4.3101368485626974</v>
      </c>
      <c r="BQ13" s="4">
        <v>0</v>
      </c>
      <c r="BR13" s="4">
        <v>0</v>
      </c>
      <c r="BS13" s="4">
        <v>0</v>
      </c>
      <c r="BT13" s="4">
        <v>0.1610053019378308</v>
      </c>
      <c r="BU13" s="4">
        <v>40.869294776912511</v>
      </c>
      <c r="BV13" s="4">
        <v>5.2123512669808978</v>
      </c>
      <c r="BW13" s="4">
        <v>0</v>
      </c>
      <c r="BX13" s="5">
        <f t="shared" ref="BX13:BX44" si="3">SUM(BO13:BW13)</f>
        <v>300.80000000000007</v>
      </c>
    </row>
    <row r="14" spans="1:76" x14ac:dyDescent="0.2">
      <c r="A14" s="32" t="s">
        <v>68</v>
      </c>
      <c r="B14" s="12"/>
      <c r="C14" s="4">
        <v>0</v>
      </c>
      <c r="D14" s="4">
        <v>0</v>
      </c>
      <c r="E14" s="4">
        <v>0</v>
      </c>
      <c r="F14" s="4">
        <v>0</v>
      </c>
      <c r="G14" s="4">
        <v>0.84343536867255364</v>
      </c>
      <c r="H14" s="4">
        <v>1.0728609437685626E-3</v>
      </c>
      <c r="I14" s="4">
        <v>1.3067098368789994E-2</v>
      </c>
      <c r="J14" s="4">
        <v>9.1120012352028276E-5</v>
      </c>
      <c r="K14" s="4">
        <v>0</v>
      </c>
      <c r="L14" s="4">
        <v>1.2714427131200183E-3</v>
      </c>
      <c r="M14" s="4">
        <v>0.34919347298071846</v>
      </c>
      <c r="N14" s="4">
        <v>0.64333393848633824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1.2610307576751921E-4</v>
      </c>
      <c r="AE14" s="4">
        <v>6.6715730012784089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>
        <v>1.8865226256991031E-2</v>
      </c>
      <c r="AX14" s="4">
        <v>2.2859196479842723E-2</v>
      </c>
      <c r="AY14" s="4">
        <v>0</v>
      </c>
      <c r="AZ14" s="4">
        <v>3.3133991507261408E-2</v>
      </c>
      <c r="BA14" s="4">
        <v>0</v>
      </c>
      <c r="BB14" s="4">
        <v>0</v>
      </c>
      <c r="BC14" s="4">
        <v>0</v>
      </c>
      <c r="BD14" s="4">
        <v>0</v>
      </c>
      <c r="BE14" s="4">
        <v>2.955719838553139E-4</v>
      </c>
      <c r="BF14" s="4">
        <v>3.0203500212205549E-2</v>
      </c>
      <c r="BG14" s="4">
        <v>175.97052544841426</v>
      </c>
      <c r="BH14" s="4">
        <v>16.467388203773599</v>
      </c>
      <c r="BI14" s="4">
        <v>0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5">
        <f t="shared" si="2"/>
        <v>201.06643554515983</v>
      </c>
      <c r="BP14" s="4">
        <v>297.05223877058387</v>
      </c>
      <c r="BQ14" s="4">
        <v>0</v>
      </c>
      <c r="BR14" s="4">
        <v>494.40623858751229</v>
      </c>
      <c r="BS14" s="4">
        <v>0</v>
      </c>
      <c r="BT14" s="4">
        <v>3.1429947267316125E-3</v>
      </c>
      <c r="BU14" s="4">
        <v>7.1832009558097848E-2</v>
      </c>
      <c r="BV14" s="4">
        <v>1.1209245903320348E-4</v>
      </c>
      <c r="BW14" s="4">
        <v>0</v>
      </c>
      <c r="BX14" s="5">
        <f t="shared" si="3"/>
        <v>992.59999999999991</v>
      </c>
    </row>
    <row r="15" spans="1:76" x14ac:dyDescent="0.2">
      <c r="A15" s="32" t="s">
        <v>69</v>
      </c>
      <c r="B15" s="12"/>
      <c r="C15" s="4">
        <v>9.7892461693957239E-2</v>
      </c>
      <c r="D15" s="4">
        <v>0</v>
      </c>
      <c r="E15" s="4">
        <v>0</v>
      </c>
      <c r="F15" s="4">
        <v>6.8639628938549843E-2</v>
      </c>
      <c r="G15" s="4">
        <v>4.9526729099318363</v>
      </c>
      <c r="H15" s="4">
        <v>0.37252599035358169</v>
      </c>
      <c r="I15" s="4">
        <v>0.20287371040355595</v>
      </c>
      <c r="J15" s="4">
        <v>0.6338416756916867</v>
      </c>
      <c r="K15" s="4">
        <v>0.47716210406499227</v>
      </c>
      <c r="L15" s="4">
        <v>0.17808802417648997</v>
      </c>
      <c r="M15" s="4">
        <v>3.3472878759177527</v>
      </c>
      <c r="N15" s="4">
        <v>1.2084341373508816</v>
      </c>
      <c r="O15" s="4">
        <v>4.0787565669146089</v>
      </c>
      <c r="P15" s="4">
        <v>0.99988981667587773</v>
      </c>
      <c r="Q15" s="4">
        <v>0.46156201202012304</v>
      </c>
      <c r="R15" s="4">
        <v>0.80292294723035618</v>
      </c>
      <c r="S15" s="4">
        <v>0.20074683593727644</v>
      </c>
      <c r="T15" s="4">
        <v>0.78478605859614381</v>
      </c>
      <c r="U15" s="4">
        <v>1.1057101963516385</v>
      </c>
      <c r="V15" s="4">
        <v>3.6273051787535775</v>
      </c>
      <c r="W15" s="4">
        <v>8.8328978594791649E-2</v>
      </c>
      <c r="X15" s="4">
        <v>0.91243954755142664</v>
      </c>
      <c r="Y15" s="4">
        <v>0.18534979993326009</v>
      </c>
      <c r="Z15" s="4">
        <v>0</v>
      </c>
      <c r="AA15" s="4">
        <v>0</v>
      </c>
      <c r="AB15" s="4">
        <v>5.8561078818671453E-2</v>
      </c>
      <c r="AC15" s="4">
        <v>3.7215327719506228</v>
      </c>
      <c r="AD15" s="4">
        <v>2.0529175028331283</v>
      </c>
      <c r="AE15" s="4">
        <v>3.5696348647417961</v>
      </c>
      <c r="AF15" s="4">
        <v>0.35309019083841642</v>
      </c>
      <c r="AG15" s="4">
        <v>0.28880319126744197</v>
      </c>
      <c r="AH15" s="4">
        <v>0</v>
      </c>
      <c r="AI15" s="4">
        <v>5.0228580048521272E-3</v>
      </c>
      <c r="AJ15" s="4">
        <v>0.20640514955416836</v>
      </c>
      <c r="AK15" s="4">
        <v>6.7427432462219424E-4</v>
      </c>
      <c r="AL15" s="4">
        <v>8.8754509498000206E-2</v>
      </c>
      <c r="AM15" s="4">
        <v>1.4619435784913332E-3</v>
      </c>
      <c r="AN15" s="4">
        <v>3.217878009484186E-3</v>
      </c>
      <c r="AO15" s="4">
        <v>0</v>
      </c>
      <c r="AP15" s="4">
        <v>9.0482773902632492E-3</v>
      </c>
      <c r="AQ15" s="4">
        <v>2.2695816604632896E-2</v>
      </c>
      <c r="AR15" s="4">
        <v>6.1040829235113952E-3</v>
      </c>
      <c r="AS15" s="4">
        <v>1.3940915406816797E-2</v>
      </c>
      <c r="AT15" s="4">
        <v>9.523089328514453E-2</v>
      </c>
      <c r="AU15" s="4">
        <v>0.18779575561350742</v>
      </c>
      <c r="AV15" s="4">
        <v>3.2573206131607232E-2</v>
      </c>
      <c r="AW15" s="4">
        <v>6.9046676489235403E-2</v>
      </c>
      <c r="AX15" s="4">
        <v>0.13211887498113364</v>
      </c>
      <c r="AY15" s="4">
        <v>3.1442481272559199E-3</v>
      </c>
      <c r="AZ15" s="4">
        <v>3.4304881102717434E-2</v>
      </c>
      <c r="BA15" s="4">
        <v>2.6691489866185254E-2</v>
      </c>
      <c r="BB15" s="4">
        <v>3.6421668791961131E-3</v>
      </c>
      <c r="BC15" s="4">
        <v>1.1922316467307015E-3</v>
      </c>
      <c r="BD15" s="4">
        <v>0.6962323266760978</v>
      </c>
      <c r="BE15" s="4">
        <v>0.25077267966015426</v>
      </c>
      <c r="BF15" s="4">
        <v>3.8115413967327365E-2</v>
      </c>
      <c r="BG15" s="4">
        <v>0.26895791360440474</v>
      </c>
      <c r="BH15" s="4">
        <v>0.17929028949511383</v>
      </c>
      <c r="BI15" s="4">
        <v>2.6043985018837355E-3</v>
      </c>
      <c r="BJ15" s="4">
        <v>1.715428179213066E-2</v>
      </c>
      <c r="BK15" s="4">
        <v>5.217639642498292E-3</v>
      </c>
      <c r="BL15" s="4">
        <v>0.1155799660784089</v>
      </c>
      <c r="BM15" s="4">
        <v>7.8617188878863847E-2</v>
      </c>
      <c r="BN15" s="4">
        <v>0</v>
      </c>
      <c r="BO15" s="5">
        <f t="shared" si="2"/>
        <v>37.427364285246881</v>
      </c>
      <c r="BP15" s="4">
        <v>7.1073984368864984</v>
      </c>
      <c r="BQ15" s="4">
        <v>0</v>
      </c>
      <c r="BR15" s="4">
        <v>0</v>
      </c>
      <c r="BS15" s="4">
        <v>0.21959706765232956</v>
      </c>
      <c r="BT15" s="4">
        <v>0.31543019676472311</v>
      </c>
      <c r="BU15" s="4">
        <v>3.2024377346320634</v>
      </c>
      <c r="BV15" s="4">
        <v>0.62777227881751696</v>
      </c>
      <c r="BW15" s="4">
        <v>0</v>
      </c>
      <c r="BX15" s="5">
        <f t="shared" si="3"/>
        <v>48.900000000000013</v>
      </c>
    </row>
    <row r="16" spans="1:76" x14ac:dyDescent="0.2">
      <c r="A16" s="32" t="s">
        <v>70</v>
      </c>
      <c r="B16" s="12"/>
      <c r="C16" s="4">
        <v>3.8255821365810376E-4</v>
      </c>
      <c r="D16" s="4">
        <v>0</v>
      </c>
      <c r="E16" s="4">
        <v>0</v>
      </c>
      <c r="F16" s="4">
        <v>1.7649162427004168E-2</v>
      </c>
      <c r="G16" s="4">
        <v>0.51278124377688439</v>
      </c>
      <c r="H16" s="4">
        <v>0.43260198654559601</v>
      </c>
      <c r="I16" s="4">
        <v>1.7690408909238946E-2</v>
      </c>
      <c r="J16" s="4">
        <v>0</v>
      </c>
      <c r="K16" s="4">
        <v>0</v>
      </c>
      <c r="L16" s="4">
        <v>2.7730303722435519E-2</v>
      </c>
      <c r="M16" s="4">
        <v>0.47064402750202711</v>
      </c>
      <c r="N16" s="4">
        <v>0.14668567344914751</v>
      </c>
      <c r="O16" s="4">
        <v>0.51634377627380579</v>
      </c>
      <c r="P16" s="4">
        <v>2.4468274668274272</v>
      </c>
      <c r="Q16" s="4">
        <v>1.845177376065025</v>
      </c>
      <c r="R16" s="4">
        <v>9.1079356033823389E-2</v>
      </c>
      <c r="S16" s="4">
        <v>3.9993092695835994E-2</v>
      </c>
      <c r="T16" s="4">
        <v>0.12722773590759096</v>
      </c>
      <c r="U16" s="4">
        <v>1.2233415538058574E-2</v>
      </c>
      <c r="V16" s="4">
        <v>0.31761673086252518</v>
      </c>
      <c r="W16" s="4">
        <v>0</v>
      </c>
      <c r="X16" s="4">
        <v>0.11052354461018679</v>
      </c>
      <c r="Y16" s="4">
        <v>1.6009285306486764E-3</v>
      </c>
      <c r="Z16" s="4">
        <v>0</v>
      </c>
      <c r="AA16" s="4">
        <v>0</v>
      </c>
      <c r="AB16" s="4">
        <v>8.4884279210889989E-4</v>
      </c>
      <c r="AC16" s="4">
        <v>5.4888765424509254</v>
      </c>
      <c r="AD16" s="4">
        <v>0.35396406317341766</v>
      </c>
      <c r="AE16" s="4">
        <v>0.14341191899235262</v>
      </c>
      <c r="AF16" s="4">
        <v>0</v>
      </c>
      <c r="AG16" s="4">
        <v>7.0919374666735305E-4</v>
      </c>
      <c r="AH16" s="4">
        <v>0</v>
      </c>
      <c r="AI16" s="4">
        <v>0</v>
      </c>
      <c r="AJ16" s="4">
        <v>0</v>
      </c>
      <c r="AK16" s="4">
        <v>0</v>
      </c>
      <c r="AL16" s="4">
        <v>0.1868067229460143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0.16526046832948332</v>
      </c>
      <c r="AU16" s="4">
        <v>0.3398768737675848</v>
      </c>
      <c r="AV16" s="4">
        <v>0</v>
      </c>
      <c r="AW16" s="4">
        <v>4.2860547753168173E-2</v>
      </c>
      <c r="AX16" s="4">
        <v>1.4287266401090061E-3</v>
      </c>
      <c r="AY16" s="4">
        <v>0</v>
      </c>
      <c r="AZ16" s="4">
        <v>2.4097011900734142E-2</v>
      </c>
      <c r="BA16" s="4">
        <v>0</v>
      </c>
      <c r="BB16" s="4">
        <v>0</v>
      </c>
      <c r="BC16" s="4">
        <v>0</v>
      </c>
      <c r="BD16" s="4">
        <v>7.7072568386521365E-2</v>
      </c>
      <c r="BE16" s="4">
        <v>1.0997878026378083E-3</v>
      </c>
      <c r="BF16" s="4">
        <v>0</v>
      </c>
      <c r="BG16" s="4">
        <v>2.4617408705563143E-2</v>
      </c>
      <c r="BH16" s="4">
        <v>8.401476470796407E-4</v>
      </c>
      <c r="BI16" s="4">
        <v>0</v>
      </c>
      <c r="BJ16" s="4">
        <v>0</v>
      </c>
      <c r="BK16" s="4">
        <v>0</v>
      </c>
      <c r="BL16" s="4">
        <v>0</v>
      </c>
      <c r="BM16" s="4">
        <v>6.5180446935896317E-3</v>
      </c>
      <c r="BN16" s="4">
        <v>0</v>
      </c>
      <c r="BO16" s="5">
        <f t="shared" si="2"/>
        <v>13.993077657618876</v>
      </c>
      <c r="BP16" s="4">
        <v>4.4216793888724917</v>
      </c>
      <c r="BQ16" s="4">
        <v>0</v>
      </c>
      <c r="BR16" s="4">
        <v>0</v>
      </c>
      <c r="BS16" s="4">
        <v>0</v>
      </c>
      <c r="BT16" s="4">
        <v>0.21095375239054787</v>
      </c>
      <c r="BU16" s="4">
        <v>0.95298200652469556</v>
      </c>
      <c r="BV16" s="4">
        <v>0.121244619219937</v>
      </c>
      <c r="BW16" s="4">
        <v>0</v>
      </c>
      <c r="BX16" s="5">
        <f t="shared" si="3"/>
        <v>19.699937424626548</v>
      </c>
    </row>
    <row r="17" spans="1:76" x14ac:dyDescent="0.2">
      <c r="A17" s="32" t="s">
        <v>71</v>
      </c>
      <c r="B17" s="12"/>
      <c r="C17" s="4">
        <v>0</v>
      </c>
      <c r="D17" s="4">
        <v>0</v>
      </c>
      <c r="E17" s="4">
        <v>0</v>
      </c>
      <c r="F17" s="4">
        <v>0</v>
      </c>
      <c r="G17" s="4">
        <v>4.6343353113308457E-2</v>
      </c>
      <c r="H17" s="4">
        <v>4.9107366285408198E-3</v>
      </c>
      <c r="I17" s="4">
        <v>5.8406791457801116E-4</v>
      </c>
      <c r="J17" s="4">
        <v>0</v>
      </c>
      <c r="K17" s="4">
        <v>0</v>
      </c>
      <c r="L17" s="4">
        <v>5.8422137906648797E-2</v>
      </c>
      <c r="M17" s="4">
        <v>0.34351650920775562</v>
      </c>
      <c r="N17" s="4">
        <v>9.6900467744566333E-3</v>
      </c>
      <c r="O17" s="4">
        <v>0.22260032396570673</v>
      </c>
      <c r="P17" s="4">
        <v>0.1122797202037769</v>
      </c>
      <c r="Q17" s="4">
        <v>10.791502237120945</v>
      </c>
      <c r="R17" s="4">
        <v>3.359724358795225</v>
      </c>
      <c r="S17" s="4">
        <v>7.4844466989808872E-2</v>
      </c>
      <c r="T17" s="4">
        <v>1.1186965181267472</v>
      </c>
      <c r="U17" s="4">
        <v>0.89755381209950524</v>
      </c>
      <c r="V17" s="4">
        <v>0.39657151072440139</v>
      </c>
      <c r="W17" s="4">
        <v>0.20680478809491018</v>
      </c>
      <c r="X17" s="4">
        <v>0.15781710211192199</v>
      </c>
      <c r="Y17" s="4">
        <v>8.8309582468919054E-2</v>
      </c>
      <c r="Z17" s="4">
        <v>0</v>
      </c>
      <c r="AA17" s="4">
        <v>0</v>
      </c>
      <c r="AB17" s="4">
        <v>1.6369122095136065E-3</v>
      </c>
      <c r="AC17" s="4">
        <v>1.8666555730559315</v>
      </c>
      <c r="AD17" s="4">
        <v>4.1737225237882321E-2</v>
      </c>
      <c r="AE17" s="4">
        <v>0.19031221944185711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2.5059486616104461E-4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7.3387323811369032E-2</v>
      </c>
      <c r="AU17" s="4">
        <v>0.15570741311379335</v>
      </c>
      <c r="AV17" s="4">
        <v>0</v>
      </c>
      <c r="AW17" s="4">
        <v>0</v>
      </c>
      <c r="AX17" s="4">
        <v>9.9206851994407708E-5</v>
      </c>
      <c r="AY17" s="4">
        <v>0</v>
      </c>
      <c r="AZ17" s="4">
        <v>2.0123482728658807E-3</v>
      </c>
      <c r="BA17" s="4">
        <v>0</v>
      </c>
      <c r="BB17" s="4">
        <v>0</v>
      </c>
      <c r="BC17" s="4">
        <v>0</v>
      </c>
      <c r="BD17" s="4">
        <v>8.2771420681463388E-3</v>
      </c>
      <c r="BE17" s="4">
        <v>0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5">
        <f t="shared" si="2"/>
        <v>20.230247231176669</v>
      </c>
      <c r="BP17" s="4">
        <v>4.7497431653404282E-2</v>
      </c>
      <c r="BQ17" s="4">
        <v>0</v>
      </c>
      <c r="BR17" s="4">
        <v>0</v>
      </c>
      <c r="BS17" s="4">
        <v>0</v>
      </c>
      <c r="BT17" s="4">
        <v>2.2884929821454993E-2</v>
      </c>
      <c r="BU17" s="4">
        <v>0.88984811073925929</v>
      </c>
      <c r="BV17" s="4">
        <v>0.1095222966092024</v>
      </c>
      <c r="BW17" s="4">
        <v>0</v>
      </c>
      <c r="BX17" s="5">
        <f t="shared" si="3"/>
        <v>21.29999999999999</v>
      </c>
    </row>
    <row r="18" spans="1:76" x14ac:dyDescent="0.2">
      <c r="A18" s="32" t="s">
        <v>72</v>
      </c>
      <c r="B18" s="12"/>
      <c r="C18" s="4">
        <v>1.5233555846258096E-2</v>
      </c>
      <c r="D18" s="4">
        <v>0</v>
      </c>
      <c r="E18" s="4">
        <v>1.3596968676608338E-2</v>
      </c>
      <c r="F18" s="4">
        <v>4.6543183014536561E-2</v>
      </c>
      <c r="G18" s="4">
        <v>0.28590775419432807</v>
      </c>
      <c r="H18" s="4">
        <v>0.15847505303353507</v>
      </c>
      <c r="I18" s="4">
        <v>0.20418204248604446</v>
      </c>
      <c r="J18" s="4">
        <v>0.2147998018518617</v>
      </c>
      <c r="K18" s="4">
        <v>4.6260837855755729E-2</v>
      </c>
      <c r="L18" s="4">
        <v>6.4759199334156067E-2</v>
      </c>
      <c r="M18" s="4">
        <v>0.36108045309057196</v>
      </c>
      <c r="N18" s="4">
        <v>2.4610466149575662E-2</v>
      </c>
      <c r="O18" s="4">
        <v>0.42577033427141514</v>
      </c>
      <c r="P18" s="4">
        <v>0.6139834058146012</v>
      </c>
      <c r="Q18" s="4">
        <v>0.8496505822761643</v>
      </c>
      <c r="R18" s="4">
        <v>2.6072716228004551</v>
      </c>
      <c r="S18" s="4">
        <v>0.39376398420201719</v>
      </c>
      <c r="T18" s="4">
        <v>0.25777147651688737</v>
      </c>
      <c r="U18" s="4">
        <v>1.0372095161091712</v>
      </c>
      <c r="V18" s="4">
        <v>1.4934696600752535</v>
      </c>
      <c r="W18" s="4">
        <v>0.21199335045072462</v>
      </c>
      <c r="X18" s="4">
        <v>0.49770809858672838</v>
      </c>
      <c r="Y18" s="4">
        <v>0.50208574322347366</v>
      </c>
      <c r="Z18" s="4">
        <v>0</v>
      </c>
      <c r="AA18" s="4">
        <v>7.4977801225297389E-2</v>
      </c>
      <c r="AB18" s="4">
        <v>1.8581686942258278E-2</v>
      </c>
      <c r="AC18" s="4">
        <v>1.8587150291765269</v>
      </c>
      <c r="AD18" s="4">
        <v>0.15146734628725603</v>
      </c>
      <c r="AE18" s="4">
        <v>0.24961723587697654</v>
      </c>
      <c r="AF18" s="4">
        <v>0.34076639294249966</v>
      </c>
      <c r="AG18" s="4">
        <v>4.7354560087760719E-2</v>
      </c>
      <c r="AH18" s="4">
        <v>0</v>
      </c>
      <c r="AI18" s="4">
        <v>2.8561273549801598E-3</v>
      </c>
      <c r="AJ18" s="4">
        <v>0</v>
      </c>
      <c r="AK18" s="4">
        <v>2.1339244145789932E-3</v>
      </c>
      <c r="AL18" s="4">
        <v>0.23715922402941969</v>
      </c>
      <c r="AM18" s="4">
        <v>0</v>
      </c>
      <c r="AN18" s="4">
        <v>1.1727132660378002E-3</v>
      </c>
      <c r="AO18" s="4">
        <v>0.10823284182031279</v>
      </c>
      <c r="AP18" s="4">
        <v>0</v>
      </c>
      <c r="AQ18" s="4">
        <v>5.8380736132276602E-2</v>
      </c>
      <c r="AR18" s="4">
        <v>2.9424888309668263E-2</v>
      </c>
      <c r="AS18" s="4">
        <v>2.8719177667559992E-2</v>
      </c>
      <c r="AT18" s="4">
        <v>0.18415048556244745</v>
      </c>
      <c r="AU18" s="4">
        <v>0.28957921000955256</v>
      </c>
      <c r="AV18" s="4">
        <v>8.9464616819646247E-3</v>
      </c>
      <c r="AW18" s="4">
        <v>1.2974692480556878E-2</v>
      </c>
      <c r="AX18" s="4">
        <v>4.9630880063170207E-3</v>
      </c>
      <c r="AY18" s="4">
        <v>2.5204805950665401E-2</v>
      </c>
      <c r="AZ18" s="4">
        <v>4.0223004786513944E-2</v>
      </c>
      <c r="BA18" s="4">
        <v>5.3837187186413504E-3</v>
      </c>
      <c r="BB18" s="4">
        <v>4.2272992205673522E-4</v>
      </c>
      <c r="BC18" s="4">
        <v>0</v>
      </c>
      <c r="BD18" s="4">
        <v>7.8905200601520856E-2</v>
      </c>
      <c r="BE18" s="4">
        <v>0.20421921012582972</v>
      </c>
      <c r="BF18" s="4">
        <v>4.3366872250639905E-2</v>
      </c>
      <c r="BG18" s="4">
        <v>9.6985939593939682E-2</v>
      </c>
      <c r="BH18" s="4">
        <v>3.5549230056947087E-2</v>
      </c>
      <c r="BI18" s="4">
        <v>1.1931915300632314E-2</v>
      </c>
      <c r="BJ18" s="4">
        <v>2.6189398541460887E-3</v>
      </c>
      <c r="BK18" s="4">
        <v>1.4078554368767126E-2</v>
      </c>
      <c r="BL18" s="4">
        <v>3.8223136693458178E-2</v>
      </c>
      <c r="BM18" s="4">
        <v>1.8595774952938626E-2</v>
      </c>
      <c r="BN18" s="4">
        <v>0</v>
      </c>
      <c r="BO18" s="5">
        <f t="shared" si="2"/>
        <v>14.652009746311075</v>
      </c>
      <c r="BP18" s="4">
        <v>1.8709497685875252</v>
      </c>
      <c r="BQ18" s="4">
        <v>0</v>
      </c>
      <c r="BR18" s="4">
        <v>0</v>
      </c>
      <c r="BS18" s="4">
        <v>8.0282347700140377</v>
      </c>
      <c r="BT18" s="4">
        <v>4.1615931648677487E-3</v>
      </c>
      <c r="BU18" s="4">
        <v>2.0644579522820581</v>
      </c>
      <c r="BV18" s="4">
        <v>0.28031317126880018</v>
      </c>
      <c r="BW18" s="4">
        <v>0</v>
      </c>
      <c r="BX18" s="5">
        <f t="shared" si="3"/>
        <v>26.900127001628363</v>
      </c>
    </row>
    <row r="19" spans="1:76" x14ac:dyDescent="0.2">
      <c r="A19" s="32" t="s">
        <v>73</v>
      </c>
      <c r="B19" s="12"/>
      <c r="C19" s="4">
        <v>1.2259129869045416E-2</v>
      </c>
      <c r="D19" s="4">
        <v>0</v>
      </c>
      <c r="E19" s="4">
        <v>0</v>
      </c>
      <c r="F19" s="4">
        <v>0</v>
      </c>
      <c r="G19" s="4">
        <v>9.445889153787653E-4</v>
      </c>
      <c r="H19" s="4">
        <v>0</v>
      </c>
      <c r="I19" s="4">
        <v>0</v>
      </c>
      <c r="J19" s="4">
        <v>0</v>
      </c>
      <c r="K19" s="4">
        <v>0</v>
      </c>
      <c r="L19" s="4">
        <v>9.9246144001656392E-2</v>
      </c>
      <c r="M19" s="4">
        <v>0.3650925414117191</v>
      </c>
      <c r="N19" s="4">
        <v>0.34064877751610545</v>
      </c>
      <c r="O19" s="4">
        <v>0</v>
      </c>
      <c r="P19" s="4">
        <v>0</v>
      </c>
      <c r="Q19" s="4">
        <v>3.8015420777983543E-3</v>
      </c>
      <c r="R19" s="4">
        <v>2.7221480890599115E-2</v>
      </c>
      <c r="S19" s="4">
        <v>7.1352645822205414</v>
      </c>
      <c r="T19" s="4">
        <v>0.18823661501363734</v>
      </c>
      <c r="U19" s="4">
        <v>0.16131748999119</v>
      </c>
      <c r="V19" s="4">
        <v>3.385903916760284</v>
      </c>
      <c r="W19" s="4">
        <v>6.0485760779255424E-2</v>
      </c>
      <c r="X19" s="4">
        <v>2.8193157605874877E-3</v>
      </c>
      <c r="Y19" s="4">
        <v>4.653264660589055E-2</v>
      </c>
      <c r="Z19" s="4">
        <v>0</v>
      </c>
      <c r="AA19" s="4">
        <v>3.3010415668143431E-3</v>
      </c>
      <c r="AB19" s="4">
        <v>3.5579077036344306E-3</v>
      </c>
      <c r="AC19" s="4">
        <v>0.35352228961362442</v>
      </c>
      <c r="AD19" s="4">
        <v>0.89381388433049191</v>
      </c>
      <c r="AE19" s="4">
        <v>0.22085023288594957</v>
      </c>
      <c r="AF19" s="4">
        <v>0.58651882781897724</v>
      </c>
      <c r="AG19" s="4">
        <v>3.8168310362537931E-3</v>
      </c>
      <c r="AH19" s="4">
        <v>0</v>
      </c>
      <c r="AI19" s="4">
        <v>0</v>
      </c>
      <c r="AJ19" s="4">
        <v>5.1639260496922926E-2</v>
      </c>
      <c r="AK19" s="4">
        <v>2.8081765369850865E-3</v>
      </c>
      <c r="AL19" s="4">
        <v>4.7034936915155753E-3</v>
      </c>
      <c r="AM19" s="4">
        <v>0</v>
      </c>
      <c r="AN19" s="4">
        <v>8.401441489311591E-2</v>
      </c>
      <c r="AO19" s="4">
        <v>0.55447277677888673</v>
      </c>
      <c r="AP19" s="4">
        <v>2.413605801818334</v>
      </c>
      <c r="AQ19" s="4">
        <v>6.9594890390012136E-4</v>
      </c>
      <c r="AR19" s="4">
        <v>0</v>
      </c>
      <c r="AS19" s="4">
        <v>0</v>
      </c>
      <c r="AT19" s="4">
        <v>0</v>
      </c>
      <c r="AU19" s="4">
        <v>0</v>
      </c>
      <c r="AV19" s="4">
        <v>0</v>
      </c>
      <c r="AW19" s="4">
        <v>0.28484134964005425</v>
      </c>
      <c r="AX19" s="4">
        <v>1.6199517735237388E-2</v>
      </c>
      <c r="AY19" s="4">
        <v>0</v>
      </c>
      <c r="AZ19" s="4">
        <v>2.7437942620801351E-2</v>
      </c>
      <c r="BA19" s="4">
        <v>0</v>
      </c>
      <c r="BB19" s="4">
        <v>0</v>
      </c>
      <c r="BC19" s="4">
        <v>0</v>
      </c>
      <c r="BD19" s="4">
        <v>5.8902084311253855E-4</v>
      </c>
      <c r="BE19" s="4">
        <v>8.385781491389839E-2</v>
      </c>
      <c r="BF19" s="4">
        <v>0</v>
      </c>
      <c r="BG19" s="4">
        <v>3.4175815901023233E-2</v>
      </c>
      <c r="BH19" s="4">
        <v>1.0005112326597163E-2</v>
      </c>
      <c r="BI19" s="4">
        <v>0</v>
      </c>
      <c r="BJ19" s="4">
        <v>0</v>
      </c>
      <c r="BK19" s="4">
        <v>0</v>
      </c>
      <c r="BL19" s="4">
        <v>0.25892600740219074</v>
      </c>
      <c r="BM19" s="4">
        <v>0</v>
      </c>
      <c r="BN19" s="4">
        <v>0</v>
      </c>
      <c r="BO19" s="5">
        <f t="shared" si="2"/>
        <v>17.723128001272006</v>
      </c>
      <c r="BP19" s="4">
        <v>24.524370052536856</v>
      </c>
      <c r="BQ19" s="4">
        <v>0</v>
      </c>
      <c r="BR19" s="4">
        <v>0</v>
      </c>
      <c r="BS19" s="4">
        <v>11.846316226189353</v>
      </c>
      <c r="BT19" s="4">
        <v>9.4448684094819477E-2</v>
      </c>
      <c r="BU19" s="4">
        <v>2.1733770899999354</v>
      </c>
      <c r="BV19" s="4">
        <v>0.2383599459070474</v>
      </c>
      <c r="BW19" s="4">
        <v>0</v>
      </c>
      <c r="BX19" s="5">
        <f t="shared" si="3"/>
        <v>56.600000000000023</v>
      </c>
    </row>
    <row r="20" spans="1:76" x14ac:dyDescent="0.2">
      <c r="A20" s="32" t="s">
        <v>74</v>
      </c>
      <c r="B20" s="12"/>
      <c r="C20" s="4">
        <v>2.1449955758132619E-2</v>
      </c>
      <c r="D20" s="4">
        <v>0</v>
      </c>
      <c r="E20" s="4">
        <v>1.8086105026972406E-3</v>
      </c>
      <c r="F20" s="4">
        <v>0</v>
      </c>
      <c r="G20" s="4">
        <v>4.8130989323628085E-3</v>
      </c>
      <c r="H20" s="4">
        <v>2.294002784507955E-2</v>
      </c>
      <c r="I20" s="4">
        <v>0</v>
      </c>
      <c r="J20" s="4">
        <v>0</v>
      </c>
      <c r="K20" s="4">
        <v>0</v>
      </c>
      <c r="L20" s="4">
        <v>2.4825825831304139E-2</v>
      </c>
      <c r="M20" s="4">
        <v>0.10755216358990763</v>
      </c>
      <c r="N20" s="4">
        <v>0</v>
      </c>
      <c r="O20" s="4">
        <v>1.4150440728593951E-2</v>
      </c>
      <c r="P20" s="4">
        <v>3.8644601286735563E-3</v>
      </c>
      <c r="Q20" s="4">
        <v>0.33778475487380943</v>
      </c>
      <c r="R20" s="4">
        <v>9.1046269057861964E-2</v>
      </c>
      <c r="S20" s="4">
        <v>0.56344204136754339</v>
      </c>
      <c r="T20" s="4">
        <v>2.1405383491162264</v>
      </c>
      <c r="U20" s="4">
        <v>0.60726758795870173</v>
      </c>
      <c r="V20" s="4">
        <v>8.5538509157255991</v>
      </c>
      <c r="W20" s="4">
        <v>1.7794498047047847E-2</v>
      </c>
      <c r="X20" s="4">
        <v>7.6675287707674164E-2</v>
      </c>
      <c r="Y20" s="4">
        <v>1.2073708041709554</v>
      </c>
      <c r="Z20" s="4">
        <v>1.0410008923810981E-3</v>
      </c>
      <c r="AA20" s="4">
        <v>0</v>
      </c>
      <c r="AB20" s="4">
        <v>0</v>
      </c>
      <c r="AC20" s="4">
        <v>5.3683912587950315</v>
      </c>
      <c r="AD20" s="4">
        <v>0.42754514699570834</v>
      </c>
      <c r="AE20" s="4">
        <v>1.3970951271131544</v>
      </c>
      <c r="AF20" s="4">
        <v>8.6451301193297747E-2</v>
      </c>
      <c r="AG20" s="4">
        <v>4.1778417961911441E-3</v>
      </c>
      <c r="AH20" s="4">
        <v>0</v>
      </c>
      <c r="AI20" s="4">
        <v>0</v>
      </c>
      <c r="AJ20" s="4">
        <v>5.0454978847728669E-4</v>
      </c>
      <c r="AK20" s="4">
        <v>0</v>
      </c>
      <c r="AL20" s="4">
        <v>0</v>
      </c>
      <c r="AM20" s="4">
        <v>0</v>
      </c>
      <c r="AN20" s="4">
        <v>4.5406217005992094E-2</v>
      </c>
      <c r="AO20" s="4">
        <v>1.9391815696851156E-2</v>
      </c>
      <c r="AP20" s="4">
        <v>3.9721106439932858E-3</v>
      </c>
      <c r="AQ20" s="4">
        <v>0</v>
      </c>
      <c r="AR20" s="4">
        <v>0</v>
      </c>
      <c r="AS20" s="4">
        <v>0</v>
      </c>
      <c r="AT20" s="4">
        <v>3.6368369852014214E-2</v>
      </c>
      <c r="AU20" s="4">
        <v>4.8724921147915795E-2</v>
      </c>
      <c r="AV20" s="4">
        <v>0</v>
      </c>
      <c r="AW20" s="4">
        <v>4.1620795466506086E-2</v>
      </c>
      <c r="AX20" s="4">
        <v>2.0991472675995475E-3</v>
      </c>
      <c r="AY20" s="4">
        <v>0</v>
      </c>
      <c r="AZ20" s="4">
        <v>7.8883292877821674E-3</v>
      </c>
      <c r="BA20" s="4">
        <v>9.5846182691184788E-3</v>
      </c>
      <c r="BB20" s="4">
        <v>0</v>
      </c>
      <c r="BC20" s="4">
        <v>0</v>
      </c>
      <c r="BD20" s="4">
        <v>0</v>
      </c>
      <c r="BE20" s="4">
        <v>6.2240640013827647E-2</v>
      </c>
      <c r="BF20" s="4">
        <v>0</v>
      </c>
      <c r="BG20" s="4">
        <v>0</v>
      </c>
      <c r="BH20" s="4">
        <v>6.3920519441565075E-3</v>
      </c>
      <c r="BI20" s="4">
        <v>3.8943284798977393E-2</v>
      </c>
      <c r="BJ20" s="4">
        <v>3.0583117445603476E-3</v>
      </c>
      <c r="BK20" s="4">
        <v>5.4981107810188369E-3</v>
      </c>
      <c r="BL20" s="4">
        <v>1.5448288664021849E-2</v>
      </c>
      <c r="BM20" s="4">
        <v>5.5093926577937788E-3</v>
      </c>
      <c r="BN20" s="4">
        <v>0</v>
      </c>
      <c r="BO20" s="5">
        <f t="shared" si="2"/>
        <v>21.434527723158542</v>
      </c>
      <c r="BP20" s="4">
        <v>8.099754247576552</v>
      </c>
      <c r="BQ20" s="4">
        <v>0</v>
      </c>
      <c r="BR20" s="4">
        <v>0</v>
      </c>
      <c r="BS20" s="4">
        <v>6.3630669188746287</v>
      </c>
      <c r="BT20" s="4">
        <v>0.45075617669281048</v>
      </c>
      <c r="BU20" s="4">
        <v>2.5188942649958914</v>
      </c>
      <c r="BV20" s="4">
        <v>0.33300066870158457</v>
      </c>
      <c r="BW20" s="4">
        <v>0</v>
      </c>
      <c r="BX20" s="5">
        <f t="shared" si="3"/>
        <v>39.200000000000017</v>
      </c>
    </row>
    <row r="21" spans="1:76" x14ac:dyDescent="0.2">
      <c r="A21" s="32" t="s">
        <v>75</v>
      </c>
      <c r="B21" s="12"/>
      <c r="C21" s="4">
        <v>2.0904529489209126E-2</v>
      </c>
      <c r="D21" s="4">
        <v>1.978786116535099E-2</v>
      </c>
      <c r="E21" s="4">
        <v>2.8584906869752302E-3</v>
      </c>
      <c r="F21" s="4">
        <v>0</v>
      </c>
      <c r="G21" s="4">
        <v>7.6598432122705336E-4</v>
      </c>
      <c r="H21" s="4">
        <v>0</v>
      </c>
      <c r="I21" s="4">
        <v>1.4617897715393797E-3</v>
      </c>
      <c r="J21" s="4">
        <v>0</v>
      </c>
      <c r="K21" s="4">
        <v>0</v>
      </c>
      <c r="L21" s="4">
        <v>0.14887761290140658</v>
      </c>
      <c r="M21" s="4">
        <v>0.869582484699568</v>
      </c>
      <c r="N21" s="4">
        <v>3.5827851254568929E-2</v>
      </c>
      <c r="O21" s="4">
        <v>0.23131461764927255</v>
      </c>
      <c r="P21" s="4">
        <v>4.1355874258942353E-3</v>
      </c>
      <c r="Q21" s="4">
        <v>0.19255179494128744</v>
      </c>
      <c r="R21" s="4">
        <v>3.0376481236041601</v>
      </c>
      <c r="S21" s="4">
        <v>0.2861377551670865</v>
      </c>
      <c r="T21" s="4">
        <v>2.9554081892888908E-2</v>
      </c>
      <c r="U21" s="4">
        <v>9.8599606156426027</v>
      </c>
      <c r="V21" s="4">
        <v>5.7368630580340954</v>
      </c>
      <c r="W21" s="4">
        <v>1.0884988834582322E-2</v>
      </c>
      <c r="X21" s="4">
        <v>0</v>
      </c>
      <c r="Y21" s="4">
        <v>6.3710083060179983</v>
      </c>
      <c r="Z21" s="4">
        <v>0</v>
      </c>
      <c r="AA21" s="4">
        <v>0</v>
      </c>
      <c r="AB21" s="4">
        <v>0.1018121261487018</v>
      </c>
      <c r="AC21" s="4">
        <v>9.4503538038632211</v>
      </c>
      <c r="AD21" s="4">
        <v>0.94014118978296579</v>
      </c>
      <c r="AE21" s="4">
        <v>5.5001750840317061E-2</v>
      </c>
      <c r="AF21" s="4">
        <v>2.2113774250871257E-2</v>
      </c>
      <c r="AG21" s="4">
        <v>2.7738829901741277E-3</v>
      </c>
      <c r="AH21" s="4">
        <v>0</v>
      </c>
      <c r="AI21" s="4">
        <v>9.1359684541926633E-5</v>
      </c>
      <c r="AJ21" s="4">
        <v>0.39582738917184135</v>
      </c>
      <c r="AK21" s="4">
        <v>1.7135727549402225E-2</v>
      </c>
      <c r="AL21" s="4">
        <v>2.3108958429234402E-4</v>
      </c>
      <c r="AM21" s="4">
        <v>0</v>
      </c>
      <c r="AN21" s="4">
        <v>1.3703952681288993E-4</v>
      </c>
      <c r="AO21" s="4">
        <v>4.4108264377374626E-2</v>
      </c>
      <c r="AP21" s="4">
        <v>0</v>
      </c>
      <c r="AQ21" s="4">
        <v>4.4346103320373623E-3</v>
      </c>
      <c r="AR21" s="4">
        <v>1.8875933377495344E-3</v>
      </c>
      <c r="AS21" s="4">
        <v>0</v>
      </c>
      <c r="AT21" s="4">
        <v>9.3821287827441924E-2</v>
      </c>
      <c r="AU21" s="4">
        <v>0.1806036094974508</v>
      </c>
      <c r="AV21" s="4">
        <v>1.3721220642386292E-4</v>
      </c>
      <c r="AW21" s="4">
        <v>0.40531115589746913</v>
      </c>
      <c r="AX21" s="4">
        <v>0.96135537394865045</v>
      </c>
      <c r="AY21" s="4">
        <v>0</v>
      </c>
      <c r="AZ21" s="4">
        <v>0</v>
      </c>
      <c r="BA21" s="4">
        <v>6.7303051683188231E-3</v>
      </c>
      <c r="BB21" s="4">
        <v>1.1327399694498106E-3</v>
      </c>
      <c r="BC21" s="4">
        <v>0</v>
      </c>
      <c r="BD21" s="4">
        <v>2.6297327889510426E-2</v>
      </c>
      <c r="BE21" s="4">
        <v>7.9087526124720087E-2</v>
      </c>
      <c r="BF21" s="4">
        <v>0</v>
      </c>
      <c r="BG21" s="4">
        <v>3.2419708103016177E-2</v>
      </c>
      <c r="BH21" s="4">
        <v>2.4939268162976979E-3</v>
      </c>
      <c r="BI21" s="4">
        <v>0</v>
      </c>
      <c r="BJ21" s="4">
        <v>0</v>
      </c>
      <c r="BK21" s="4">
        <v>1.0948041358947297E-3</v>
      </c>
      <c r="BL21" s="4">
        <v>4.3101544602586493E-4</v>
      </c>
      <c r="BM21" s="4">
        <v>0</v>
      </c>
      <c r="BN21" s="4">
        <v>0</v>
      </c>
      <c r="BO21" s="5">
        <f t="shared" si="2"/>
        <v>39.687091127970675</v>
      </c>
      <c r="BP21" s="4">
        <v>0.19266950739656521</v>
      </c>
      <c r="BQ21" s="4">
        <v>0</v>
      </c>
      <c r="BR21" s="4">
        <v>0</v>
      </c>
      <c r="BS21" s="4">
        <v>20.002859427767106</v>
      </c>
      <c r="BT21" s="4">
        <v>0.13918229590131159</v>
      </c>
      <c r="BU21" s="4">
        <v>3.8890668823281085</v>
      </c>
      <c r="BV21" s="4">
        <v>0.88913075863622526</v>
      </c>
      <c r="BW21" s="4">
        <v>0</v>
      </c>
      <c r="BX21" s="5">
        <f t="shared" si="3"/>
        <v>64.8</v>
      </c>
    </row>
    <row r="22" spans="1:76" x14ac:dyDescent="0.2">
      <c r="A22" s="32" t="s">
        <v>76</v>
      </c>
      <c r="B22" s="12"/>
      <c r="C22" s="4">
        <v>4.0086542823958217E-4</v>
      </c>
      <c r="D22" s="4">
        <v>0</v>
      </c>
      <c r="E22" s="4">
        <v>0</v>
      </c>
      <c r="F22" s="4">
        <v>0</v>
      </c>
      <c r="G22" s="4">
        <v>3.1809780800727732E-3</v>
      </c>
      <c r="H22" s="4">
        <v>0</v>
      </c>
      <c r="I22" s="4">
        <v>0</v>
      </c>
      <c r="J22" s="4">
        <v>0</v>
      </c>
      <c r="K22" s="4">
        <v>0</v>
      </c>
      <c r="L22" s="4">
        <v>9.4082991320136166E-5</v>
      </c>
      <c r="M22" s="4">
        <v>1.9886603976493949E-3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1.3281658710629144E-3</v>
      </c>
      <c r="U22" s="4">
        <v>1.0285010487639808E-2</v>
      </c>
      <c r="V22" s="4">
        <v>12.561929975145315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0.20287460716198713</v>
      </c>
      <c r="AD22" s="4">
        <v>1.5961536895718886</v>
      </c>
      <c r="AE22" s="4">
        <v>4.7625131371469714E-4</v>
      </c>
      <c r="AF22" s="4">
        <v>0</v>
      </c>
      <c r="AG22" s="4">
        <v>0.14404608527938303</v>
      </c>
      <c r="AH22" s="4">
        <v>0</v>
      </c>
      <c r="AI22" s="4">
        <v>0</v>
      </c>
      <c r="AJ22" s="4">
        <v>5.6418534145107113E-2</v>
      </c>
      <c r="AK22" s="4">
        <v>0.29079259797405876</v>
      </c>
      <c r="AL22" s="4">
        <v>0</v>
      </c>
      <c r="AM22" s="4">
        <v>0</v>
      </c>
      <c r="AN22" s="4">
        <v>5.8059103848590643E-2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7.8980577243346946E-3</v>
      </c>
      <c r="AX22" s="4">
        <v>1.5374164759552188E-4</v>
      </c>
      <c r="AY22" s="4">
        <v>0</v>
      </c>
      <c r="AZ22" s="4">
        <v>0</v>
      </c>
      <c r="BA22" s="4">
        <v>8.01248441583087E-2</v>
      </c>
      <c r="BB22" s="4">
        <v>0</v>
      </c>
      <c r="BC22" s="4">
        <v>0</v>
      </c>
      <c r="BD22" s="4">
        <v>2.27328093590001E-2</v>
      </c>
      <c r="BE22" s="4">
        <v>4.0054209086518057E-3</v>
      </c>
      <c r="BF22" s="4">
        <v>0</v>
      </c>
      <c r="BG22" s="4">
        <v>0.1818536132440238</v>
      </c>
      <c r="BH22" s="4">
        <v>1.6074873574195184E-2</v>
      </c>
      <c r="BI22" s="4">
        <v>0</v>
      </c>
      <c r="BJ22" s="4">
        <v>0</v>
      </c>
      <c r="BK22" s="4">
        <v>0</v>
      </c>
      <c r="BL22" s="4">
        <v>0</v>
      </c>
      <c r="BM22" s="4">
        <v>2.9857732024116297E-2</v>
      </c>
      <c r="BN22" s="4">
        <v>0</v>
      </c>
      <c r="BO22" s="5">
        <f t="shared" si="2"/>
        <v>15.270729700336258</v>
      </c>
      <c r="BP22" s="4">
        <v>243.2973583983887</v>
      </c>
      <c r="BQ22" s="4">
        <v>0</v>
      </c>
      <c r="BR22" s="4">
        <v>0</v>
      </c>
      <c r="BS22" s="4">
        <v>266.58576928117145</v>
      </c>
      <c r="BT22" s="4">
        <v>8.8115848699164223E-2</v>
      </c>
      <c r="BU22" s="4">
        <v>33.518809756031942</v>
      </c>
      <c r="BV22" s="4">
        <v>8.1392170153725409</v>
      </c>
      <c r="BW22" s="4">
        <v>0</v>
      </c>
      <c r="BX22" s="5">
        <f t="shared" si="3"/>
        <v>566.90000000000009</v>
      </c>
    </row>
    <row r="23" spans="1:76" x14ac:dyDescent="0.2">
      <c r="A23" s="32" t="s">
        <v>77</v>
      </c>
      <c r="B23" s="12"/>
      <c r="C23" s="4">
        <v>0</v>
      </c>
      <c r="D23" s="4">
        <v>0</v>
      </c>
      <c r="E23" s="4">
        <v>1.600082988953846E-3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8.3383161988512169E-3</v>
      </c>
      <c r="M23" s="4">
        <v>2.7417159168800311E-2</v>
      </c>
      <c r="N23" s="4">
        <v>0</v>
      </c>
      <c r="O23" s="4">
        <v>0</v>
      </c>
      <c r="P23" s="4">
        <v>0</v>
      </c>
      <c r="Q23" s="4">
        <v>0</v>
      </c>
      <c r="R23" s="4">
        <v>3.0185774789834863E-3</v>
      </c>
      <c r="S23" s="4">
        <v>1.0212219115032634E-3</v>
      </c>
      <c r="T23" s="4">
        <v>0</v>
      </c>
      <c r="U23" s="4">
        <v>3.234488527261744E-3</v>
      </c>
      <c r="V23" s="4">
        <v>0.13744473270313778</v>
      </c>
      <c r="W23" s="4">
        <v>1.2568925662344628</v>
      </c>
      <c r="X23" s="4">
        <v>9.7067769769119093E-3</v>
      </c>
      <c r="Y23" s="4">
        <v>5.0074176166722453E-2</v>
      </c>
      <c r="Z23" s="4">
        <v>0</v>
      </c>
      <c r="AA23" s="4">
        <v>0</v>
      </c>
      <c r="AB23" s="4">
        <v>0</v>
      </c>
      <c r="AC23" s="4">
        <v>5.4774090455928072E-3</v>
      </c>
      <c r="AD23" s="4">
        <v>1.9291268929312017E-2</v>
      </c>
      <c r="AE23" s="4">
        <v>0</v>
      </c>
      <c r="AF23" s="4">
        <v>0</v>
      </c>
      <c r="AG23" s="4">
        <v>4.9233758652625248E-2</v>
      </c>
      <c r="AH23" s="4">
        <v>0</v>
      </c>
      <c r="AI23" s="4">
        <v>0</v>
      </c>
      <c r="AJ23" s="4">
        <v>0.10815298992046238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0.10152571459886618</v>
      </c>
      <c r="BA23" s="4">
        <v>0</v>
      </c>
      <c r="BB23" s="4">
        <v>0</v>
      </c>
      <c r="BC23" s="4">
        <v>0</v>
      </c>
      <c r="BD23" s="4">
        <v>0</v>
      </c>
      <c r="BE23" s="4">
        <v>2.6783709925840192E-2</v>
      </c>
      <c r="BF23" s="4">
        <v>0</v>
      </c>
      <c r="BG23" s="4">
        <v>2.3959640534130716E-2</v>
      </c>
      <c r="BH23" s="4">
        <v>1.7522634140600068E-3</v>
      </c>
      <c r="BI23" s="4">
        <v>0</v>
      </c>
      <c r="BJ23" s="4">
        <v>0</v>
      </c>
      <c r="BK23" s="4">
        <v>1.7122516615360697E-2</v>
      </c>
      <c r="BL23" s="4">
        <v>0</v>
      </c>
      <c r="BM23" s="4">
        <v>0</v>
      </c>
      <c r="BN23" s="4">
        <v>0</v>
      </c>
      <c r="BO23" s="5">
        <f t="shared" si="2"/>
        <v>1.8520473699918392</v>
      </c>
      <c r="BP23" s="4">
        <v>63.291903840772122</v>
      </c>
      <c r="BQ23" s="4">
        <v>0</v>
      </c>
      <c r="BR23" s="4">
        <v>0</v>
      </c>
      <c r="BS23" s="4">
        <v>23.233282409108742</v>
      </c>
      <c r="BT23" s="4">
        <v>3.077082671065088E-4</v>
      </c>
      <c r="BU23" s="4">
        <v>1.354454112042246</v>
      </c>
      <c r="BV23" s="4">
        <v>0.1680646659454812</v>
      </c>
      <c r="BW23" s="4">
        <v>0</v>
      </c>
      <c r="BX23" s="5">
        <f t="shared" si="3"/>
        <v>89.900060106127526</v>
      </c>
    </row>
    <row r="24" spans="1:76" x14ac:dyDescent="0.2">
      <c r="A24" s="32" t="s">
        <v>89</v>
      </c>
      <c r="B24" s="12"/>
      <c r="C24" s="4">
        <v>1.6980115024586756E-4</v>
      </c>
      <c r="D24" s="4">
        <v>0</v>
      </c>
      <c r="E24" s="4">
        <v>0</v>
      </c>
      <c r="F24" s="4">
        <v>0</v>
      </c>
      <c r="G24" s="4">
        <v>0.21457031766200996</v>
      </c>
      <c r="H24" s="4">
        <v>0.17177572934249574</v>
      </c>
      <c r="I24" s="4">
        <v>5.1088261636786959E-3</v>
      </c>
      <c r="J24" s="4">
        <v>1.0217652327357392E-2</v>
      </c>
      <c r="K24" s="4">
        <v>0</v>
      </c>
      <c r="L24" s="4">
        <v>0.24277326274011091</v>
      </c>
      <c r="M24" s="4">
        <v>0.40759200696986447</v>
      </c>
      <c r="N24" s="4">
        <v>0.580103330415907</v>
      </c>
      <c r="O24" s="4">
        <v>3.5761783145750861E-2</v>
      </c>
      <c r="P24" s="4">
        <v>8.1936925159816293E-2</v>
      </c>
      <c r="Q24" s="4">
        <v>0.13688742969484891</v>
      </c>
      <c r="R24" s="4">
        <v>8.5824846486399625E-2</v>
      </c>
      <c r="S24" s="4">
        <v>7.0261204262605417E-2</v>
      </c>
      <c r="T24" s="4">
        <v>0</v>
      </c>
      <c r="U24" s="4">
        <v>0.1446698401872398</v>
      </c>
      <c r="V24" s="4">
        <v>0.13018605862335667</v>
      </c>
      <c r="W24" s="4">
        <v>8.5563158299429939E-2</v>
      </c>
      <c r="X24" s="4">
        <v>0.88325001237490164</v>
      </c>
      <c r="Y24" s="4">
        <v>0</v>
      </c>
      <c r="Z24" s="4">
        <v>0</v>
      </c>
      <c r="AA24" s="4">
        <v>0</v>
      </c>
      <c r="AB24" s="4">
        <v>4.0294322847694651E-2</v>
      </c>
      <c r="AC24" s="4">
        <v>2.3830521545301537</v>
      </c>
      <c r="AD24" s="4">
        <v>0.12792133518544627</v>
      </c>
      <c r="AE24" s="4">
        <v>1.1849145911510675</v>
      </c>
      <c r="AF24" s="4">
        <v>0.57317420078511527</v>
      </c>
      <c r="AG24" s="4">
        <v>0.22407938746596107</v>
      </c>
      <c r="AH24" s="4">
        <v>0</v>
      </c>
      <c r="AI24" s="4">
        <v>0</v>
      </c>
      <c r="AJ24" s="4">
        <v>0.18892430490298912</v>
      </c>
      <c r="AK24" s="4">
        <v>1.2549626608794641E-3</v>
      </c>
      <c r="AL24" s="4">
        <v>0.2739192538111237</v>
      </c>
      <c r="AM24" s="4">
        <v>0.17959740514791722</v>
      </c>
      <c r="AN24" s="4">
        <v>5.6934592915407938E-3</v>
      </c>
      <c r="AO24" s="4">
        <v>0</v>
      </c>
      <c r="AP24" s="4">
        <v>9.1841647663495098E-3</v>
      </c>
      <c r="AQ24" s="4">
        <v>2.8391204482817907E-2</v>
      </c>
      <c r="AR24" s="4">
        <v>3.6650330350824642E-2</v>
      </c>
      <c r="AS24" s="4">
        <v>5.953987942782131E-3</v>
      </c>
      <c r="AT24" s="4">
        <v>0.20193550892845016</v>
      </c>
      <c r="AU24" s="4">
        <v>0</v>
      </c>
      <c r="AV24" s="4">
        <v>0.15484354778277476</v>
      </c>
      <c r="AW24" s="4">
        <v>0.21656475381121704</v>
      </c>
      <c r="AX24" s="4">
        <v>3.3728921137312122E-2</v>
      </c>
      <c r="AY24" s="4">
        <v>2.0435304654714784E-2</v>
      </c>
      <c r="AZ24" s="4">
        <v>0.28635221545633127</v>
      </c>
      <c r="BA24" s="4">
        <v>0.11011129054578608</v>
      </c>
      <c r="BB24" s="4">
        <v>9.8978231606356853E-3</v>
      </c>
      <c r="BC24" s="4">
        <v>0</v>
      </c>
      <c r="BD24" s="4">
        <v>0.36788973935546787</v>
      </c>
      <c r="BE24" s="4">
        <v>0.22369358087493901</v>
      </c>
      <c r="BF24" s="4">
        <v>0.38747265449652896</v>
      </c>
      <c r="BG24" s="4">
        <v>8.1587169317604968E-3</v>
      </c>
      <c r="BH24" s="4">
        <v>1.0072705809822593</v>
      </c>
      <c r="BI24" s="4">
        <v>4.0564945291923546E-2</v>
      </c>
      <c r="BJ24" s="4">
        <v>1.4100948241979872</v>
      </c>
      <c r="BK24" s="4">
        <v>9.2990568483551334E-2</v>
      </c>
      <c r="BL24" s="4">
        <v>0</v>
      </c>
      <c r="BM24" s="4">
        <v>0.86299518984947687</v>
      </c>
      <c r="BN24" s="4">
        <v>0</v>
      </c>
      <c r="BO24" s="5">
        <f t="shared" si="2"/>
        <v>13.984657416269798</v>
      </c>
      <c r="BP24" s="4">
        <v>29.296351982846549</v>
      </c>
      <c r="BQ24" s="4">
        <v>0</v>
      </c>
      <c r="BR24" s="4">
        <v>0</v>
      </c>
      <c r="BS24" s="4">
        <v>8.4315863272343794</v>
      </c>
      <c r="BT24" s="4">
        <v>0.41635105674714368</v>
      </c>
      <c r="BU24" s="4">
        <v>2.0300761803514868</v>
      </c>
      <c r="BV24" s="4">
        <v>0.34097703655067108</v>
      </c>
      <c r="BW24" s="4">
        <v>0</v>
      </c>
      <c r="BX24" s="5">
        <f t="shared" si="3"/>
        <v>54.500000000000021</v>
      </c>
    </row>
    <row r="25" spans="1:76" x14ac:dyDescent="0.2">
      <c r="A25" s="32" t="s">
        <v>78</v>
      </c>
      <c r="B25" s="12"/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4">
        <v>0</v>
      </c>
      <c r="AZ25" s="4">
        <v>0</v>
      </c>
      <c r="BA25" s="4">
        <v>0</v>
      </c>
      <c r="BB25" s="4">
        <v>0</v>
      </c>
      <c r="BC25" s="4">
        <v>0</v>
      </c>
      <c r="BD25" s="4">
        <v>0</v>
      </c>
      <c r="BE25" s="4">
        <v>0</v>
      </c>
      <c r="BF25" s="4">
        <v>0</v>
      </c>
      <c r="BG25" s="4">
        <v>0</v>
      </c>
      <c r="BH25" s="4">
        <v>0</v>
      </c>
      <c r="BI25" s="4">
        <v>0</v>
      </c>
      <c r="BJ25" s="4">
        <v>0</v>
      </c>
      <c r="BK25" s="4">
        <v>0</v>
      </c>
      <c r="BL25" s="4">
        <v>0</v>
      </c>
      <c r="BM25" s="4">
        <v>0</v>
      </c>
      <c r="BN25" s="4">
        <v>0</v>
      </c>
      <c r="BO25" s="5">
        <f t="shared" si="2"/>
        <v>0</v>
      </c>
      <c r="BP25" s="4">
        <v>0</v>
      </c>
      <c r="BQ25" s="4">
        <v>0</v>
      </c>
      <c r="BR25" s="4">
        <v>0</v>
      </c>
      <c r="BS25" s="4">
        <v>0</v>
      </c>
      <c r="BT25" s="4">
        <v>0</v>
      </c>
      <c r="BU25" s="4">
        <v>0</v>
      </c>
      <c r="BV25" s="4">
        <v>0</v>
      </c>
      <c r="BW25" s="4">
        <v>0</v>
      </c>
      <c r="BX25" s="5">
        <f t="shared" si="3"/>
        <v>0</v>
      </c>
    </row>
    <row r="26" spans="1:76" x14ac:dyDescent="0.2">
      <c r="A26" s="32" t="s">
        <v>79</v>
      </c>
      <c r="B26" s="12"/>
      <c r="C26" s="4">
        <v>52.800323560524973</v>
      </c>
      <c r="D26" s="4">
        <v>0</v>
      </c>
      <c r="E26" s="4">
        <v>0</v>
      </c>
      <c r="F26" s="4">
        <v>5.242984924119666</v>
      </c>
      <c r="G26" s="4">
        <v>86.112120361182136</v>
      </c>
      <c r="H26" s="4">
        <v>14.224690169191147</v>
      </c>
      <c r="I26" s="4">
        <v>14.581671244295768</v>
      </c>
      <c r="J26" s="4">
        <v>13.26613741519958</v>
      </c>
      <c r="K26" s="4">
        <v>7.114751044568191</v>
      </c>
      <c r="L26" s="4">
        <v>46.821087215768046</v>
      </c>
      <c r="M26" s="4">
        <v>119.80552922886348</v>
      </c>
      <c r="N26" s="4">
        <v>20.305647385912284</v>
      </c>
      <c r="O26" s="4">
        <v>28.374125825996924</v>
      </c>
      <c r="P26" s="4">
        <v>48.185332594184842</v>
      </c>
      <c r="Q26" s="4">
        <v>91.052209934464827</v>
      </c>
      <c r="R26" s="4">
        <v>17.775058118134751</v>
      </c>
      <c r="S26" s="4">
        <v>3.2604476310599</v>
      </c>
      <c r="T26" s="4">
        <v>4.7815147230197219</v>
      </c>
      <c r="U26" s="4">
        <v>15.92304817834944</v>
      </c>
      <c r="V26" s="4">
        <v>10.416389450831758</v>
      </c>
      <c r="W26" s="4">
        <v>2.6324439887988667</v>
      </c>
      <c r="X26" s="4">
        <v>5.7966631680323228</v>
      </c>
      <c r="Y26" s="4">
        <v>2.9333072316083442</v>
      </c>
      <c r="Z26" s="4">
        <v>188.46739772052638</v>
      </c>
      <c r="AA26" s="4">
        <v>15.178775379486972</v>
      </c>
      <c r="AB26" s="4">
        <v>31.25919452778264</v>
      </c>
      <c r="AC26" s="4">
        <v>26.414331867271407</v>
      </c>
      <c r="AD26" s="4">
        <v>13.089417946820783</v>
      </c>
      <c r="AE26" s="4">
        <v>36.033507973106339</v>
      </c>
      <c r="AF26" s="4">
        <v>73.653673949474154</v>
      </c>
      <c r="AG26" s="4">
        <v>52.891970352499271</v>
      </c>
      <c r="AH26" s="4">
        <v>0.17700872496633602</v>
      </c>
      <c r="AI26" s="4">
        <v>0.83446970341272686</v>
      </c>
      <c r="AJ26" s="4">
        <v>48.925552363018681</v>
      </c>
      <c r="AK26" s="4">
        <v>2.9264167378725494</v>
      </c>
      <c r="AL26" s="4">
        <v>32.4855229060095</v>
      </c>
      <c r="AM26" s="4">
        <v>1.6254025636887046</v>
      </c>
      <c r="AN26" s="4">
        <v>4.2859207780156909</v>
      </c>
      <c r="AO26" s="4">
        <v>20.348528168365263</v>
      </c>
      <c r="AP26" s="4">
        <v>28.747536725293173</v>
      </c>
      <c r="AQ26" s="4">
        <v>5.3165175359164287</v>
      </c>
      <c r="AR26" s="4">
        <v>1.1970195122818652</v>
      </c>
      <c r="AS26" s="4">
        <v>6.7974649562241964</v>
      </c>
      <c r="AT26" s="4">
        <v>50.032144248277532</v>
      </c>
      <c r="AU26" s="4">
        <v>0</v>
      </c>
      <c r="AV26" s="4">
        <v>30.104824321880322</v>
      </c>
      <c r="AW26" s="4">
        <v>12.628529949211529</v>
      </c>
      <c r="AX26" s="4">
        <v>14.666772576503144</v>
      </c>
      <c r="AY26" s="4">
        <v>1.8583725499059407</v>
      </c>
      <c r="AZ26" s="4">
        <v>2.9042628802081163</v>
      </c>
      <c r="BA26" s="4">
        <v>8.002665877827571</v>
      </c>
      <c r="BB26" s="4">
        <v>1.8185117995800801</v>
      </c>
      <c r="BC26" s="4">
        <v>8.3951450413822959E-2</v>
      </c>
      <c r="BD26" s="4">
        <v>8.373887283715078</v>
      </c>
      <c r="BE26" s="4">
        <v>31.620356508660382</v>
      </c>
      <c r="BF26" s="4">
        <v>20.416521404817679</v>
      </c>
      <c r="BG26" s="4">
        <v>40.365060806472869</v>
      </c>
      <c r="BH26" s="4">
        <v>26.961739430486283</v>
      </c>
      <c r="BI26" s="4">
        <v>5.6399578768302394</v>
      </c>
      <c r="BJ26" s="4">
        <v>11.699009028173343</v>
      </c>
      <c r="BK26" s="4">
        <v>6.6215926165918484</v>
      </c>
      <c r="BL26" s="4">
        <v>0.60853679547769479</v>
      </c>
      <c r="BM26" s="4">
        <v>18.073358442225189</v>
      </c>
      <c r="BN26" s="4">
        <v>0</v>
      </c>
      <c r="BO26" s="5">
        <f t="shared" si="2"/>
        <v>1494.5411696333988</v>
      </c>
      <c r="BP26" s="4">
        <v>1195.7908456323721</v>
      </c>
      <c r="BQ26" s="4">
        <v>0</v>
      </c>
      <c r="BR26" s="4">
        <v>6.2839881717719566</v>
      </c>
      <c r="BS26" s="4">
        <v>0</v>
      </c>
      <c r="BT26" s="4">
        <v>0</v>
      </c>
      <c r="BU26" s="4">
        <v>200.56729882429914</v>
      </c>
      <c r="BV26" s="4">
        <v>20.854409536824456</v>
      </c>
      <c r="BW26" s="4">
        <v>65.662288201333268</v>
      </c>
      <c r="BX26" s="5">
        <f t="shared" si="3"/>
        <v>2983.6999999999994</v>
      </c>
    </row>
    <row r="27" spans="1:76" x14ac:dyDescent="0.2">
      <c r="A27" s="32" t="s">
        <v>80</v>
      </c>
      <c r="B27" s="12"/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4">
        <v>0</v>
      </c>
      <c r="AV27" s="4">
        <v>0</v>
      </c>
      <c r="AW27" s="4">
        <v>0</v>
      </c>
      <c r="AX27" s="4">
        <v>0</v>
      </c>
      <c r="AY27" s="4">
        <v>0</v>
      </c>
      <c r="AZ27" s="4">
        <v>0</v>
      </c>
      <c r="BA27" s="4">
        <v>0</v>
      </c>
      <c r="BB27" s="4">
        <v>0</v>
      </c>
      <c r="BC27" s="4">
        <v>0</v>
      </c>
      <c r="BD27" s="4">
        <v>0</v>
      </c>
      <c r="BE27" s="4">
        <v>0</v>
      </c>
      <c r="BF27" s="4">
        <v>0</v>
      </c>
      <c r="BG27" s="4">
        <v>0</v>
      </c>
      <c r="BH27" s="4">
        <v>0</v>
      </c>
      <c r="BI27" s="4">
        <v>0</v>
      </c>
      <c r="BJ27" s="4">
        <v>0</v>
      </c>
      <c r="BK27" s="4">
        <v>0</v>
      </c>
      <c r="BL27" s="4">
        <v>0</v>
      </c>
      <c r="BM27" s="4">
        <v>0</v>
      </c>
      <c r="BN27" s="4">
        <v>0</v>
      </c>
      <c r="BO27" s="5">
        <f t="shared" si="2"/>
        <v>0</v>
      </c>
      <c r="BP27" s="4">
        <v>2.9</v>
      </c>
      <c r="BQ27" s="4">
        <v>0</v>
      </c>
      <c r="BR27" s="4">
        <v>0</v>
      </c>
      <c r="BS27" s="4">
        <v>0</v>
      </c>
      <c r="BT27" s="4">
        <v>0</v>
      </c>
      <c r="BU27" s="4">
        <v>0</v>
      </c>
      <c r="BV27" s="4">
        <v>0</v>
      </c>
      <c r="BW27" s="4">
        <v>0</v>
      </c>
      <c r="BX27" s="5">
        <f t="shared" si="3"/>
        <v>2.9</v>
      </c>
    </row>
    <row r="28" spans="1:76" x14ac:dyDescent="0.2">
      <c r="A28" s="32" t="s">
        <v>90</v>
      </c>
      <c r="B28" s="12"/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4">
        <v>0</v>
      </c>
      <c r="AT28" s="4">
        <v>0</v>
      </c>
      <c r="AU28" s="4">
        <v>0</v>
      </c>
      <c r="AV28" s="4">
        <v>0</v>
      </c>
      <c r="AW28" s="4">
        <v>0</v>
      </c>
      <c r="AX28" s="4">
        <v>0</v>
      </c>
      <c r="AY28" s="4">
        <v>0</v>
      </c>
      <c r="AZ28" s="4">
        <v>0</v>
      </c>
      <c r="BA28" s="4">
        <v>0</v>
      </c>
      <c r="BB28" s="4">
        <v>0</v>
      </c>
      <c r="BC28" s="4">
        <v>0</v>
      </c>
      <c r="BD28" s="4">
        <v>0</v>
      </c>
      <c r="BE28" s="4">
        <v>0</v>
      </c>
      <c r="BF28" s="4">
        <v>0</v>
      </c>
      <c r="BG28" s="4">
        <v>0</v>
      </c>
      <c r="BH28" s="4">
        <v>0</v>
      </c>
      <c r="BI28" s="4">
        <v>0</v>
      </c>
      <c r="BJ28" s="4">
        <v>0</v>
      </c>
      <c r="BK28" s="4">
        <v>0</v>
      </c>
      <c r="BL28" s="4">
        <v>0</v>
      </c>
      <c r="BM28" s="4">
        <v>0</v>
      </c>
      <c r="BN28" s="4">
        <v>0</v>
      </c>
      <c r="BO28" s="5">
        <f t="shared" si="2"/>
        <v>0</v>
      </c>
      <c r="BP28" s="4">
        <v>0</v>
      </c>
      <c r="BQ28" s="4">
        <v>0</v>
      </c>
      <c r="BR28" s="4">
        <v>0</v>
      </c>
      <c r="BS28" s="4">
        <v>0</v>
      </c>
      <c r="BT28" s="4">
        <v>0</v>
      </c>
      <c r="BU28" s="4">
        <v>0</v>
      </c>
      <c r="BV28" s="4">
        <v>0</v>
      </c>
      <c r="BW28" s="4">
        <v>0</v>
      </c>
      <c r="BX28" s="5">
        <f t="shared" si="3"/>
        <v>0</v>
      </c>
    </row>
    <row r="29" spans="1:76" x14ac:dyDescent="0.2">
      <c r="A29" s="32" t="s">
        <v>91</v>
      </c>
      <c r="B29" s="12"/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4">
        <v>0</v>
      </c>
      <c r="AU29" s="4">
        <v>0</v>
      </c>
      <c r="AV29" s="4">
        <v>0</v>
      </c>
      <c r="AW29" s="4">
        <v>0</v>
      </c>
      <c r="AX29" s="4">
        <v>0</v>
      </c>
      <c r="AY29" s="4">
        <v>0</v>
      </c>
      <c r="AZ29" s="4">
        <v>0</v>
      </c>
      <c r="BA29" s="4">
        <v>0</v>
      </c>
      <c r="BB29" s="4">
        <v>0</v>
      </c>
      <c r="BC29" s="4">
        <v>0</v>
      </c>
      <c r="BD29" s="4">
        <v>0</v>
      </c>
      <c r="BE29" s="4">
        <v>0</v>
      </c>
      <c r="BF29" s="4">
        <v>0</v>
      </c>
      <c r="BG29" s="4">
        <v>0</v>
      </c>
      <c r="BH29" s="4">
        <v>0</v>
      </c>
      <c r="BI29" s="4">
        <v>0</v>
      </c>
      <c r="BJ29" s="4">
        <v>0</v>
      </c>
      <c r="BK29" s="4">
        <v>0</v>
      </c>
      <c r="BL29" s="4">
        <v>0</v>
      </c>
      <c r="BM29" s="4">
        <v>0</v>
      </c>
      <c r="BN29" s="4">
        <v>0</v>
      </c>
      <c r="BO29" s="5">
        <f t="shared" si="2"/>
        <v>0</v>
      </c>
      <c r="BP29" s="4">
        <v>0</v>
      </c>
      <c r="BQ29" s="4">
        <v>0</v>
      </c>
      <c r="BR29" s="4">
        <v>0</v>
      </c>
      <c r="BS29" s="4">
        <v>0</v>
      </c>
      <c r="BT29" s="4">
        <v>0</v>
      </c>
      <c r="BU29" s="4">
        <v>0</v>
      </c>
      <c r="BV29" s="4">
        <v>0</v>
      </c>
      <c r="BW29" s="4">
        <v>0</v>
      </c>
      <c r="BX29" s="5">
        <f t="shared" si="3"/>
        <v>0</v>
      </c>
    </row>
    <row r="30" spans="1:76" x14ac:dyDescent="0.2">
      <c r="A30" s="32" t="s">
        <v>81</v>
      </c>
      <c r="B30" s="12"/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4">
        <v>0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0</v>
      </c>
      <c r="AU30" s="4">
        <v>0</v>
      </c>
      <c r="AV30" s="4">
        <v>0</v>
      </c>
      <c r="AW30" s="4">
        <v>0</v>
      </c>
      <c r="AX30" s="4">
        <v>0</v>
      </c>
      <c r="AY30" s="4">
        <v>0</v>
      </c>
      <c r="AZ30" s="4">
        <v>0</v>
      </c>
      <c r="BA30" s="4">
        <v>0</v>
      </c>
      <c r="BB30" s="4">
        <v>0</v>
      </c>
      <c r="BC30" s="4">
        <v>0</v>
      </c>
      <c r="BD30" s="4">
        <v>0</v>
      </c>
      <c r="BE30" s="4">
        <v>0</v>
      </c>
      <c r="BF30" s="4">
        <v>0</v>
      </c>
      <c r="BG30" s="4">
        <v>0</v>
      </c>
      <c r="BH30" s="4">
        <v>0</v>
      </c>
      <c r="BI30" s="4">
        <v>0</v>
      </c>
      <c r="BJ30" s="4">
        <v>0</v>
      </c>
      <c r="BK30" s="4">
        <v>0</v>
      </c>
      <c r="BL30" s="4">
        <v>0</v>
      </c>
      <c r="BM30" s="4">
        <v>0</v>
      </c>
      <c r="BN30" s="4">
        <v>0</v>
      </c>
      <c r="BO30" s="5">
        <f t="shared" si="2"/>
        <v>0</v>
      </c>
      <c r="BP30" s="4">
        <v>0</v>
      </c>
      <c r="BQ30" s="4">
        <v>0</v>
      </c>
      <c r="BR30" s="4">
        <v>0</v>
      </c>
      <c r="BS30" s="4">
        <v>0</v>
      </c>
      <c r="BT30" s="4">
        <v>0</v>
      </c>
      <c r="BU30" s="4">
        <v>0</v>
      </c>
      <c r="BV30" s="4">
        <v>0</v>
      </c>
      <c r="BW30" s="4">
        <v>0</v>
      </c>
      <c r="BX30" s="5">
        <f t="shared" si="3"/>
        <v>0</v>
      </c>
    </row>
    <row r="31" spans="1:76" x14ac:dyDescent="0.2">
      <c r="A31" s="32" t="s">
        <v>82</v>
      </c>
      <c r="B31" s="12"/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</v>
      </c>
      <c r="AL31" s="4">
        <v>0</v>
      </c>
      <c r="AM31" s="4">
        <v>0</v>
      </c>
      <c r="AN31" s="4">
        <v>0</v>
      </c>
      <c r="AO31" s="4">
        <v>0</v>
      </c>
      <c r="AP31" s="4">
        <v>0</v>
      </c>
      <c r="AQ31" s="4">
        <v>0</v>
      </c>
      <c r="AR31" s="4">
        <v>0</v>
      </c>
      <c r="AS31" s="4">
        <v>0</v>
      </c>
      <c r="AT31" s="4">
        <v>0</v>
      </c>
      <c r="AU31" s="4">
        <v>0</v>
      </c>
      <c r="AV31" s="4">
        <v>0</v>
      </c>
      <c r="AW31" s="4">
        <v>0</v>
      </c>
      <c r="AX31" s="4">
        <v>0</v>
      </c>
      <c r="AY31" s="4">
        <v>0</v>
      </c>
      <c r="AZ31" s="4">
        <v>0</v>
      </c>
      <c r="BA31" s="4">
        <v>0</v>
      </c>
      <c r="BB31" s="4">
        <v>0</v>
      </c>
      <c r="BC31" s="4">
        <v>0</v>
      </c>
      <c r="BD31" s="4">
        <v>0</v>
      </c>
      <c r="BE31" s="4">
        <v>0</v>
      </c>
      <c r="BF31" s="4">
        <v>0</v>
      </c>
      <c r="BG31" s="4">
        <v>0</v>
      </c>
      <c r="BH31" s="4">
        <v>0</v>
      </c>
      <c r="BI31" s="4">
        <v>0</v>
      </c>
      <c r="BJ31" s="4">
        <v>0</v>
      </c>
      <c r="BK31" s="4">
        <v>0</v>
      </c>
      <c r="BL31" s="4">
        <v>0</v>
      </c>
      <c r="BM31" s="4">
        <v>0</v>
      </c>
      <c r="BN31" s="4">
        <v>0</v>
      </c>
      <c r="BO31" s="5">
        <f t="shared" si="2"/>
        <v>0</v>
      </c>
      <c r="BP31" s="4">
        <v>0</v>
      </c>
      <c r="BQ31" s="4">
        <v>0</v>
      </c>
      <c r="BR31" s="4">
        <v>0</v>
      </c>
      <c r="BS31" s="4">
        <v>0</v>
      </c>
      <c r="BT31" s="4">
        <v>0</v>
      </c>
      <c r="BU31" s="4">
        <v>0</v>
      </c>
      <c r="BV31" s="4">
        <v>0</v>
      </c>
      <c r="BW31" s="4">
        <v>0</v>
      </c>
      <c r="BX31" s="5">
        <f t="shared" si="3"/>
        <v>0</v>
      </c>
    </row>
    <row r="32" spans="1:76" x14ac:dyDescent="0.2">
      <c r="A32" s="32" t="s">
        <v>83</v>
      </c>
      <c r="B32" s="12"/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0</v>
      </c>
      <c r="BG32" s="4">
        <v>0</v>
      </c>
      <c r="BH32" s="4">
        <v>0</v>
      </c>
      <c r="BI32" s="4">
        <v>0</v>
      </c>
      <c r="BJ32" s="4">
        <v>0</v>
      </c>
      <c r="BK32" s="4">
        <v>0</v>
      </c>
      <c r="BL32" s="4">
        <v>0</v>
      </c>
      <c r="BM32" s="4">
        <v>0</v>
      </c>
      <c r="BN32" s="4">
        <v>0</v>
      </c>
      <c r="BO32" s="5">
        <f t="shared" si="2"/>
        <v>0</v>
      </c>
      <c r="BP32" s="4">
        <v>0</v>
      </c>
      <c r="BQ32" s="4">
        <v>0</v>
      </c>
      <c r="BR32" s="4">
        <v>0</v>
      </c>
      <c r="BS32" s="4">
        <v>0</v>
      </c>
      <c r="BT32" s="4">
        <v>0</v>
      </c>
      <c r="BU32" s="4">
        <v>0</v>
      </c>
      <c r="BV32" s="4">
        <v>0</v>
      </c>
      <c r="BW32" s="4">
        <v>0</v>
      </c>
      <c r="BX32" s="5">
        <f t="shared" si="3"/>
        <v>0</v>
      </c>
    </row>
    <row r="33" spans="1:76" x14ac:dyDescent="0.2">
      <c r="A33" s="32" t="s">
        <v>84</v>
      </c>
      <c r="B33" s="12"/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0</v>
      </c>
      <c r="AL33" s="4">
        <v>0</v>
      </c>
      <c r="AM33" s="4">
        <v>0</v>
      </c>
      <c r="AN33" s="4">
        <v>0</v>
      </c>
      <c r="AO33" s="4">
        <v>0</v>
      </c>
      <c r="AP33" s="4">
        <v>0</v>
      </c>
      <c r="AQ33" s="4">
        <v>0</v>
      </c>
      <c r="AR33" s="4">
        <v>0</v>
      </c>
      <c r="AS33" s="4">
        <v>0</v>
      </c>
      <c r="AT33" s="4">
        <v>0</v>
      </c>
      <c r="AU33" s="4">
        <v>0</v>
      </c>
      <c r="AV33" s="4">
        <v>0</v>
      </c>
      <c r="AW33" s="4">
        <v>0</v>
      </c>
      <c r="AX33" s="4">
        <v>0</v>
      </c>
      <c r="AY33" s="4">
        <v>0</v>
      </c>
      <c r="AZ33" s="4">
        <v>0</v>
      </c>
      <c r="BA33" s="4">
        <v>0</v>
      </c>
      <c r="BB33" s="4">
        <v>0</v>
      </c>
      <c r="BC33" s="4">
        <v>0</v>
      </c>
      <c r="BD33" s="4">
        <v>0</v>
      </c>
      <c r="BE33" s="4">
        <v>0</v>
      </c>
      <c r="BF33" s="4">
        <v>0</v>
      </c>
      <c r="BG33" s="4">
        <v>0</v>
      </c>
      <c r="BH33" s="4">
        <v>0</v>
      </c>
      <c r="BI33" s="4">
        <v>0</v>
      </c>
      <c r="BJ33" s="4">
        <v>0</v>
      </c>
      <c r="BK33" s="4">
        <v>0</v>
      </c>
      <c r="BL33" s="4">
        <v>0</v>
      </c>
      <c r="BM33" s="4">
        <v>0</v>
      </c>
      <c r="BN33" s="4">
        <v>0</v>
      </c>
      <c r="BO33" s="5">
        <f t="shared" si="2"/>
        <v>0</v>
      </c>
      <c r="BP33" s="4">
        <v>0</v>
      </c>
      <c r="BQ33" s="4">
        <v>0</v>
      </c>
      <c r="BR33" s="4">
        <v>0</v>
      </c>
      <c r="BS33" s="4">
        <v>0</v>
      </c>
      <c r="BT33" s="4">
        <v>0</v>
      </c>
      <c r="BU33" s="4">
        <v>0</v>
      </c>
      <c r="BV33" s="4">
        <v>0</v>
      </c>
      <c r="BW33" s="4">
        <v>0</v>
      </c>
      <c r="BX33" s="5">
        <f t="shared" si="3"/>
        <v>0</v>
      </c>
    </row>
    <row r="34" spans="1:76" x14ac:dyDescent="0.2">
      <c r="A34" s="32" t="s">
        <v>85</v>
      </c>
      <c r="B34" s="12"/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0</v>
      </c>
      <c r="AY34" s="4">
        <v>0</v>
      </c>
      <c r="AZ34" s="4">
        <v>0</v>
      </c>
      <c r="BA34" s="4">
        <v>0</v>
      </c>
      <c r="BB34" s="4">
        <v>0</v>
      </c>
      <c r="BC34" s="4">
        <v>0</v>
      </c>
      <c r="BD34" s="4">
        <v>0</v>
      </c>
      <c r="BE34" s="4">
        <v>0</v>
      </c>
      <c r="BF34" s="4">
        <v>0</v>
      </c>
      <c r="BG34" s="4">
        <v>0</v>
      </c>
      <c r="BH34" s="4">
        <v>0</v>
      </c>
      <c r="BI34" s="4">
        <v>0</v>
      </c>
      <c r="BJ34" s="4">
        <v>0</v>
      </c>
      <c r="BK34" s="4">
        <v>0</v>
      </c>
      <c r="BL34" s="4">
        <v>0</v>
      </c>
      <c r="BM34" s="4">
        <v>0</v>
      </c>
      <c r="BN34" s="4">
        <v>0</v>
      </c>
      <c r="BO34" s="5">
        <f t="shared" si="2"/>
        <v>0</v>
      </c>
      <c r="BP34" s="4">
        <v>0</v>
      </c>
      <c r="BQ34" s="4">
        <v>0</v>
      </c>
      <c r="BR34" s="4">
        <v>0</v>
      </c>
      <c r="BS34" s="4">
        <v>0</v>
      </c>
      <c r="BT34" s="4">
        <v>0</v>
      </c>
      <c r="BU34" s="4">
        <v>0</v>
      </c>
      <c r="BV34" s="4">
        <v>0</v>
      </c>
      <c r="BW34" s="4">
        <v>0</v>
      </c>
      <c r="BX34" s="5">
        <f t="shared" si="3"/>
        <v>0</v>
      </c>
    </row>
    <row r="35" spans="1:76" x14ac:dyDescent="0.2">
      <c r="A35" s="32" t="s">
        <v>86</v>
      </c>
      <c r="B35" s="12"/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M35" s="4">
        <v>0</v>
      </c>
      <c r="AN35" s="4">
        <v>0</v>
      </c>
      <c r="AO35" s="4">
        <v>0</v>
      </c>
      <c r="AP35" s="4">
        <v>0</v>
      </c>
      <c r="AQ35" s="4">
        <v>0</v>
      </c>
      <c r="AR35" s="4">
        <v>0</v>
      </c>
      <c r="AS35" s="4">
        <v>0</v>
      </c>
      <c r="AT35" s="4">
        <v>0</v>
      </c>
      <c r="AU35" s="4">
        <v>0</v>
      </c>
      <c r="AV35" s="4">
        <v>0</v>
      </c>
      <c r="AW35" s="4">
        <v>0</v>
      </c>
      <c r="AX35" s="4">
        <v>0</v>
      </c>
      <c r="AY35" s="4">
        <v>0</v>
      </c>
      <c r="AZ35" s="4">
        <v>0</v>
      </c>
      <c r="BA35" s="4">
        <v>0</v>
      </c>
      <c r="BB35" s="4">
        <v>0</v>
      </c>
      <c r="BC35" s="4">
        <v>0</v>
      </c>
      <c r="BD35" s="4">
        <v>0</v>
      </c>
      <c r="BE35" s="4">
        <v>0</v>
      </c>
      <c r="BF35" s="4">
        <v>0</v>
      </c>
      <c r="BG35" s="4">
        <v>0</v>
      </c>
      <c r="BH35" s="4">
        <v>0</v>
      </c>
      <c r="BI35" s="4">
        <v>0</v>
      </c>
      <c r="BJ35" s="4">
        <v>0</v>
      </c>
      <c r="BK35" s="4">
        <v>0</v>
      </c>
      <c r="BL35" s="4">
        <v>0</v>
      </c>
      <c r="BM35" s="4">
        <v>0</v>
      </c>
      <c r="BN35" s="4">
        <v>0</v>
      </c>
      <c r="BO35" s="5">
        <f t="shared" si="2"/>
        <v>0</v>
      </c>
      <c r="BP35" s="4">
        <v>0</v>
      </c>
      <c r="BQ35" s="4">
        <v>0</v>
      </c>
      <c r="BR35" s="4">
        <v>0</v>
      </c>
      <c r="BS35" s="4">
        <v>0</v>
      </c>
      <c r="BT35" s="4">
        <v>0</v>
      </c>
      <c r="BU35" s="4">
        <v>0</v>
      </c>
      <c r="BV35" s="4">
        <v>0</v>
      </c>
      <c r="BW35" s="4">
        <v>0</v>
      </c>
      <c r="BX35" s="5">
        <f t="shared" si="3"/>
        <v>0</v>
      </c>
    </row>
    <row r="36" spans="1:76" x14ac:dyDescent="0.2">
      <c r="A36" s="32" t="s">
        <v>87</v>
      </c>
      <c r="B36" s="12"/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M36" s="4">
        <v>0</v>
      </c>
      <c r="AN36" s="4">
        <v>0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U36" s="4">
        <v>0</v>
      </c>
      <c r="AV36" s="4">
        <v>0</v>
      </c>
      <c r="AW36" s="4">
        <v>0</v>
      </c>
      <c r="AX36" s="4">
        <v>0</v>
      </c>
      <c r="AY36" s="4">
        <v>0</v>
      </c>
      <c r="AZ36" s="4">
        <v>0</v>
      </c>
      <c r="BA36" s="4">
        <v>0</v>
      </c>
      <c r="BB36" s="4">
        <v>0</v>
      </c>
      <c r="BC36" s="4">
        <v>0</v>
      </c>
      <c r="BD36" s="4">
        <v>0</v>
      </c>
      <c r="BE36" s="4">
        <v>0</v>
      </c>
      <c r="BF36" s="4">
        <v>0</v>
      </c>
      <c r="BG36" s="4">
        <v>0</v>
      </c>
      <c r="BH36" s="4">
        <v>0</v>
      </c>
      <c r="BI36" s="4">
        <v>0</v>
      </c>
      <c r="BJ36" s="4">
        <v>0</v>
      </c>
      <c r="BK36" s="4">
        <v>0</v>
      </c>
      <c r="BL36" s="4">
        <v>0</v>
      </c>
      <c r="BM36" s="4">
        <v>0</v>
      </c>
      <c r="BN36" s="4">
        <v>0</v>
      </c>
      <c r="BO36" s="5">
        <f t="shared" si="2"/>
        <v>0</v>
      </c>
      <c r="BP36" s="4">
        <v>0</v>
      </c>
      <c r="BQ36" s="4">
        <v>0</v>
      </c>
      <c r="BR36" s="4">
        <v>0</v>
      </c>
      <c r="BS36" s="4">
        <v>0</v>
      </c>
      <c r="BT36" s="4">
        <v>0</v>
      </c>
      <c r="BU36" s="4">
        <v>0</v>
      </c>
      <c r="BV36" s="4">
        <v>0</v>
      </c>
      <c r="BW36" s="4">
        <v>0</v>
      </c>
      <c r="BX36" s="5">
        <f t="shared" si="3"/>
        <v>0</v>
      </c>
    </row>
    <row r="37" spans="1:76" x14ac:dyDescent="0.2">
      <c r="A37" s="32" t="s">
        <v>88</v>
      </c>
      <c r="B37" s="12"/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K37" s="4">
        <v>0</v>
      </c>
      <c r="AL37" s="4">
        <v>0</v>
      </c>
      <c r="AM37" s="4">
        <v>0</v>
      </c>
      <c r="AN37" s="4">
        <v>0</v>
      </c>
      <c r="AO37" s="4">
        <v>0</v>
      </c>
      <c r="AP37" s="4">
        <v>0</v>
      </c>
      <c r="AQ37" s="4">
        <v>0</v>
      </c>
      <c r="AR37" s="4">
        <v>0</v>
      </c>
      <c r="AS37" s="4">
        <v>0</v>
      </c>
      <c r="AT37" s="4">
        <v>0</v>
      </c>
      <c r="AU37" s="4">
        <v>0</v>
      </c>
      <c r="AV37" s="4">
        <v>0</v>
      </c>
      <c r="AW37" s="4">
        <v>0</v>
      </c>
      <c r="AX37" s="4">
        <v>0</v>
      </c>
      <c r="AY37" s="4">
        <v>0</v>
      </c>
      <c r="AZ37" s="4">
        <v>0</v>
      </c>
      <c r="BA37" s="4">
        <v>0</v>
      </c>
      <c r="BB37" s="4">
        <v>0</v>
      </c>
      <c r="BC37" s="4">
        <v>0</v>
      </c>
      <c r="BD37" s="4">
        <v>0</v>
      </c>
      <c r="BE37" s="4">
        <v>0</v>
      </c>
      <c r="BF37" s="4">
        <v>0</v>
      </c>
      <c r="BG37" s="4">
        <v>0</v>
      </c>
      <c r="BH37" s="4">
        <v>0</v>
      </c>
      <c r="BI37" s="4">
        <v>0</v>
      </c>
      <c r="BJ37" s="4">
        <v>0</v>
      </c>
      <c r="BK37" s="4">
        <v>0</v>
      </c>
      <c r="BL37" s="4">
        <v>0</v>
      </c>
      <c r="BM37" s="4">
        <v>0</v>
      </c>
      <c r="BN37" s="4">
        <v>0</v>
      </c>
      <c r="BO37" s="5">
        <f t="shared" si="2"/>
        <v>0</v>
      </c>
      <c r="BP37" s="4">
        <v>0</v>
      </c>
      <c r="BQ37" s="4">
        <v>0</v>
      </c>
      <c r="BR37" s="4">
        <v>0</v>
      </c>
      <c r="BS37" s="4">
        <v>0</v>
      </c>
      <c r="BT37" s="4">
        <v>0</v>
      </c>
      <c r="BU37" s="4">
        <v>0</v>
      </c>
      <c r="BV37" s="4">
        <v>0</v>
      </c>
      <c r="BW37" s="4">
        <v>0</v>
      </c>
      <c r="BX37" s="5">
        <f t="shared" si="3"/>
        <v>0</v>
      </c>
    </row>
    <row r="38" spans="1:76" x14ac:dyDescent="0.2">
      <c r="A38" s="32" t="s">
        <v>92</v>
      </c>
      <c r="B38" s="12"/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M38" s="4">
        <v>0</v>
      </c>
      <c r="AN38" s="4">
        <v>0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4">
        <v>0</v>
      </c>
      <c r="AU38" s="4">
        <v>0</v>
      </c>
      <c r="AV38" s="4">
        <v>0</v>
      </c>
      <c r="AW38" s="4">
        <v>0</v>
      </c>
      <c r="AX38" s="4">
        <v>0</v>
      </c>
      <c r="AY38" s="4">
        <v>0</v>
      </c>
      <c r="AZ38" s="4">
        <v>0</v>
      </c>
      <c r="BA38" s="4">
        <v>0</v>
      </c>
      <c r="BB38" s="4">
        <v>0</v>
      </c>
      <c r="BC38" s="4">
        <v>0</v>
      </c>
      <c r="BD38" s="4">
        <v>0</v>
      </c>
      <c r="BE38" s="4">
        <v>0</v>
      </c>
      <c r="BF38" s="4">
        <v>0</v>
      </c>
      <c r="BG38" s="4">
        <v>0</v>
      </c>
      <c r="BH38" s="4">
        <v>0</v>
      </c>
      <c r="BI38" s="4">
        <v>0</v>
      </c>
      <c r="BJ38" s="4">
        <v>0</v>
      </c>
      <c r="BK38" s="4">
        <v>0</v>
      </c>
      <c r="BL38" s="4">
        <v>0</v>
      </c>
      <c r="BM38" s="4">
        <v>0</v>
      </c>
      <c r="BN38" s="4">
        <v>0</v>
      </c>
      <c r="BO38" s="5">
        <f t="shared" si="2"/>
        <v>0</v>
      </c>
      <c r="BP38" s="4">
        <v>0</v>
      </c>
      <c r="BQ38" s="4">
        <v>0</v>
      </c>
      <c r="BR38" s="4">
        <v>0</v>
      </c>
      <c r="BS38" s="4">
        <v>0</v>
      </c>
      <c r="BT38" s="4">
        <v>0</v>
      </c>
      <c r="BU38" s="4">
        <v>0</v>
      </c>
      <c r="BV38" s="4">
        <v>0</v>
      </c>
      <c r="BW38" s="4">
        <v>0</v>
      </c>
      <c r="BX38" s="5">
        <f t="shared" si="3"/>
        <v>0</v>
      </c>
    </row>
    <row r="39" spans="1:76" x14ac:dyDescent="0.2">
      <c r="A39" s="32" t="s">
        <v>93</v>
      </c>
      <c r="B39" s="12"/>
      <c r="C39" s="4">
        <v>0</v>
      </c>
      <c r="D39" s="4">
        <v>0</v>
      </c>
      <c r="E39" s="4">
        <v>0</v>
      </c>
      <c r="F39" s="4">
        <v>3.8459071816523584E-7</v>
      </c>
      <c r="G39" s="4">
        <v>3.4286662730005175E-3</v>
      </c>
      <c r="H39" s="4">
        <v>3.084886308438137E-4</v>
      </c>
      <c r="I39" s="4">
        <v>6.6820088949678979E-4</v>
      </c>
      <c r="J39" s="4">
        <v>2.354729791411376E-3</v>
      </c>
      <c r="K39" s="4">
        <v>0</v>
      </c>
      <c r="L39" s="4">
        <v>2.0603768564552215E-6</v>
      </c>
      <c r="M39" s="4">
        <v>1.9316828672589695E-4</v>
      </c>
      <c r="N39" s="4">
        <v>1.2975139148752431E-4</v>
      </c>
      <c r="O39" s="4">
        <v>9.031613262851171E-7</v>
      </c>
      <c r="P39" s="4">
        <v>2.6205894356901276E-4</v>
      </c>
      <c r="Q39" s="4">
        <v>1.7029739957765287E-6</v>
      </c>
      <c r="R39" s="4">
        <v>3.8835634392929018E-4</v>
      </c>
      <c r="S39" s="4">
        <v>8.1115053719130054E-5</v>
      </c>
      <c r="T39" s="4">
        <v>3.8386057028522375E-5</v>
      </c>
      <c r="U39" s="4">
        <v>5.5333960093439707E-5</v>
      </c>
      <c r="V39" s="4">
        <v>6.0398070701125569E-6</v>
      </c>
      <c r="W39" s="4">
        <v>0</v>
      </c>
      <c r="X39" s="4">
        <v>2.7516199706392589E-4</v>
      </c>
      <c r="Y39" s="4">
        <v>1.4348662117355976E-4</v>
      </c>
      <c r="Z39" s="4">
        <v>0</v>
      </c>
      <c r="AA39" s="4">
        <v>0</v>
      </c>
      <c r="AB39" s="4">
        <v>3.9704962943445601E-5</v>
      </c>
      <c r="AC39" s="4">
        <v>1.7718371865921782E-3</v>
      </c>
      <c r="AD39" s="4">
        <v>0</v>
      </c>
      <c r="AE39" s="4">
        <v>0</v>
      </c>
      <c r="AF39" s="4">
        <v>7.2153189803936613E-3</v>
      </c>
      <c r="AG39" s="4">
        <v>5.0680179074346667E-4</v>
      </c>
      <c r="AH39" s="4">
        <v>0</v>
      </c>
      <c r="AI39" s="4">
        <v>5.0967854768144355E-5</v>
      </c>
      <c r="AJ39" s="4">
        <v>8.4404889560152504E-4</v>
      </c>
      <c r="AK39" s="4">
        <v>1.1039167668426339E-4</v>
      </c>
      <c r="AL39" s="4">
        <v>2.6576778256422569E-4</v>
      </c>
      <c r="AM39" s="4">
        <v>4.6709442432297279E-4</v>
      </c>
      <c r="AN39" s="4">
        <v>2.8527550470246296E-4</v>
      </c>
      <c r="AO39" s="4">
        <v>1.3807042509479599E-4</v>
      </c>
      <c r="AP39" s="4">
        <v>2.1923502956377979E-5</v>
      </c>
      <c r="AQ39" s="4">
        <v>6.9126079228278459E-4</v>
      </c>
      <c r="AR39" s="4">
        <v>0</v>
      </c>
      <c r="AS39" s="4">
        <v>5.9790741811429466E-4</v>
      </c>
      <c r="AT39" s="4">
        <v>7.5054340583440493E-4</v>
      </c>
      <c r="AU39" s="4">
        <v>0</v>
      </c>
      <c r="AV39" s="4">
        <v>1.127140055600192E-3</v>
      </c>
      <c r="AW39" s="4">
        <v>5.8947817866316179E-4</v>
      </c>
      <c r="AX39" s="4">
        <v>1.1262067959249619E-4</v>
      </c>
      <c r="AY39" s="4">
        <v>1.6693613883981737E-3</v>
      </c>
      <c r="AZ39" s="4">
        <v>4.6816892138258794E-4</v>
      </c>
      <c r="BA39" s="4">
        <v>5.4302265775959505E-4</v>
      </c>
      <c r="BB39" s="4">
        <v>1.1076755045389066E-4</v>
      </c>
      <c r="BC39" s="4">
        <v>5.6192401705154045E-5</v>
      </c>
      <c r="BD39" s="4">
        <v>9.6100722282109561E-4</v>
      </c>
      <c r="BE39" s="4">
        <v>0</v>
      </c>
      <c r="BF39" s="4">
        <v>2.315731461069529E-3</v>
      </c>
      <c r="BG39" s="4">
        <v>2.8930556164013924E-5</v>
      </c>
      <c r="BH39" s="4">
        <v>3.2362547467927632E-4</v>
      </c>
      <c r="BI39" s="4">
        <v>3.6981661068394674E-4</v>
      </c>
      <c r="BJ39" s="4">
        <v>1.1025184220530196E-4</v>
      </c>
      <c r="BK39" s="4">
        <v>2.5989875997738067E-3</v>
      </c>
      <c r="BL39" s="4">
        <v>1.0762181808029228E-5</v>
      </c>
      <c r="BM39" s="4">
        <v>3.733479021089907E-4</v>
      </c>
      <c r="BN39" s="4">
        <v>0</v>
      </c>
      <c r="BO39" s="5">
        <f t="shared" ref="BO39:BO66" si="4">SUM(C39:BN39)</f>
        <v>3.3864122437977831E-2</v>
      </c>
      <c r="BP39" s="4">
        <v>5.0342773301463299E-2</v>
      </c>
      <c r="BQ39" s="4">
        <v>0</v>
      </c>
      <c r="BR39" s="4">
        <v>0</v>
      </c>
      <c r="BS39" s="4">
        <v>0</v>
      </c>
      <c r="BT39" s="4">
        <v>0</v>
      </c>
      <c r="BU39" s="4">
        <v>1.2233657545612335E-2</v>
      </c>
      <c r="BV39" s="4">
        <v>3.5594467149465112E-3</v>
      </c>
      <c r="BW39" s="4">
        <v>0</v>
      </c>
      <c r="BX39" s="5">
        <f t="shared" si="3"/>
        <v>9.9999999999999978E-2</v>
      </c>
    </row>
    <row r="40" spans="1:76" x14ac:dyDescent="0.2">
      <c r="A40" s="32" t="s">
        <v>94</v>
      </c>
      <c r="B40" s="12"/>
      <c r="C40" s="4">
        <v>4.146025751911434E-8</v>
      </c>
      <c r="D40" s="4">
        <v>0</v>
      </c>
      <c r="E40" s="4">
        <v>0</v>
      </c>
      <c r="F40" s="4">
        <v>0</v>
      </c>
      <c r="G40" s="4">
        <v>1.7319124798841653E-4</v>
      </c>
      <c r="H40" s="4">
        <v>1.2710653379641381E-5</v>
      </c>
      <c r="I40" s="4">
        <v>9.155342207694449E-5</v>
      </c>
      <c r="J40" s="4">
        <v>1.1072810322473799E-5</v>
      </c>
      <c r="K40" s="4">
        <v>9.9379191513182877E-6</v>
      </c>
      <c r="L40" s="4">
        <v>2.0203517934293307E-4</v>
      </c>
      <c r="M40" s="4">
        <v>5.3004967327382265E-4</v>
      </c>
      <c r="N40" s="4">
        <v>2.5211426763507622E-4</v>
      </c>
      <c r="O40" s="4">
        <v>7.628149545530132E-6</v>
      </c>
      <c r="P40" s="4">
        <v>2.7796423836846782E-4</v>
      </c>
      <c r="Q40" s="4">
        <v>1.6741124183256205E-4</v>
      </c>
      <c r="R40" s="4">
        <v>1.7521967200469869E-4</v>
      </c>
      <c r="S40" s="4">
        <v>3.3374137451250573E-4</v>
      </c>
      <c r="T40" s="4">
        <v>2.6642848035164756E-5</v>
      </c>
      <c r="U40" s="4">
        <v>6.7877154382860487E-5</v>
      </c>
      <c r="V40" s="4">
        <v>1.0046920742588534E-4</v>
      </c>
      <c r="W40" s="4">
        <v>0</v>
      </c>
      <c r="X40" s="4">
        <v>2.0431702838658704E-5</v>
      </c>
      <c r="Y40" s="4">
        <v>2.247051744565597E-3</v>
      </c>
      <c r="Z40" s="4">
        <v>0</v>
      </c>
      <c r="AA40" s="4">
        <v>2.4727914109082029E-6</v>
      </c>
      <c r="AB40" s="4">
        <v>7.604450609550411E-6</v>
      </c>
      <c r="AC40" s="4">
        <v>5.5302228029033968E-4</v>
      </c>
      <c r="AD40" s="4">
        <v>4.2288368406332079E-2</v>
      </c>
      <c r="AE40" s="4">
        <v>0.10911225401226206</v>
      </c>
      <c r="AF40" s="4">
        <v>0.12737846843935391</v>
      </c>
      <c r="AG40" s="4">
        <v>7.8349999467401828E-4</v>
      </c>
      <c r="AH40" s="4">
        <v>0</v>
      </c>
      <c r="AI40" s="4">
        <v>1.6402273094806818E-4</v>
      </c>
      <c r="AJ40" s="4">
        <v>5.4265463001003746E-4</v>
      </c>
      <c r="AK40" s="4">
        <v>0</v>
      </c>
      <c r="AL40" s="4">
        <v>2.566121916636122E-4</v>
      </c>
      <c r="AM40" s="4">
        <v>3.5243730189357658E-4</v>
      </c>
      <c r="AN40" s="4">
        <v>1.0871473143405369E-2</v>
      </c>
      <c r="AO40" s="4">
        <v>4.6713481191917611E-4</v>
      </c>
      <c r="AP40" s="4">
        <v>6.0564798018828813E-4</v>
      </c>
      <c r="AQ40" s="4">
        <v>0</v>
      </c>
      <c r="AR40" s="4">
        <v>0</v>
      </c>
      <c r="AS40" s="4">
        <v>0</v>
      </c>
      <c r="AT40" s="4">
        <v>2.3057325007902829E-4</v>
      </c>
      <c r="AU40" s="4">
        <v>0</v>
      </c>
      <c r="AV40" s="4">
        <v>3.3843323229365753E-5</v>
      </c>
      <c r="AW40" s="4">
        <v>9.6729780297015444E-4</v>
      </c>
      <c r="AX40" s="4">
        <v>9.5610425001394078E-5</v>
      </c>
      <c r="AY40" s="4">
        <v>9.7199361326271762E-4</v>
      </c>
      <c r="AZ40" s="4">
        <v>1.8086785734318209E-5</v>
      </c>
      <c r="BA40" s="4">
        <v>5.6771279684218706E-5</v>
      </c>
      <c r="BB40" s="4">
        <v>5.9872258508029841E-5</v>
      </c>
      <c r="BC40" s="4">
        <v>4.1034655430265102E-5</v>
      </c>
      <c r="BD40" s="4">
        <v>5.6591358458866559E-4</v>
      </c>
      <c r="BE40" s="4">
        <v>6.6049518458682877E-5</v>
      </c>
      <c r="BF40" s="4">
        <v>3.8966335467662027E-4</v>
      </c>
      <c r="BG40" s="4">
        <v>1.2340389769619236E-5</v>
      </c>
      <c r="BH40" s="4">
        <v>4.6008061058580227E-5</v>
      </c>
      <c r="BI40" s="4">
        <v>3.8616996740323088E-4</v>
      </c>
      <c r="BJ40" s="4">
        <v>2.4486960304886881E-4</v>
      </c>
      <c r="BK40" s="4">
        <v>6.8183211825244988E-4</v>
      </c>
      <c r="BL40" s="4">
        <v>0</v>
      </c>
      <c r="BM40" s="4">
        <v>1.2662665583245244E-4</v>
      </c>
      <c r="BN40" s="4">
        <v>0</v>
      </c>
      <c r="BO40" s="5">
        <f t="shared" si="4"/>
        <v>0.30308737377888972</v>
      </c>
      <c r="BP40" s="4">
        <v>0.18835030752008819</v>
      </c>
      <c r="BQ40" s="4">
        <v>0</v>
      </c>
      <c r="BR40" s="4">
        <v>0</v>
      </c>
      <c r="BS40" s="4">
        <v>3.546013160569573E-3</v>
      </c>
      <c r="BT40" s="4">
        <v>0</v>
      </c>
      <c r="BU40" s="4">
        <v>4.4940092019901696E-3</v>
      </c>
      <c r="BV40" s="4">
        <v>5.2229633846246812E-4</v>
      </c>
      <c r="BW40" s="4">
        <v>0</v>
      </c>
      <c r="BX40" s="5">
        <f t="shared" si="3"/>
        <v>0.50000000000000011</v>
      </c>
    </row>
    <row r="41" spans="1:76" x14ac:dyDescent="0.2">
      <c r="A41" s="32" t="s">
        <v>95</v>
      </c>
      <c r="B41" s="12"/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4">
        <v>0</v>
      </c>
      <c r="AO41" s="4">
        <v>0</v>
      </c>
      <c r="AP41" s="4">
        <v>0</v>
      </c>
      <c r="AQ41" s="4">
        <v>0</v>
      </c>
      <c r="AR41" s="4">
        <v>0</v>
      </c>
      <c r="AS41" s="4">
        <v>0</v>
      </c>
      <c r="AT41" s="4">
        <v>0</v>
      </c>
      <c r="AU41" s="4">
        <v>0</v>
      </c>
      <c r="AV41" s="4">
        <v>0</v>
      </c>
      <c r="AW41" s="4">
        <v>0</v>
      </c>
      <c r="AX41" s="4">
        <v>0</v>
      </c>
      <c r="AY41" s="4">
        <v>0</v>
      </c>
      <c r="AZ41" s="4">
        <v>0</v>
      </c>
      <c r="BA41" s="4">
        <v>0</v>
      </c>
      <c r="BB41" s="4">
        <v>0</v>
      </c>
      <c r="BC41" s="4">
        <v>0</v>
      </c>
      <c r="BD41" s="4">
        <v>0</v>
      </c>
      <c r="BE41" s="4">
        <v>0</v>
      </c>
      <c r="BF41" s="4">
        <v>0</v>
      </c>
      <c r="BG41" s="4">
        <v>0</v>
      </c>
      <c r="BH41" s="4">
        <v>0</v>
      </c>
      <c r="BI41" s="4">
        <v>0</v>
      </c>
      <c r="BJ41" s="4">
        <v>0</v>
      </c>
      <c r="BK41" s="4">
        <v>0</v>
      </c>
      <c r="BL41" s="4">
        <v>0</v>
      </c>
      <c r="BM41" s="4">
        <v>0</v>
      </c>
      <c r="BN41" s="4">
        <v>0</v>
      </c>
      <c r="BO41" s="5">
        <f t="shared" si="4"/>
        <v>0</v>
      </c>
      <c r="BP41" s="4">
        <v>0</v>
      </c>
      <c r="BQ41" s="4">
        <v>0</v>
      </c>
      <c r="BR41" s="4">
        <v>0</v>
      </c>
      <c r="BS41" s="4">
        <v>0</v>
      </c>
      <c r="BT41" s="4">
        <v>0</v>
      </c>
      <c r="BU41" s="4">
        <v>0</v>
      </c>
      <c r="BV41" s="4">
        <v>0</v>
      </c>
      <c r="BW41" s="4">
        <v>0</v>
      </c>
      <c r="BX41" s="5">
        <f t="shared" si="3"/>
        <v>0</v>
      </c>
    </row>
    <row r="42" spans="1:76" x14ac:dyDescent="0.2">
      <c r="A42" s="32" t="s">
        <v>96</v>
      </c>
      <c r="B42" s="12"/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  <c r="BG42" s="4">
        <v>0</v>
      </c>
      <c r="BH42" s="4">
        <v>0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5">
        <f t="shared" si="4"/>
        <v>0</v>
      </c>
      <c r="BP42" s="4">
        <v>0</v>
      </c>
      <c r="BQ42" s="4">
        <v>0</v>
      </c>
      <c r="BR42" s="4">
        <v>0</v>
      </c>
      <c r="BS42" s="4">
        <v>0</v>
      </c>
      <c r="BT42" s="4">
        <v>0</v>
      </c>
      <c r="BU42" s="4">
        <v>0</v>
      </c>
      <c r="BV42" s="4">
        <v>0</v>
      </c>
      <c r="BW42" s="4">
        <v>0</v>
      </c>
      <c r="BX42" s="5">
        <f t="shared" si="3"/>
        <v>0</v>
      </c>
    </row>
    <row r="43" spans="1:76" x14ac:dyDescent="0.2">
      <c r="A43" s="32" t="s">
        <v>97</v>
      </c>
      <c r="B43" s="12"/>
      <c r="C43" s="4">
        <v>6.8830240395210726E-2</v>
      </c>
      <c r="D43" s="4">
        <v>5.0304104945531249E-3</v>
      </c>
      <c r="E43" s="4">
        <v>2.5205616710218528E-3</v>
      </c>
      <c r="F43" s="4">
        <v>1.463949008495833E-2</v>
      </c>
      <c r="G43" s="4">
        <v>0.65071182393314608</v>
      </c>
      <c r="H43" s="4">
        <v>3.8573534771897414E-2</v>
      </c>
      <c r="I43" s="4">
        <v>8.4533281125199838E-2</v>
      </c>
      <c r="J43" s="4">
        <v>0</v>
      </c>
      <c r="K43" s="4">
        <v>1.4639522074533421E-2</v>
      </c>
      <c r="L43" s="4">
        <v>0.81541259907344188</v>
      </c>
      <c r="M43" s="4">
        <v>0.18621737367255053</v>
      </c>
      <c r="N43" s="4">
        <v>0</v>
      </c>
      <c r="O43" s="4">
        <v>0.12255547652316576</v>
      </c>
      <c r="P43" s="4">
        <v>7.0843834723468196E-2</v>
      </c>
      <c r="Q43" s="4">
        <v>0.15955132927128196</v>
      </c>
      <c r="R43" s="4">
        <v>9.8379376797497753E-2</v>
      </c>
      <c r="S43" s="4">
        <v>9.9245285787369162E-3</v>
      </c>
      <c r="T43" s="4">
        <v>2.435474819056228E-2</v>
      </c>
      <c r="U43" s="4">
        <v>0.16787159476840313</v>
      </c>
      <c r="V43" s="4">
        <v>2.1244427426712703E-2</v>
      </c>
      <c r="W43" s="4">
        <v>1.3471808116715802E-2</v>
      </c>
      <c r="X43" s="4">
        <v>7.9726177929186126E-2</v>
      </c>
      <c r="Y43" s="4">
        <v>1.8898190009253937E-2</v>
      </c>
      <c r="Z43" s="4">
        <v>1.3248192616517673</v>
      </c>
      <c r="AA43" s="4">
        <v>8.0954936028659955E-2</v>
      </c>
      <c r="AB43" s="4">
        <v>0.18679312540263668</v>
      </c>
      <c r="AC43" s="4">
        <v>0.81343004852955003</v>
      </c>
      <c r="AD43" s="4">
        <v>0.21300281715086303</v>
      </c>
      <c r="AE43" s="4">
        <v>0.72306458348403202</v>
      </c>
      <c r="AF43" s="4">
        <v>0.43001257401384607</v>
      </c>
      <c r="AG43" s="4">
        <v>0.21184647546210894</v>
      </c>
      <c r="AH43" s="4">
        <v>6.5358222998440213E-2</v>
      </c>
      <c r="AI43" s="4">
        <v>2.7748909911199594E-2</v>
      </c>
      <c r="AJ43" s="4">
        <v>0.26575558372472619</v>
      </c>
      <c r="AK43" s="4">
        <v>3.4809384921131964E-3</v>
      </c>
      <c r="AL43" s="4">
        <v>0.19724093620726002</v>
      </c>
      <c r="AM43" s="4">
        <v>1.253739726903659E-2</v>
      </c>
      <c r="AN43" s="4">
        <v>2.5354991346959E-2</v>
      </c>
      <c r="AO43" s="4">
        <v>0.3972383279645661</v>
      </c>
      <c r="AP43" s="4">
        <v>0.18396071796269131</v>
      </c>
      <c r="AQ43" s="4">
        <v>102.5515980386041</v>
      </c>
      <c r="AR43" s="4">
        <v>0</v>
      </c>
      <c r="AS43" s="4">
        <v>19.633704450384343</v>
      </c>
      <c r="AT43" s="4">
        <v>1.4845164244119879</v>
      </c>
      <c r="AU43" s="4">
        <v>0</v>
      </c>
      <c r="AV43" s="4">
        <v>5.3231328425826669</v>
      </c>
      <c r="AW43" s="4">
        <v>0.1128137491790209</v>
      </c>
      <c r="AX43" s="4">
        <v>3.7314860472713075E-2</v>
      </c>
      <c r="AY43" s="4">
        <v>5.076659959464886E-2</v>
      </c>
      <c r="AZ43" s="4">
        <v>2.8302004781363289E-2</v>
      </c>
      <c r="BA43" s="4">
        <v>0.23650773944060685</v>
      </c>
      <c r="BB43" s="4">
        <v>5.8324602990314535E-2</v>
      </c>
      <c r="BC43" s="4">
        <v>1.5617966996729604E-2</v>
      </c>
      <c r="BD43" s="4">
        <v>0.17542550733629614</v>
      </c>
      <c r="BE43" s="4">
        <v>0</v>
      </c>
      <c r="BF43" s="4">
        <v>0</v>
      </c>
      <c r="BG43" s="4">
        <v>0.31910632733486188</v>
      </c>
      <c r="BH43" s="4">
        <v>0.14760471994197957</v>
      </c>
      <c r="BI43" s="4">
        <v>2.2065598520591541E-2</v>
      </c>
      <c r="BJ43" s="4">
        <v>6.0470905094705082E-2</v>
      </c>
      <c r="BK43" s="4">
        <v>0.10094332900291338</v>
      </c>
      <c r="BL43" s="4">
        <v>5.0411233420437056E-3</v>
      </c>
      <c r="BM43" s="4">
        <v>2.7079611228558519E-2</v>
      </c>
      <c r="BN43" s="4">
        <v>0</v>
      </c>
      <c r="BO43" s="5">
        <f t="shared" si="4"/>
        <v>138.2208665784724</v>
      </c>
      <c r="BP43" s="4">
        <v>94.23679193875931</v>
      </c>
      <c r="BQ43" s="4">
        <v>0</v>
      </c>
      <c r="BR43" s="4">
        <v>0</v>
      </c>
      <c r="BS43" s="4">
        <v>0</v>
      </c>
      <c r="BT43" s="4">
        <v>0</v>
      </c>
      <c r="BU43" s="4">
        <v>17.600042045764987</v>
      </c>
      <c r="BV43" s="4">
        <v>3.3085628716023909</v>
      </c>
      <c r="BW43" s="4">
        <v>21.633736565400906</v>
      </c>
      <c r="BX43" s="5">
        <f t="shared" si="3"/>
        <v>275</v>
      </c>
    </row>
    <row r="44" spans="1:76" x14ac:dyDescent="0.2">
      <c r="A44" s="32" t="s">
        <v>98</v>
      </c>
      <c r="B44" s="12"/>
      <c r="C44" s="4">
        <v>11.912936819516956</v>
      </c>
      <c r="D44" s="4">
        <v>1.3327680573414513</v>
      </c>
      <c r="E44" s="4">
        <v>0.57504867908966473</v>
      </c>
      <c r="F44" s="4">
        <v>0.88378924036212314</v>
      </c>
      <c r="G44" s="4">
        <v>14.459216502046733</v>
      </c>
      <c r="H44" s="4">
        <v>2.5587408535594096</v>
      </c>
      <c r="I44" s="4">
        <v>1.5834421051707934</v>
      </c>
      <c r="J44" s="4">
        <v>1.4355790812447411</v>
      </c>
      <c r="K44" s="4">
        <v>1.6458289780842128</v>
      </c>
      <c r="L44" s="4">
        <v>2.3456689233475858</v>
      </c>
      <c r="M44" s="4">
        <v>13.785291469810961</v>
      </c>
      <c r="N44" s="4">
        <v>7.626632430362692</v>
      </c>
      <c r="O44" s="4">
        <v>3.1537642631542466</v>
      </c>
      <c r="P44" s="4">
        <v>2.8833121795812069</v>
      </c>
      <c r="Q44" s="4">
        <v>4.5452958874916014</v>
      </c>
      <c r="R44" s="4">
        <v>7.7104956742117086</v>
      </c>
      <c r="S44" s="4">
        <v>1.3097145863167712</v>
      </c>
      <c r="T44" s="4">
        <v>1.532814422030965</v>
      </c>
      <c r="U44" s="4">
        <v>3.4022262558376672</v>
      </c>
      <c r="V44" s="4">
        <v>6.5514165051520576</v>
      </c>
      <c r="W44" s="4">
        <v>0.5683926051175151</v>
      </c>
      <c r="X44" s="4">
        <v>1.8082013108514046</v>
      </c>
      <c r="Y44" s="4">
        <v>2.9266652014170815</v>
      </c>
      <c r="Z44" s="4">
        <v>10.38439434587394</v>
      </c>
      <c r="AA44" s="4">
        <v>1.3951551685302852</v>
      </c>
      <c r="AB44" s="4">
        <v>4.2187030767773441</v>
      </c>
      <c r="AC44" s="4">
        <v>50.592040259029481</v>
      </c>
      <c r="AD44" s="4">
        <v>9.408605575236189</v>
      </c>
      <c r="AE44" s="4">
        <v>31.628765470088801</v>
      </c>
      <c r="AF44" s="4">
        <v>16.873877801436475</v>
      </c>
      <c r="AG44" s="4">
        <v>19.718205838131901</v>
      </c>
      <c r="AH44" s="4">
        <v>0.19188523290568432</v>
      </c>
      <c r="AI44" s="4">
        <v>0.24220257618528462</v>
      </c>
      <c r="AJ44" s="4">
        <v>10.512296010629045</v>
      </c>
      <c r="AK44" s="4">
        <v>5.1587644444806884</v>
      </c>
      <c r="AL44" s="4">
        <v>11.078782849964465</v>
      </c>
      <c r="AM44" s="4">
        <v>0.70091139829615345</v>
      </c>
      <c r="AN44" s="4">
        <v>2.6948317439432081</v>
      </c>
      <c r="AO44" s="4">
        <v>2.1536994482151108</v>
      </c>
      <c r="AP44" s="4">
        <v>5.6734431704024617</v>
      </c>
      <c r="AQ44" s="4">
        <v>9.6230358917112238</v>
      </c>
      <c r="AR44" s="4">
        <v>2.6878247086741369E-3</v>
      </c>
      <c r="AS44" s="4">
        <v>0</v>
      </c>
      <c r="AT44" s="4">
        <v>53.271241886125047</v>
      </c>
      <c r="AU44" s="4">
        <v>134.58122017177774</v>
      </c>
      <c r="AV44" s="4">
        <v>30.931238532858075</v>
      </c>
      <c r="AW44" s="4">
        <v>8.9485677018346959</v>
      </c>
      <c r="AX44" s="4">
        <v>1.4824932832405402</v>
      </c>
      <c r="AY44" s="4">
        <v>1.0218411610011191</v>
      </c>
      <c r="AZ44" s="4">
        <v>1.7187007290239444</v>
      </c>
      <c r="BA44" s="4">
        <v>33.820775201736062</v>
      </c>
      <c r="BB44" s="4">
        <v>1.4663906854002218</v>
      </c>
      <c r="BC44" s="4">
        <v>0.39094784282057915</v>
      </c>
      <c r="BD44" s="4">
        <v>8.6885455535470246</v>
      </c>
      <c r="BE44" s="4">
        <v>2.719596326785096</v>
      </c>
      <c r="BF44" s="4">
        <v>4.3770719182891034</v>
      </c>
      <c r="BG44" s="4">
        <v>20.919874359986075</v>
      </c>
      <c r="BH44" s="4">
        <v>4.789146897083441</v>
      </c>
      <c r="BI44" s="4">
        <v>0.8626979194417661</v>
      </c>
      <c r="BJ44" s="4">
        <v>2.8004016905180866</v>
      </c>
      <c r="BK44" s="4">
        <v>0.48020307071709528</v>
      </c>
      <c r="BL44" s="4">
        <v>0.52945575130986267</v>
      </c>
      <c r="BM44" s="4">
        <v>2.4328143690042494</v>
      </c>
      <c r="BN44" s="4">
        <v>0</v>
      </c>
      <c r="BO44" s="5">
        <f t="shared" si="4"/>
        <v>605.02275521014576</v>
      </c>
      <c r="BP44" s="4">
        <v>1734.3110769332584</v>
      </c>
      <c r="BQ44" s="4">
        <v>0</v>
      </c>
      <c r="BR44" s="4">
        <v>0</v>
      </c>
      <c r="BS44" s="4">
        <v>0</v>
      </c>
      <c r="BT44" s="4">
        <v>0</v>
      </c>
      <c r="BU44" s="4">
        <v>129.70428994046836</v>
      </c>
      <c r="BV44" s="4">
        <v>10.547268326999365</v>
      </c>
      <c r="BW44" s="4">
        <v>86.314609589128253</v>
      </c>
      <c r="BX44" s="5">
        <f t="shared" si="3"/>
        <v>2565.9</v>
      </c>
    </row>
    <row r="45" spans="1:76" x14ac:dyDescent="0.2">
      <c r="A45" s="32" t="s">
        <v>99</v>
      </c>
      <c r="B45" s="12"/>
      <c r="C45" s="4">
        <v>0.20017310799533763</v>
      </c>
      <c r="D45" s="4">
        <v>1.2812691502310906E-2</v>
      </c>
      <c r="E45" s="4">
        <v>5.6510241178472729E-3</v>
      </c>
      <c r="F45" s="4">
        <v>4.153477191825658E-2</v>
      </c>
      <c r="G45" s="4">
        <v>1.8723864685492959</v>
      </c>
      <c r="H45" s="4">
        <v>0.1133639608858448</v>
      </c>
      <c r="I45" s="4">
        <v>0.24641872566058162</v>
      </c>
      <c r="J45" s="4">
        <v>0</v>
      </c>
      <c r="K45" s="4">
        <v>3.6011612380655776E-2</v>
      </c>
      <c r="L45" s="4">
        <v>2.3917138885209592</v>
      </c>
      <c r="M45" s="4">
        <v>0.54566122604866096</v>
      </c>
      <c r="N45" s="4">
        <v>0</v>
      </c>
      <c r="O45" s="4">
        <v>0.35531379233654242</v>
      </c>
      <c r="P45" s="4">
        <v>0.20081382007354504</v>
      </c>
      <c r="Q45" s="4">
        <v>0.46223649042550397</v>
      </c>
      <c r="R45" s="4">
        <v>0.29052268662994152</v>
      </c>
      <c r="S45" s="4">
        <v>2.6550958310975467E-2</v>
      </c>
      <c r="T45" s="4">
        <v>7.1566009047334345E-2</v>
      </c>
      <c r="U45" s="4">
        <v>0.4811122495763549</v>
      </c>
      <c r="V45" s="4">
        <v>6.3024989717331711E-2</v>
      </c>
      <c r="W45" s="4">
        <v>3.2344282044923525E-2</v>
      </c>
      <c r="X45" s="4">
        <v>0.22800979812292663</v>
      </c>
      <c r="Y45" s="4">
        <v>5.1057721317807968E-2</v>
      </c>
      <c r="Z45" s="4">
        <v>3.9323818739746166</v>
      </c>
      <c r="AA45" s="4">
        <v>0.23285994190260215</v>
      </c>
      <c r="AB45" s="4">
        <v>0.54947182253945648</v>
      </c>
      <c r="AC45" s="4">
        <v>2.3528497357865894</v>
      </c>
      <c r="AD45" s="4">
        <v>0.57407818027127877</v>
      </c>
      <c r="AE45" s="4">
        <v>1.8991571150315634</v>
      </c>
      <c r="AF45" s="4">
        <v>1.1813173493438003</v>
      </c>
      <c r="AG45" s="4">
        <v>0.61422987262862416</v>
      </c>
      <c r="AH45" s="4">
        <v>7.1921910319511784E-2</v>
      </c>
      <c r="AI45" s="4">
        <v>6.9665773620673166E-2</v>
      </c>
      <c r="AJ45" s="4">
        <v>0.73358356881392672</v>
      </c>
      <c r="AK45" s="4">
        <v>0</v>
      </c>
      <c r="AL45" s="4">
        <v>0.56808630516435821</v>
      </c>
      <c r="AM45" s="4">
        <v>2.01753809577555E-2</v>
      </c>
      <c r="AN45" s="4">
        <v>7.5801985185700166E-2</v>
      </c>
      <c r="AO45" s="4">
        <v>1.1607215098443961</v>
      </c>
      <c r="AP45" s="4">
        <v>0.53042321778765833</v>
      </c>
      <c r="AQ45" s="4">
        <v>27.966807044053969</v>
      </c>
      <c r="AR45" s="4">
        <v>0</v>
      </c>
      <c r="AS45" s="4">
        <v>0</v>
      </c>
      <c r="AT45" s="4">
        <v>4.2242221817485603</v>
      </c>
      <c r="AU45" s="4">
        <v>0</v>
      </c>
      <c r="AV45" s="4">
        <v>10.697362079634999</v>
      </c>
      <c r="AW45" s="4">
        <v>0.32436407557614183</v>
      </c>
      <c r="AX45" s="4">
        <v>0.10142193661565392</v>
      </c>
      <c r="AY45" s="4">
        <v>0.14368302143029693</v>
      </c>
      <c r="AZ45" s="4">
        <v>7.5036869015540422E-2</v>
      </c>
      <c r="BA45" s="4">
        <v>0.60243557842524798</v>
      </c>
      <c r="BB45" s="4">
        <v>0.17347125115835119</v>
      </c>
      <c r="BC45" s="4">
        <v>3.2341910716717569E-2</v>
      </c>
      <c r="BD45" s="4">
        <v>0.49566977618196317</v>
      </c>
      <c r="BE45" s="4">
        <v>0</v>
      </c>
      <c r="BF45" s="4">
        <v>0</v>
      </c>
      <c r="BG45" s="4">
        <v>0.89292838783959139</v>
      </c>
      <c r="BH45" s="4">
        <v>0.38416316683947882</v>
      </c>
      <c r="BI45" s="4">
        <v>6.1004388711077363E-2</v>
      </c>
      <c r="BJ45" s="4">
        <v>0.17237015321162616</v>
      </c>
      <c r="BK45" s="4">
        <v>0.25341333933221444</v>
      </c>
      <c r="BL45" s="4">
        <v>1.1302048235694546E-2</v>
      </c>
      <c r="BM45" s="4">
        <v>8.1981449488697025E-2</v>
      </c>
      <c r="BN45" s="4">
        <v>0</v>
      </c>
      <c r="BO45" s="5">
        <f t="shared" si="4"/>
        <v>68.988984476571261</v>
      </c>
      <c r="BP45" s="4">
        <v>22.082097515393684</v>
      </c>
      <c r="BQ45" s="4">
        <v>0</v>
      </c>
      <c r="BR45" s="4">
        <v>0</v>
      </c>
      <c r="BS45" s="4">
        <v>0</v>
      </c>
      <c r="BT45" s="4">
        <v>0</v>
      </c>
      <c r="BU45" s="4">
        <v>19.064133506137626</v>
      </c>
      <c r="BV45" s="4">
        <v>6.1596162884535284</v>
      </c>
      <c r="BW45" s="4">
        <v>21.30516821344391</v>
      </c>
      <c r="BX45" s="5">
        <f t="shared" ref="BX45:BX67" si="5">SUM(BO45:BW45)</f>
        <v>137.60000000000002</v>
      </c>
    </row>
    <row r="46" spans="1:76" x14ac:dyDescent="0.2">
      <c r="A46" s="32" t="s">
        <v>130</v>
      </c>
      <c r="B46" s="12"/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0</v>
      </c>
      <c r="AL46" s="4">
        <v>0</v>
      </c>
      <c r="AM46" s="4">
        <v>0</v>
      </c>
      <c r="AN46" s="4">
        <v>0</v>
      </c>
      <c r="AO46" s="4">
        <v>0</v>
      </c>
      <c r="AP46" s="4">
        <v>0</v>
      </c>
      <c r="AQ46" s="4">
        <v>0</v>
      </c>
      <c r="AR46" s="4">
        <v>0</v>
      </c>
      <c r="AS46" s="4">
        <v>0</v>
      </c>
      <c r="AT46" s="4">
        <v>0</v>
      </c>
      <c r="AU46" s="4">
        <v>0</v>
      </c>
      <c r="AV46" s="4">
        <v>0</v>
      </c>
      <c r="AW46" s="4">
        <v>0</v>
      </c>
      <c r="AX46" s="4">
        <v>0</v>
      </c>
      <c r="AY46" s="4">
        <v>0</v>
      </c>
      <c r="AZ46" s="4">
        <v>0</v>
      </c>
      <c r="BA46" s="4">
        <v>0</v>
      </c>
      <c r="BB46" s="4">
        <v>0</v>
      </c>
      <c r="BC46" s="4">
        <v>0</v>
      </c>
      <c r="BD46" s="4">
        <v>0</v>
      </c>
      <c r="BE46" s="4">
        <v>0</v>
      </c>
      <c r="BF46" s="4">
        <v>0</v>
      </c>
      <c r="BG46" s="4">
        <v>0</v>
      </c>
      <c r="BH46" s="4">
        <v>0</v>
      </c>
      <c r="BI46" s="4">
        <v>0</v>
      </c>
      <c r="BJ46" s="4">
        <v>0</v>
      </c>
      <c r="BK46" s="4">
        <v>0</v>
      </c>
      <c r="BL46" s="4">
        <v>0</v>
      </c>
      <c r="BM46" s="4">
        <v>0</v>
      </c>
      <c r="BN46" s="4">
        <v>0</v>
      </c>
      <c r="BO46" s="5">
        <f t="shared" si="4"/>
        <v>0</v>
      </c>
      <c r="BP46" s="4">
        <v>0</v>
      </c>
      <c r="BQ46" s="4">
        <v>0</v>
      </c>
      <c r="BR46" s="4">
        <v>0</v>
      </c>
      <c r="BS46" s="4">
        <v>0</v>
      </c>
      <c r="BT46" s="4">
        <v>0</v>
      </c>
      <c r="BU46" s="4">
        <v>0</v>
      </c>
      <c r="BV46" s="4">
        <v>0</v>
      </c>
      <c r="BW46" s="4">
        <v>0</v>
      </c>
      <c r="BX46" s="5">
        <f t="shared" si="5"/>
        <v>0</v>
      </c>
    </row>
    <row r="47" spans="1:76" x14ac:dyDescent="0.2">
      <c r="A47" s="32" t="s">
        <v>122</v>
      </c>
      <c r="B47" s="12"/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0</v>
      </c>
      <c r="AU47" s="4">
        <v>0</v>
      </c>
      <c r="AV47" s="4">
        <v>0</v>
      </c>
      <c r="AW47" s="4">
        <v>0</v>
      </c>
      <c r="AX47" s="4">
        <v>0</v>
      </c>
      <c r="AY47" s="4">
        <v>0</v>
      </c>
      <c r="AZ47" s="4">
        <v>0</v>
      </c>
      <c r="BA47" s="4">
        <v>0</v>
      </c>
      <c r="BB47" s="4">
        <v>0</v>
      </c>
      <c r="BC47" s="4">
        <v>0</v>
      </c>
      <c r="BD47" s="4">
        <v>0</v>
      </c>
      <c r="BE47" s="4">
        <v>0</v>
      </c>
      <c r="BF47" s="4">
        <v>0</v>
      </c>
      <c r="BG47" s="4">
        <v>0</v>
      </c>
      <c r="BH47" s="4">
        <v>0</v>
      </c>
      <c r="BI47" s="4">
        <v>0</v>
      </c>
      <c r="BJ47" s="4">
        <v>0</v>
      </c>
      <c r="BK47" s="4">
        <v>0</v>
      </c>
      <c r="BL47" s="4">
        <v>0</v>
      </c>
      <c r="BM47" s="4">
        <v>0</v>
      </c>
      <c r="BN47" s="4">
        <v>0</v>
      </c>
      <c r="BO47" s="5">
        <f t="shared" si="4"/>
        <v>0</v>
      </c>
      <c r="BP47" s="4">
        <v>0</v>
      </c>
      <c r="BQ47" s="4">
        <v>0</v>
      </c>
      <c r="BR47" s="4">
        <v>0</v>
      </c>
      <c r="BS47" s="4">
        <v>0</v>
      </c>
      <c r="BT47" s="4">
        <v>0</v>
      </c>
      <c r="BU47" s="4">
        <v>0</v>
      </c>
      <c r="BV47" s="4">
        <v>0</v>
      </c>
      <c r="BW47" s="4">
        <v>0</v>
      </c>
      <c r="BX47" s="5">
        <f t="shared" si="5"/>
        <v>0</v>
      </c>
    </row>
    <row r="48" spans="1:76" x14ac:dyDescent="0.2">
      <c r="A48" s="32" t="s">
        <v>100</v>
      </c>
      <c r="B48" s="12"/>
      <c r="C48" s="4">
        <v>3.2531548244086053</v>
      </c>
      <c r="D48" s="4">
        <v>0.13544752769718296</v>
      </c>
      <c r="E48" s="4">
        <v>0.13076440782368973</v>
      </c>
      <c r="F48" s="4">
        <v>1.9904358875817048</v>
      </c>
      <c r="G48" s="4">
        <v>2.5879816039954973</v>
      </c>
      <c r="H48" s="4">
        <v>2.7476540721688067</v>
      </c>
      <c r="I48" s="4">
        <v>0.55043405478963248</v>
      </c>
      <c r="J48" s="4">
        <v>0.50045570697127761</v>
      </c>
      <c r="K48" s="4">
        <v>0.99080867099145908</v>
      </c>
      <c r="L48" s="4">
        <v>4.545721452307288</v>
      </c>
      <c r="M48" s="4">
        <v>2.9451173640513093</v>
      </c>
      <c r="N48" s="4">
        <v>3.2440443070271479</v>
      </c>
      <c r="O48" s="4">
        <v>1.3687124036178413</v>
      </c>
      <c r="P48" s="4">
        <v>2.5440450725380472</v>
      </c>
      <c r="Q48" s="4">
        <v>1.6450102840608685</v>
      </c>
      <c r="R48" s="4">
        <v>1.8492124579965172</v>
      </c>
      <c r="S48" s="4">
        <v>0.92830885529670559</v>
      </c>
      <c r="T48" s="4">
        <v>0.56889254040849513</v>
      </c>
      <c r="U48" s="4">
        <v>0.88320594275542996</v>
      </c>
      <c r="V48" s="4">
        <v>0.50300334643088385</v>
      </c>
      <c r="W48" s="4">
        <v>0.57784166653352553</v>
      </c>
      <c r="X48" s="4">
        <v>1.311141967962975</v>
      </c>
      <c r="Y48" s="4">
        <v>1.2319244160209957</v>
      </c>
      <c r="Z48" s="4">
        <v>27.203610993990921</v>
      </c>
      <c r="AA48" s="4">
        <v>1.169078979465739</v>
      </c>
      <c r="AB48" s="4">
        <v>1.0942452380452894</v>
      </c>
      <c r="AC48" s="4">
        <v>28.431603800604901</v>
      </c>
      <c r="AD48" s="4">
        <v>1.572192173972496</v>
      </c>
      <c r="AE48" s="4">
        <v>15.401538152475156</v>
      </c>
      <c r="AF48" s="4">
        <v>13.367384856090965</v>
      </c>
      <c r="AG48" s="4">
        <v>3.6162220350812442</v>
      </c>
      <c r="AH48" s="4">
        <v>0.91170132429332296</v>
      </c>
      <c r="AI48" s="4">
        <v>0.59199410982564316</v>
      </c>
      <c r="AJ48" s="4">
        <v>16.041847808324359</v>
      </c>
      <c r="AK48" s="4">
        <v>0.89413644762428923</v>
      </c>
      <c r="AL48" s="4">
        <v>10.295845334978338</v>
      </c>
      <c r="AM48" s="4">
        <v>2.0717445367879317</v>
      </c>
      <c r="AN48" s="4">
        <v>4.0596347975371341</v>
      </c>
      <c r="AO48" s="4">
        <v>0.27084861266885762</v>
      </c>
      <c r="AP48" s="4">
        <v>6.7768935897765497</v>
      </c>
      <c r="AQ48" s="4">
        <v>26.611257784201431</v>
      </c>
      <c r="AR48" s="4">
        <v>57.064704597679217</v>
      </c>
      <c r="AS48" s="4">
        <v>32.149954805998945</v>
      </c>
      <c r="AT48" s="4">
        <v>16.026433701919615</v>
      </c>
      <c r="AU48" s="4">
        <v>0</v>
      </c>
      <c r="AV48" s="4">
        <v>119.72183281288711</v>
      </c>
      <c r="AW48" s="4">
        <v>13.400059753108899</v>
      </c>
      <c r="AX48" s="4">
        <v>3.8361016898335247</v>
      </c>
      <c r="AY48" s="4">
        <v>3.1328032646545068</v>
      </c>
      <c r="AZ48" s="4">
        <v>4.7284852723425121</v>
      </c>
      <c r="BA48" s="4">
        <v>2.1629483007713897</v>
      </c>
      <c r="BB48" s="4">
        <v>1.667010410721832</v>
      </c>
      <c r="BC48" s="4">
        <v>0.49159350818413572</v>
      </c>
      <c r="BD48" s="4">
        <v>4.5886387602312322</v>
      </c>
      <c r="BE48" s="4">
        <v>0</v>
      </c>
      <c r="BF48" s="4">
        <v>0</v>
      </c>
      <c r="BG48" s="4">
        <v>27.376625577178793</v>
      </c>
      <c r="BH48" s="4">
        <v>2.4401066068549984</v>
      </c>
      <c r="BI48" s="4">
        <v>4.2571624527789407</v>
      </c>
      <c r="BJ48" s="4">
        <v>3.7712473199712258</v>
      </c>
      <c r="BK48" s="4">
        <v>18.153212827982628</v>
      </c>
      <c r="BL48" s="4">
        <v>0.4166734336534158</v>
      </c>
      <c r="BM48" s="4">
        <v>0.16263290407313746</v>
      </c>
      <c r="BN48" s="4">
        <v>0</v>
      </c>
      <c r="BO48" s="5">
        <f t="shared" si="4"/>
        <v>512.96332741000651</v>
      </c>
      <c r="BP48" s="4">
        <v>38.632663538588929</v>
      </c>
      <c r="BQ48" s="4">
        <v>0</v>
      </c>
      <c r="BR48" s="4">
        <v>0</v>
      </c>
      <c r="BS48" s="4">
        <v>3996.7040090514042</v>
      </c>
      <c r="BT48" s="4">
        <v>0</v>
      </c>
      <c r="BU48" s="4">
        <v>0</v>
      </c>
      <c r="BV48" s="4">
        <v>0</v>
      </c>
      <c r="BW48" s="4">
        <v>0</v>
      </c>
      <c r="BX48" s="5">
        <f t="shared" si="5"/>
        <v>4548.2999999999993</v>
      </c>
    </row>
    <row r="49" spans="1:76" x14ac:dyDescent="0.2">
      <c r="A49" s="32" t="s">
        <v>101</v>
      </c>
      <c r="B49" s="12"/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0</v>
      </c>
      <c r="AM49" s="4">
        <v>0</v>
      </c>
      <c r="AN49" s="4">
        <v>0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4">
        <v>0</v>
      </c>
      <c r="AV49" s="4">
        <v>0</v>
      </c>
      <c r="AW49" s="4">
        <v>0</v>
      </c>
      <c r="AX49" s="4">
        <v>0</v>
      </c>
      <c r="AY49" s="4">
        <v>0</v>
      </c>
      <c r="AZ49" s="4">
        <v>0</v>
      </c>
      <c r="BA49" s="4">
        <v>0</v>
      </c>
      <c r="BB49" s="4">
        <v>0</v>
      </c>
      <c r="BC49" s="4">
        <v>0</v>
      </c>
      <c r="BD49" s="4">
        <v>0</v>
      </c>
      <c r="BE49" s="4">
        <v>0</v>
      </c>
      <c r="BF49" s="4">
        <v>0</v>
      </c>
      <c r="BG49" s="4">
        <v>0</v>
      </c>
      <c r="BH49" s="4">
        <v>0</v>
      </c>
      <c r="BI49" s="4">
        <v>0</v>
      </c>
      <c r="BJ49" s="4">
        <v>0</v>
      </c>
      <c r="BK49" s="4">
        <v>0</v>
      </c>
      <c r="BL49" s="4">
        <v>0</v>
      </c>
      <c r="BM49" s="4">
        <v>0</v>
      </c>
      <c r="BN49" s="4">
        <v>0</v>
      </c>
      <c r="BO49" s="5">
        <f t="shared" si="4"/>
        <v>0</v>
      </c>
      <c r="BP49" s="4">
        <v>0</v>
      </c>
      <c r="BQ49" s="4">
        <v>0</v>
      </c>
      <c r="BR49" s="4">
        <v>0</v>
      </c>
      <c r="BS49" s="4">
        <v>0</v>
      </c>
      <c r="BT49" s="4">
        <v>0</v>
      </c>
      <c r="BU49" s="4">
        <v>0</v>
      </c>
      <c r="BV49" s="4">
        <v>0</v>
      </c>
      <c r="BW49" s="4">
        <v>0</v>
      </c>
      <c r="BX49" s="5">
        <f t="shared" si="5"/>
        <v>0</v>
      </c>
    </row>
    <row r="50" spans="1:76" x14ac:dyDescent="0.2">
      <c r="A50" s="32" t="s">
        <v>102</v>
      </c>
      <c r="B50" s="12"/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U50" s="4">
        <v>0</v>
      </c>
      <c r="AV50" s="4">
        <v>0</v>
      </c>
      <c r="AW50" s="4">
        <v>0</v>
      </c>
      <c r="AX50" s="4">
        <v>0</v>
      </c>
      <c r="AY50" s="4">
        <v>0</v>
      </c>
      <c r="AZ50" s="4">
        <v>0</v>
      </c>
      <c r="BA50" s="4">
        <v>0</v>
      </c>
      <c r="BB50" s="4">
        <v>0</v>
      </c>
      <c r="BC50" s="4">
        <v>0</v>
      </c>
      <c r="BD50" s="4">
        <v>0</v>
      </c>
      <c r="BE50" s="4">
        <v>0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0</v>
      </c>
      <c r="BM50" s="4">
        <v>0</v>
      </c>
      <c r="BN50" s="4">
        <v>0</v>
      </c>
      <c r="BO50" s="5">
        <f t="shared" si="4"/>
        <v>0</v>
      </c>
      <c r="BP50" s="4">
        <v>0</v>
      </c>
      <c r="BQ50" s="4">
        <v>0</v>
      </c>
      <c r="BR50" s="4">
        <v>0</v>
      </c>
      <c r="BS50" s="4">
        <v>0</v>
      </c>
      <c r="BT50" s="4">
        <v>0</v>
      </c>
      <c r="BU50" s="4">
        <v>0</v>
      </c>
      <c r="BV50" s="4">
        <v>0</v>
      </c>
      <c r="BW50" s="4">
        <v>0</v>
      </c>
      <c r="BX50" s="5">
        <f t="shared" si="5"/>
        <v>0</v>
      </c>
    </row>
    <row r="51" spans="1:76" x14ac:dyDescent="0.2">
      <c r="A51" s="32" t="s">
        <v>103</v>
      </c>
      <c r="B51" s="12"/>
      <c r="C51" s="4">
        <v>1.6987364530008347E-3</v>
      </c>
      <c r="D51" s="4">
        <v>2.5459673043367172E-4</v>
      </c>
      <c r="E51" s="4">
        <v>0</v>
      </c>
      <c r="F51" s="4">
        <v>0</v>
      </c>
      <c r="G51" s="4">
        <v>4.4228286710806516E-2</v>
      </c>
      <c r="H51" s="4">
        <v>4.2151295596894352E-3</v>
      </c>
      <c r="I51" s="4">
        <v>5.6935478902617659E-5</v>
      </c>
      <c r="J51" s="4">
        <v>1.3882470855383194E-4</v>
      </c>
      <c r="K51" s="4">
        <v>5.9357094060363727E-4</v>
      </c>
      <c r="L51" s="4">
        <v>2.6336883301549359E-3</v>
      </c>
      <c r="M51" s="4">
        <v>1.05426448726783E-2</v>
      </c>
      <c r="N51" s="4">
        <v>0.21454781910294429</v>
      </c>
      <c r="O51" s="4">
        <v>1.0187547038867989E-4</v>
      </c>
      <c r="P51" s="4">
        <v>2.0599252615611668E-2</v>
      </c>
      <c r="Q51" s="4">
        <v>1.188208799544069E-3</v>
      </c>
      <c r="R51" s="4">
        <v>7.9893236089435531E-3</v>
      </c>
      <c r="S51" s="4">
        <v>5.1125574124978087E-3</v>
      </c>
      <c r="T51" s="4">
        <v>2.4922636915295031E-3</v>
      </c>
      <c r="U51" s="4">
        <v>4.7960041327387605E-3</v>
      </c>
      <c r="V51" s="4">
        <v>5.5395767753924378E-3</v>
      </c>
      <c r="W51" s="4">
        <v>6.0669659989068523E-6</v>
      </c>
      <c r="X51" s="4">
        <v>1.4905073996102497E-2</v>
      </c>
      <c r="Y51" s="4">
        <v>1.3436604164053321E-3</v>
      </c>
      <c r="Z51" s="4">
        <v>7.9023099438996301E-3</v>
      </c>
      <c r="AA51" s="4">
        <v>8.2167368091727215E-6</v>
      </c>
      <c r="AB51" s="4">
        <v>7.590060479186225E-5</v>
      </c>
      <c r="AC51" s="4">
        <v>7.7302205800552665E-2</v>
      </c>
      <c r="AD51" s="4">
        <v>0.14808910837986997</v>
      </c>
      <c r="AE51" s="4">
        <v>0.25680161658404194</v>
      </c>
      <c r="AF51" s="4">
        <v>0.2269950538160696</v>
      </c>
      <c r="AG51" s="4">
        <v>9.3852048261338316E-4</v>
      </c>
      <c r="AH51" s="4">
        <v>8.2946721179983314E-5</v>
      </c>
      <c r="AI51" s="4">
        <v>1.3179655506918839E-2</v>
      </c>
      <c r="AJ51" s="4">
        <v>2.4783609007336269E-2</v>
      </c>
      <c r="AK51" s="4">
        <v>7.974534044922645E-4</v>
      </c>
      <c r="AL51" s="4">
        <v>5.3798100942759677E-2</v>
      </c>
      <c r="AM51" s="4">
        <v>2.2555753079531362E-2</v>
      </c>
      <c r="AN51" s="4">
        <v>7.9533510964742149E-2</v>
      </c>
      <c r="AO51" s="4">
        <v>9.8114276588818744E-2</v>
      </c>
      <c r="AP51" s="4">
        <v>7.0542848608053904E-2</v>
      </c>
      <c r="AQ51" s="4">
        <v>8.415692946497158E-2</v>
      </c>
      <c r="AR51" s="4">
        <v>5.3191319048243063E-2</v>
      </c>
      <c r="AS51" s="4">
        <v>8.4278064393858328E-3</v>
      </c>
      <c r="AT51" s="4">
        <v>1.4980015879257531E-2</v>
      </c>
      <c r="AU51" s="4">
        <v>0</v>
      </c>
      <c r="AV51" s="4">
        <v>9.3393585991172231E-5</v>
      </c>
      <c r="AW51" s="4">
        <v>1.3905521070360787E-2</v>
      </c>
      <c r="AX51" s="4">
        <v>1.2547807379079354E-2</v>
      </c>
      <c r="AY51" s="4">
        <v>0.85927380280342713</v>
      </c>
      <c r="AZ51" s="4">
        <v>2.1515607869275694E-3</v>
      </c>
      <c r="BA51" s="4">
        <v>1.0943984011733151E-2</v>
      </c>
      <c r="BB51" s="4">
        <v>1.2718472020039756E-2</v>
      </c>
      <c r="BC51" s="4">
        <v>1.9399284435529674E-3</v>
      </c>
      <c r="BD51" s="4">
        <v>3.9284658502282827E-2</v>
      </c>
      <c r="BE51" s="4">
        <v>0</v>
      </c>
      <c r="BF51" s="4">
        <v>0</v>
      </c>
      <c r="BG51" s="4">
        <v>1.0949852376154416E-2</v>
      </c>
      <c r="BH51" s="4">
        <v>5.1085810198559321E-3</v>
      </c>
      <c r="BI51" s="4">
        <v>3.2040975342116709E-2</v>
      </c>
      <c r="BJ51" s="4">
        <v>7.7569114669277469E-4</v>
      </c>
      <c r="BK51" s="4">
        <v>0</v>
      </c>
      <c r="BL51" s="4">
        <v>3.0969404154454106E-5</v>
      </c>
      <c r="BM51" s="4">
        <v>8.8648218797316939E-3</v>
      </c>
      <c r="BN51" s="4">
        <v>0</v>
      </c>
      <c r="BO51" s="5">
        <f t="shared" si="4"/>
        <v>2.5958712745493617</v>
      </c>
      <c r="BP51" s="4">
        <v>4.1287254506395281E-3</v>
      </c>
      <c r="BQ51" s="4">
        <v>0</v>
      </c>
      <c r="BR51" s="4">
        <v>0</v>
      </c>
      <c r="BS51" s="4">
        <v>0</v>
      </c>
      <c r="BT51" s="4">
        <v>0</v>
      </c>
      <c r="BU51" s="4">
        <v>0</v>
      </c>
      <c r="BV51" s="4">
        <v>0</v>
      </c>
      <c r="BW51" s="4">
        <v>0</v>
      </c>
      <c r="BX51" s="5">
        <f t="shared" si="5"/>
        <v>2.6000000000000014</v>
      </c>
    </row>
    <row r="52" spans="1:76" x14ac:dyDescent="0.2">
      <c r="A52" s="32" t="s">
        <v>104</v>
      </c>
      <c r="B52" s="12"/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0</v>
      </c>
      <c r="AM52" s="4">
        <v>0</v>
      </c>
      <c r="AN52" s="4">
        <v>0</v>
      </c>
      <c r="AO52" s="4">
        <v>0</v>
      </c>
      <c r="AP52" s="4">
        <v>0</v>
      </c>
      <c r="AQ52" s="4">
        <v>0</v>
      </c>
      <c r="AR52" s="4">
        <v>0</v>
      </c>
      <c r="AS52" s="4">
        <v>0</v>
      </c>
      <c r="AT52" s="4">
        <v>0</v>
      </c>
      <c r="AU52" s="4">
        <v>0</v>
      </c>
      <c r="AV52" s="4">
        <v>0</v>
      </c>
      <c r="AW52" s="4">
        <v>0</v>
      </c>
      <c r="AX52" s="4">
        <v>0</v>
      </c>
      <c r="AY52" s="4">
        <v>0</v>
      </c>
      <c r="AZ52" s="4">
        <v>0</v>
      </c>
      <c r="BA52" s="4">
        <v>0</v>
      </c>
      <c r="BB52" s="4">
        <v>0</v>
      </c>
      <c r="BC52" s="4">
        <v>0</v>
      </c>
      <c r="BD52" s="4">
        <v>0</v>
      </c>
      <c r="BE52" s="4">
        <v>0</v>
      </c>
      <c r="BF52" s="4">
        <v>0</v>
      </c>
      <c r="BG52" s="4">
        <v>0</v>
      </c>
      <c r="BH52" s="4">
        <v>0</v>
      </c>
      <c r="BI52" s="4">
        <v>0</v>
      </c>
      <c r="BJ52" s="4">
        <v>0</v>
      </c>
      <c r="BK52" s="4">
        <v>0</v>
      </c>
      <c r="BL52" s="4">
        <v>0</v>
      </c>
      <c r="BM52" s="4">
        <v>0</v>
      </c>
      <c r="BN52" s="4">
        <v>0</v>
      </c>
      <c r="BO52" s="5">
        <f t="shared" si="4"/>
        <v>0</v>
      </c>
      <c r="BP52" s="4">
        <v>0</v>
      </c>
      <c r="BQ52" s="4">
        <v>0</v>
      </c>
      <c r="BR52" s="4">
        <v>0</v>
      </c>
      <c r="BS52" s="4">
        <v>0</v>
      </c>
      <c r="BT52" s="4">
        <v>0</v>
      </c>
      <c r="BU52" s="4">
        <v>0</v>
      </c>
      <c r="BV52" s="4">
        <v>0</v>
      </c>
      <c r="BW52" s="4">
        <v>0</v>
      </c>
      <c r="BX52" s="5">
        <f t="shared" si="5"/>
        <v>0</v>
      </c>
    </row>
    <row r="53" spans="1:76" x14ac:dyDescent="0.2">
      <c r="A53" s="32" t="s">
        <v>105</v>
      </c>
      <c r="B53" s="12"/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0</v>
      </c>
      <c r="AL53" s="4">
        <v>0</v>
      </c>
      <c r="AM53" s="4">
        <v>0</v>
      </c>
      <c r="AN53" s="4">
        <v>0</v>
      </c>
      <c r="AO53" s="4">
        <v>0</v>
      </c>
      <c r="AP53" s="4">
        <v>0</v>
      </c>
      <c r="AQ53" s="4">
        <v>0</v>
      </c>
      <c r="AR53" s="4">
        <v>0</v>
      </c>
      <c r="AS53" s="4">
        <v>0</v>
      </c>
      <c r="AT53" s="4">
        <v>0</v>
      </c>
      <c r="AU53" s="4">
        <v>0</v>
      </c>
      <c r="AV53" s="4">
        <v>0</v>
      </c>
      <c r="AW53" s="4">
        <v>0</v>
      </c>
      <c r="AX53" s="4">
        <v>0</v>
      </c>
      <c r="AY53" s="4">
        <v>0</v>
      </c>
      <c r="AZ53" s="4">
        <v>0</v>
      </c>
      <c r="BA53" s="4">
        <v>0</v>
      </c>
      <c r="BB53" s="4">
        <v>0</v>
      </c>
      <c r="BC53" s="4">
        <v>0</v>
      </c>
      <c r="BD53" s="4">
        <v>0</v>
      </c>
      <c r="BE53" s="4">
        <v>0</v>
      </c>
      <c r="BF53" s="4">
        <v>0</v>
      </c>
      <c r="BG53" s="4">
        <v>0</v>
      </c>
      <c r="BH53" s="4">
        <v>0</v>
      </c>
      <c r="BI53" s="4">
        <v>0</v>
      </c>
      <c r="BJ53" s="4">
        <v>0</v>
      </c>
      <c r="BK53" s="4">
        <v>0</v>
      </c>
      <c r="BL53" s="4">
        <v>0</v>
      </c>
      <c r="BM53" s="4">
        <v>0</v>
      </c>
      <c r="BN53" s="4">
        <v>0</v>
      </c>
      <c r="BO53" s="5">
        <f t="shared" si="4"/>
        <v>0</v>
      </c>
      <c r="BP53" s="4">
        <v>0</v>
      </c>
      <c r="BQ53" s="4">
        <v>0</v>
      </c>
      <c r="BR53" s="4">
        <v>0</v>
      </c>
      <c r="BS53" s="4">
        <v>0</v>
      </c>
      <c r="BT53" s="4">
        <v>0</v>
      </c>
      <c r="BU53" s="4">
        <v>0</v>
      </c>
      <c r="BV53" s="4">
        <v>0</v>
      </c>
      <c r="BW53" s="4">
        <v>0</v>
      </c>
      <c r="BX53" s="5">
        <f t="shared" si="5"/>
        <v>0</v>
      </c>
    </row>
    <row r="54" spans="1:76" x14ac:dyDescent="0.2">
      <c r="A54" s="32" t="s">
        <v>106</v>
      </c>
      <c r="B54" s="12"/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v>0</v>
      </c>
      <c r="AL54" s="4">
        <v>0</v>
      </c>
      <c r="AM54" s="4">
        <v>0</v>
      </c>
      <c r="AN54" s="4">
        <v>0</v>
      </c>
      <c r="AO54" s="4">
        <v>0</v>
      </c>
      <c r="AP54" s="4">
        <v>0</v>
      </c>
      <c r="AQ54" s="4">
        <v>0</v>
      </c>
      <c r="AR54" s="4">
        <v>0</v>
      </c>
      <c r="AS54" s="4">
        <v>0</v>
      </c>
      <c r="AT54" s="4">
        <v>0</v>
      </c>
      <c r="AU54" s="4">
        <v>0</v>
      </c>
      <c r="AV54" s="4">
        <v>0</v>
      </c>
      <c r="AW54" s="4">
        <v>0</v>
      </c>
      <c r="AX54" s="4">
        <v>0</v>
      </c>
      <c r="AY54" s="4">
        <v>0</v>
      </c>
      <c r="AZ54" s="4">
        <v>0</v>
      </c>
      <c r="BA54" s="4">
        <v>0</v>
      </c>
      <c r="BB54" s="4">
        <v>0</v>
      </c>
      <c r="BC54" s="4">
        <v>0</v>
      </c>
      <c r="BD54" s="4">
        <v>0</v>
      </c>
      <c r="BE54" s="4">
        <v>0</v>
      </c>
      <c r="BF54" s="4">
        <v>0</v>
      </c>
      <c r="BG54" s="4">
        <v>0</v>
      </c>
      <c r="BH54" s="4">
        <v>0</v>
      </c>
      <c r="BI54" s="4">
        <v>0</v>
      </c>
      <c r="BJ54" s="4">
        <v>0</v>
      </c>
      <c r="BK54" s="4">
        <v>0</v>
      </c>
      <c r="BL54" s="4">
        <v>0</v>
      </c>
      <c r="BM54" s="4">
        <v>0</v>
      </c>
      <c r="BN54" s="4">
        <v>0</v>
      </c>
      <c r="BO54" s="5">
        <f t="shared" si="4"/>
        <v>0</v>
      </c>
      <c r="BP54" s="4">
        <v>0</v>
      </c>
      <c r="BQ54" s="4">
        <v>0</v>
      </c>
      <c r="BR54" s="4">
        <v>0</v>
      </c>
      <c r="BS54" s="4">
        <v>0</v>
      </c>
      <c r="BT54" s="4">
        <v>0</v>
      </c>
      <c r="BU54" s="4">
        <v>0</v>
      </c>
      <c r="BV54" s="4">
        <v>0</v>
      </c>
      <c r="BW54" s="4">
        <v>0</v>
      </c>
      <c r="BX54" s="5">
        <f t="shared" si="5"/>
        <v>0</v>
      </c>
    </row>
    <row r="55" spans="1:76" x14ac:dyDescent="0.2">
      <c r="A55" s="32" t="s">
        <v>107</v>
      </c>
      <c r="B55" s="12"/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4">
        <v>0</v>
      </c>
      <c r="AV55" s="4">
        <v>0</v>
      </c>
      <c r="AW55" s="4">
        <v>0</v>
      </c>
      <c r="AX55" s="4">
        <v>0</v>
      </c>
      <c r="AY55" s="4">
        <v>0</v>
      </c>
      <c r="AZ55" s="4">
        <v>0</v>
      </c>
      <c r="BA55" s="4">
        <v>0</v>
      </c>
      <c r="BB55" s="4">
        <v>0</v>
      </c>
      <c r="BC55" s="4">
        <v>0</v>
      </c>
      <c r="BD55" s="4">
        <v>0</v>
      </c>
      <c r="BE55" s="4">
        <v>0</v>
      </c>
      <c r="BF55" s="4">
        <v>0</v>
      </c>
      <c r="BG55" s="4">
        <v>0</v>
      </c>
      <c r="BH55" s="4">
        <v>0</v>
      </c>
      <c r="BI55" s="4">
        <v>0</v>
      </c>
      <c r="BJ55" s="4">
        <v>0</v>
      </c>
      <c r="BK55" s="4">
        <v>0</v>
      </c>
      <c r="BL55" s="4">
        <v>0</v>
      </c>
      <c r="BM55" s="4">
        <v>0</v>
      </c>
      <c r="BN55" s="4">
        <v>0</v>
      </c>
      <c r="BO55" s="5">
        <f t="shared" si="4"/>
        <v>0</v>
      </c>
      <c r="BP55" s="4">
        <v>0</v>
      </c>
      <c r="BQ55" s="4">
        <v>0</v>
      </c>
      <c r="BR55" s="4">
        <v>0</v>
      </c>
      <c r="BS55" s="4">
        <v>0</v>
      </c>
      <c r="BT55" s="4">
        <v>0</v>
      </c>
      <c r="BU55" s="4">
        <v>0</v>
      </c>
      <c r="BV55" s="4">
        <v>0</v>
      </c>
      <c r="BW55" s="4">
        <v>0</v>
      </c>
      <c r="BX55" s="5">
        <f t="shared" si="5"/>
        <v>0</v>
      </c>
    </row>
    <row r="56" spans="1:76" x14ac:dyDescent="0.2">
      <c r="A56" s="32" t="s">
        <v>108</v>
      </c>
      <c r="B56" s="12"/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K56" s="4">
        <v>0</v>
      </c>
      <c r="AL56" s="4">
        <v>0</v>
      </c>
      <c r="AM56" s="4">
        <v>0</v>
      </c>
      <c r="AN56" s="4">
        <v>0</v>
      </c>
      <c r="AO56" s="4">
        <v>0</v>
      </c>
      <c r="AP56" s="4">
        <v>0</v>
      </c>
      <c r="AQ56" s="4">
        <v>0</v>
      </c>
      <c r="AR56" s="4">
        <v>0</v>
      </c>
      <c r="AS56" s="4">
        <v>0</v>
      </c>
      <c r="AT56" s="4">
        <v>0</v>
      </c>
      <c r="AU56" s="4">
        <v>0</v>
      </c>
      <c r="AV56" s="4">
        <v>0</v>
      </c>
      <c r="AW56" s="4">
        <v>0</v>
      </c>
      <c r="AX56" s="4">
        <v>0</v>
      </c>
      <c r="AY56" s="4">
        <v>0</v>
      </c>
      <c r="AZ56" s="4">
        <v>0</v>
      </c>
      <c r="BA56" s="4">
        <v>0</v>
      </c>
      <c r="BB56" s="4">
        <v>0</v>
      </c>
      <c r="BC56" s="4">
        <v>0</v>
      </c>
      <c r="BD56" s="4">
        <v>0</v>
      </c>
      <c r="BE56" s="4">
        <v>0</v>
      </c>
      <c r="BF56" s="4">
        <v>0</v>
      </c>
      <c r="BG56" s="4">
        <v>0</v>
      </c>
      <c r="BH56" s="4">
        <v>0</v>
      </c>
      <c r="BI56" s="4">
        <v>0</v>
      </c>
      <c r="BJ56" s="4">
        <v>0</v>
      </c>
      <c r="BK56" s="4">
        <v>0</v>
      </c>
      <c r="BL56" s="4">
        <v>0</v>
      </c>
      <c r="BM56" s="4">
        <v>0</v>
      </c>
      <c r="BN56" s="4">
        <v>0</v>
      </c>
      <c r="BO56" s="5">
        <f t="shared" si="4"/>
        <v>0</v>
      </c>
      <c r="BP56" s="4">
        <v>0</v>
      </c>
      <c r="BQ56" s="4">
        <v>0</v>
      </c>
      <c r="BR56" s="4">
        <v>0</v>
      </c>
      <c r="BS56" s="4">
        <v>0</v>
      </c>
      <c r="BT56" s="4">
        <v>0</v>
      </c>
      <c r="BU56" s="4">
        <v>0</v>
      </c>
      <c r="BV56" s="4">
        <v>0</v>
      </c>
      <c r="BW56" s="4">
        <v>0</v>
      </c>
      <c r="BX56" s="5">
        <f t="shared" si="5"/>
        <v>0</v>
      </c>
    </row>
    <row r="57" spans="1:76" x14ac:dyDescent="0.2">
      <c r="A57" s="32" t="s">
        <v>109</v>
      </c>
      <c r="B57" s="12"/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4">
        <v>0</v>
      </c>
      <c r="AP57" s="4">
        <v>0</v>
      </c>
      <c r="AQ57" s="4">
        <v>0</v>
      </c>
      <c r="AR57" s="4">
        <v>0</v>
      </c>
      <c r="AS57" s="4">
        <v>0</v>
      </c>
      <c r="AT57" s="4">
        <v>0</v>
      </c>
      <c r="AU57" s="4">
        <v>0</v>
      </c>
      <c r="AV57" s="4">
        <v>0</v>
      </c>
      <c r="AW57" s="4">
        <v>0</v>
      </c>
      <c r="AX57" s="4">
        <v>0</v>
      </c>
      <c r="AY57" s="4">
        <v>0</v>
      </c>
      <c r="AZ57" s="4">
        <v>0</v>
      </c>
      <c r="BA57" s="4">
        <v>0</v>
      </c>
      <c r="BB57" s="4">
        <v>0</v>
      </c>
      <c r="BC57" s="4">
        <v>0</v>
      </c>
      <c r="BD57" s="4">
        <v>0</v>
      </c>
      <c r="BE57" s="4">
        <v>0</v>
      </c>
      <c r="BF57" s="4">
        <v>0</v>
      </c>
      <c r="BG57" s="4">
        <v>0</v>
      </c>
      <c r="BH57" s="4">
        <v>0</v>
      </c>
      <c r="BI57" s="4">
        <v>0</v>
      </c>
      <c r="BJ57" s="4">
        <v>0</v>
      </c>
      <c r="BK57" s="4">
        <v>0</v>
      </c>
      <c r="BL57" s="4">
        <v>0</v>
      </c>
      <c r="BM57" s="4">
        <v>0</v>
      </c>
      <c r="BN57" s="4">
        <v>0</v>
      </c>
      <c r="BO57" s="5">
        <f t="shared" si="4"/>
        <v>0</v>
      </c>
      <c r="BP57" s="4">
        <v>0</v>
      </c>
      <c r="BQ57" s="4">
        <v>0</v>
      </c>
      <c r="BR57" s="4">
        <v>0</v>
      </c>
      <c r="BS57" s="4">
        <v>0</v>
      </c>
      <c r="BT57" s="4">
        <v>0</v>
      </c>
      <c r="BU57" s="4">
        <v>0</v>
      </c>
      <c r="BV57" s="4">
        <v>0</v>
      </c>
      <c r="BW57" s="4">
        <v>0</v>
      </c>
      <c r="BX57" s="5">
        <f t="shared" si="5"/>
        <v>0</v>
      </c>
    </row>
    <row r="58" spans="1:76" x14ac:dyDescent="0.2">
      <c r="A58" s="32" t="s">
        <v>110</v>
      </c>
      <c r="B58" s="12"/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  <c r="AM58" s="4">
        <v>0</v>
      </c>
      <c r="AN58" s="4">
        <v>0</v>
      </c>
      <c r="AO58" s="4">
        <v>0</v>
      </c>
      <c r="AP58" s="4">
        <v>0</v>
      </c>
      <c r="AQ58" s="4">
        <v>0</v>
      </c>
      <c r="AR58" s="4">
        <v>0</v>
      </c>
      <c r="AS58" s="4">
        <v>0</v>
      </c>
      <c r="AT58" s="4">
        <v>0</v>
      </c>
      <c r="AU58" s="4">
        <v>0</v>
      </c>
      <c r="AV58" s="4">
        <v>0</v>
      </c>
      <c r="AW58" s="4">
        <v>0</v>
      </c>
      <c r="AX58" s="4">
        <v>0</v>
      </c>
      <c r="AY58" s="4">
        <v>0</v>
      </c>
      <c r="AZ58" s="4">
        <v>0</v>
      </c>
      <c r="BA58" s="4">
        <v>0</v>
      </c>
      <c r="BB58" s="4">
        <v>0</v>
      </c>
      <c r="BC58" s="4">
        <v>0</v>
      </c>
      <c r="BD58" s="4">
        <v>0</v>
      </c>
      <c r="BE58" s="4">
        <v>0</v>
      </c>
      <c r="BF58" s="4">
        <v>0</v>
      </c>
      <c r="BG58" s="4">
        <v>0</v>
      </c>
      <c r="BH58" s="4">
        <v>0</v>
      </c>
      <c r="BI58" s="4">
        <v>0</v>
      </c>
      <c r="BJ58" s="4">
        <v>0</v>
      </c>
      <c r="BK58" s="4">
        <v>0</v>
      </c>
      <c r="BL58" s="4">
        <v>0</v>
      </c>
      <c r="BM58" s="4">
        <v>0</v>
      </c>
      <c r="BN58" s="4">
        <v>0</v>
      </c>
      <c r="BO58" s="5">
        <f t="shared" si="4"/>
        <v>0</v>
      </c>
      <c r="BP58" s="4">
        <v>0</v>
      </c>
      <c r="BQ58" s="4">
        <v>0</v>
      </c>
      <c r="BR58" s="4">
        <v>0</v>
      </c>
      <c r="BS58" s="4">
        <v>0</v>
      </c>
      <c r="BT58" s="4">
        <v>0</v>
      </c>
      <c r="BU58" s="4">
        <v>0</v>
      </c>
      <c r="BV58" s="4">
        <v>0</v>
      </c>
      <c r="BW58" s="4">
        <v>0</v>
      </c>
      <c r="BX58" s="5">
        <f t="shared" si="5"/>
        <v>0</v>
      </c>
    </row>
    <row r="59" spans="1:76" x14ac:dyDescent="0.2">
      <c r="A59" s="32" t="s">
        <v>111</v>
      </c>
      <c r="B59" s="12"/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4">
        <v>0</v>
      </c>
      <c r="AU59" s="4">
        <v>0</v>
      </c>
      <c r="AV59" s="4">
        <v>0</v>
      </c>
      <c r="AW59" s="4">
        <v>0</v>
      </c>
      <c r="AX59" s="4">
        <v>0</v>
      </c>
      <c r="AY59" s="4">
        <v>0</v>
      </c>
      <c r="AZ59" s="4">
        <v>0</v>
      </c>
      <c r="BA59" s="4">
        <v>0</v>
      </c>
      <c r="BB59" s="4">
        <v>0</v>
      </c>
      <c r="BC59" s="4">
        <v>0</v>
      </c>
      <c r="BD59" s="4">
        <v>0</v>
      </c>
      <c r="BE59" s="4">
        <v>0</v>
      </c>
      <c r="BF59" s="4">
        <v>0</v>
      </c>
      <c r="BG59" s="4">
        <v>0</v>
      </c>
      <c r="BH59" s="4">
        <v>0</v>
      </c>
      <c r="BI59" s="4">
        <v>0</v>
      </c>
      <c r="BJ59" s="4">
        <v>0</v>
      </c>
      <c r="BK59" s="4">
        <v>0</v>
      </c>
      <c r="BL59" s="4">
        <v>0</v>
      </c>
      <c r="BM59" s="4">
        <v>0</v>
      </c>
      <c r="BN59" s="4">
        <v>0</v>
      </c>
      <c r="BO59" s="5">
        <f t="shared" si="4"/>
        <v>0</v>
      </c>
      <c r="BP59" s="4">
        <v>0</v>
      </c>
      <c r="BQ59" s="4">
        <v>0</v>
      </c>
      <c r="BR59" s="4">
        <v>0</v>
      </c>
      <c r="BS59" s="4">
        <v>0</v>
      </c>
      <c r="BT59" s="4">
        <v>0</v>
      </c>
      <c r="BU59" s="4">
        <v>0</v>
      </c>
      <c r="BV59" s="4">
        <v>0</v>
      </c>
      <c r="BW59" s="4">
        <v>0</v>
      </c>
      <c r="BX59" s="5">
        <f t="shared" si="5"/>
        <v>0</v>
      </c>
    </row>
    <row r="60" spans="1:76" x14ac:dyDescent="0.2">
      <c r="A60" s="32" t="s">
        <v>112</v>
      </c>
      <c r="B60" s="12"/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0</v>
      </c>
      <c r="AX60" s="4">
        <v>0</v>
      </c>
      <c r="AY60" s="4">
        <v>0</v>
      </c>
      <c r="AZ60" s="4">
        <v>0</v>
      </c>
      <c r="BA60" s="4">
        <v>0</v>
      </c>
      <c r="BB60" s="4">
        <v>0</v>
      </c>
      <c r="BC60" s="4">
        <v>0</v>
      </c>
      <c r="BD60" s="4">
        <v>0</v>
      </c>
      <c r="BE60" s="4">
        <v>0</v>
      </c>
      <c r="BF60" s="4">
        <v>0</v>
      </c>
      <c r="BG60" s="4">
        <v>0</v>
      </c>
      <c r="BH60" s="4">
        <v>0</v>
      </c>
      <c r="BI60" s="4">
        <v>0</v>
      </c>
      <c r="BJ60" s="4">
        <v>0</v>
      </c>
      <c r="BK60" s="4">
        <v>0</v>
      </c>
      <c r="BL60" s="4">
        <v>0</v>
      </c>
      <c r="BM60" s="4">
        <v>0</v>
      </c>
      <c r="BN60" s="4">
        <v>0</v>
      </c>
      <c r="BO60" s="5">
        <f t="shared" si="4"/>
        <v>0</v>
      </c>
      <c r="BP60" s="4">
        <v>0</v>
      </c>
      <c r="BQ60" s="4">
        <v>0</v>
      </c>
      <c r="BR60" s="4">
        <v>0</v>
      </c>
      <c r="BS60" s="4">
        <v>0</v>
      </c>
      <c r="BT60" s="4">
        <v>0</v>
      </c>
      <c r="BU60" s="4">
        <v>0</v>
      </c>
      <c r="BV60" s="4">
        <v>0</v>
      </c>
      <c r="BW60" s="4">
        <v>0</v>
      </c>
      <c r="BX60" s="5">
        <f t="shared" si="5"/>
        <v>0</v>
      </c>
    </row>
    <row r="61" spans="1:76" x14ac:dyDescent="0.2">
      <c r="A61" s="32" t="s">
        <v>113</v>
      </c>
      <c r="B61" s="12"/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0</v>
      </c>
      <c r="AN61" s="4">
        <v>0</v>
      </c>
      <c r="AO61" s="4">
        <v>0</v>
      </c>
      <c r="AP61" s="4">
        <v>0</v>
      </c>
      <c r="AQ61" s="4">
        <v>0</v>
      </c>
      <c r="AR61" s="4">
        <v>0</v>
      </c>
      <c r="AS61" s="4">
        <v>0</v>
      </c>
      <c r="AT61" s="4">
        <v>0</v>
      </c>
      <c r="AU61" s="4">
        <v>0</v>
      </c>
      <c r="AV61" s="4">
        <v>0</v>
      </c>
      <c r="AW61" s="4">
        <v>0</v>
      </c>
      <c r="AX61" s="4">
        <v>0</v>
      </c>
      <c r="AY61" s="4">
        <v>0</v>
      </c>
      <c r="AZ61" s="4">
        <v>0</v>
      </c>
      <c r="BA61" s="4">
        <v>0</v>
      </c>
      <c r="BB61" s="4">
        <v>0</v>
      </c>
      <c r="BC61" s="4">
        <v>0</v>
      </c>
      <c r="BD61" s="4">
        <v>0</v>
      </c>
      <c r="BE61" s="4">
        <v>0</v>
      </c>
      <c r="BF61" s="4">
        <v>0</v>
      </c>
      <c r="BG61" s="4">
        <v>0</v>
      </c>
      <c r="BH61" s="4">
        <v>0</v>
      </c>
      <c r="BI61" s="4">
        <v>0</v>
      </c>
      <c r="BJ61" s="4">
        <v>0</v>
      </c>
      <c r="BK61" s="4">
        <v>0</v>
      </c>
      <c r="BL61" s="4">
        <v>0</v>
      </c>
      <c r="BM61" s="4">
        <v>0</v>
      </c>
      <c r="BN61" s="4">
        <v>0</v>
      </c>
      <c r="BO61" s="5">
        <f t="shared" si="4"/>
        <v>0</v>
      </c>
      <c r="BP61" s="4">
        <v>278.39999999999998</v>
      </c>
      <c r="BQ61" s="4">
        <v>0</v>
      </c>
      <c r="BR61" s="4">
        <v>0</v>
      </c>
      <c r="BS61" s="4">
        <v>0</v>
      </c>
      <c r="BT61" s="4">
        <v>0</v>
      </c>
      <c r="BU61" s="4">
        <v>0</v>
      </c>
      <c r="BV61" s="4">
        <v>0</v>
      </c>
      <c r="BW61" s="4">
        <v>0</v>
      </c>
      <c r="BX61" s="5">
        <f t="shared" si="5"/>
        <v>278.39999999999998</v>
      </c>
    </row>
    <row r="62" spans="1:76" x14ac:dyDescent="0.2">
      <c r="A62" s="32" t="s">
        <v>114</v>
      </c>
      <c r="B62" s="12"/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</v>
      </c>
      <c r="AL62" s="4">
        <v>0</v>
      </c>
      <c r="AM62" s="4">
        <v>0</v>
      </c>
      <c r="AN62" s="4">
        <v>0</v>
      </c>
      <c r="AO62" s="4">
        <v>0</v>
      </c>
      <c r="AP62" s="4">
        <v>0</v>
      </c>
      <c r="AQ62" s="4">
        <v>0</v>
      </c>
      <c r="AR62" s="4">
        <v>0</v>
      </c>
      <c r="AS62" s="4">
        <v>0</v>
      </c>
      <c r="AT62" s="4">
        <v>0</v>
      </c>
      <c r="AU62" s="4">
        <v>0</v>
      </c>
      <c r="AV62" s="4">
        <v>0</v>
      </c>
      <c r="AW62" s="4">
        <v>0</v>
      </c>
      <c r="AX62" s="4">
        <v>0</v>
      </c>
      <c r="AY62" s="4">
        <v>0</v>
      </c>
      <c r="AZ62" s="4">
        <v>0</v>
      </c>
      <c r="BA62" s="4">
        <v>0</v>
      </c>
      <c r="BB62" s="4">
        <v>0</v>
      </c>
      <c r="BC62" s="4">
        <v>0</v>
      </c>
      <c r="BD62" s="4">
        <v>0</v>
      </c>
      <c r="BE62" s="4">
        <v>0</v>
      </c>
      <c r="BF62" s="4">
        <v>0</v>
      </c>
      <c r="BG62" s="4">
        <v>0</v>
      </c>
      <c r="BH62" s="4">
        <v>0</v>
      </c>
      <c r="BI62" s="4">
        <v>0</v>
      </c>
      <c r="BJ62" s="4">
        <v>0</v>
      </c>
      <c r="BK62" s="4">
        <v>0</v>
      </c>
      <c r="BL62" s="4">
        <v>0</v>
      </c>
      <c r="BM62" s="4">
        <v>0</v>
      </c>
      <c r="BN62" s="4">
        <v>0</v>
      </c>
      <c r="BO62" s="5">
        <f t="shared" si="4"/>
        <v>0</v>
      </c>
      <c r="BP62" s="4">
        <v>0</v>
      </c>
      <c r="BQ62" s="4">
        <v>0</v>
      </c>
      <c r="BR62" s="4">
        <v>0</v>
      </c>
      <c r="BS62" s="4">
        <v>0</v>
      </c>
      <c r="BT62" s="4">
        <v>0</v>
      </c>
      <c r="BU62" s="4">
        <v>0</v>
      </c>
      <c r="BV62" s="4">
        <v>0</v>
      </c>
      <c r="BW62" s="4">
        <v>0</v>
      </c>
      <c r="BX62" s="5">
        <f t="shared" si="5"/>
        <v>0</v>
      </c>
    </row>
    <row r="63" spans="1:76" x14ac:dyDescent="0.2">
      <c r="A63" s="32" t="s">
        <v>115</v>
      </c>
      <c r="B63" s="12"/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0</v>
      </c>
      <c r="AL63" s="4">
        <v>0</v>
      </c>
      <c r="AM63" s="4">
        <v>0</v>
      </c>
      <c r="AN63" s="4">
        <v>0</v>
      </c>
      <c r="AO63" s="4">
        <v>0</v>
      </c>
      <c r="AP63" s="4">
        <v>0</v>
      </c>
      <c r="AQ63" s="4">
        <v>0</v>
      </c>
      <c r="AR63" s="4">
        <v>0</v>
      </c>
      <c r="AS63" s="4">
        <v>0</v>
      </c>
      <c r="AT63" s="4">
        <v>0</v>
      </c>
      <c r="AU63" s="4">
        <v>0</v>
      </c>
      <c r="AV63" s="4">
        <v>0</v>
      </c>
      <c r="AW63" s="4">
        <v>0</v>
      </c>
      <c r="AX63" s="4">
        <v>0</v>
      </c>
      <c r="AY63" s="4">
        <v>0</v>
      </c>
      <c r="AZ63" s="4">
        <v>0</v>
      </c>
      <c r="BA63" s="4">
        <v>0</v>
      </c>
      <c r="BB63" s="4">
        <v>0</v>
      </c>
      <c r="BC63" s="4">
        <v>0</v>
      </c>
      <c r="BD63" s="4">
        <v>0</v>
      </c>
      <c r="BE63" s="4">
        <v>0</v>
      </c>
      <c r="BF63" s="4">
        <v>0</v>
      </c>
      <c r="BG63" s="4">
        <v>0</v>
      </c>
      <c r="BH63" s="4">
        <v>0</v>
      </c>
      <c r="BI63" s="4">
        <v>0</v>
      </c>
      <c r="BJ63" s="4">
        <v>0</v>
      </c>
      <c r="BK63" s="4">
        <v>0</v>
      </c>
      <c r="BL63" s="4">
        <v>0</v>
      </c>
      <c r="BM63" s="4">
        <v>0</v>
      </c>
      <c r="BN63" s="4">
        <v>0</v>
      </c>
      <c r="BO63" s="5">
        <f t="shared" si="4"/>
        <v>0</v>
      </c>
      <c r="BP63" s="4">
        <v>0</v>
      </c>
      <c r="BQ63" s="4">
        <v>0</v>
      </c>
      <c r="BR63" s="4">
        <v>0</v>
      </c>
      <c r="BS63" s="4">
        <v>0</v>
      </c>
      <c r="BT63" s="4">
        <v>0</v>
      </c>
      <c r="BU63" s="4">
        <v>0</v>
      </c>
      <c r="BV63" s="4">
        <v>0</v>
      </c>
      <c r="BW63" s="4">
        <v>0</v>
      </c>
      <c r="BX63" s="5">
        <f t="shared" si="5"/>
        <v>0</v>
      </c>
    </row>
    <row r="64" spans="1:76" x14ac:dyDescent="0.2">
      <c r="A64" s="32" t="s">
        <v>116</v>
      </c>
      <c r="B64" s="12"/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4">
        <v>0</v>
      </c>
      <c r="AP64" s="4">
        <v>0</v>
      </c>
      <c r="AQ64" s="4">
        <v>0</v>
      </c>
      <c r="AR64" s="4">
        <v>0</v>
      </c>
      <c r="AS64" s="4">
        <v>0</v>
      </c>
      <c r="AT64" s="4">
        <v>0</v>
      </c>
      <c r="AU64" s="4">
        <v>0</v>
      </c>
      <c r="AV64" s="4">
        <v>0</v>
      </c>
      <c r="AW64" s="4">
        <v>0</v>
      </c>
      <c r="AX64" s="4">
        <v>0</v>
      </c>
      <c r="AY64" s="4">
        <v>0</v>
      </c>
      <c r="AZ64" s="4">
        <v>0</v>
      </c>
      <c r="BA64" s="4">
        <v>0</v>
      </c>
      <c r="BB64" s="4">
        <v>0</v>
      </c>
      <c r="BC64" s="4">
        <v>0</v>
      </c>
      <c r="BD64" s="4">
        <v>0</v>
      </c>
      <c r="BE64" s="4">
        <v>0</v>
      </c>
      <c r="BF64" s="4">
        <v>0</v>
      </c>
      <c r="BG64" s="4">
        <v>0</v>
      </c>
      <c r="BH64" s="4">
        <v>0</v>
      </c>
      <c r="BI64" s="4">
        <v>0</v>
      </c>
      <c r="BJ64" s="4">
        <v>0</v>
      </c>
      <c r="BK64" s="4">
        <v>0</v>
      </c>
      <c r="BL64" s="4">
        <v>0</v>
      </c>
      <c r="BM64" s="4">
        <v>0</v>
      </c>
      <c r="BN64" s="4">
        <v>0</v>
      </c>
      <c r="BO64" s="5">
        <f t="shared" si="4"/>
        <v>0</v>
      </c>
      <c r="BP64" s="4">
        <v>0</v>
      </c>
      <c r="BQ64" s="4">
        <v>0</v>
      </c>
      <c r="BR64" s="4">
        <v>0</v>
      </c>
      <c r="BS64" s="4">
        <v>0</v>
      </c>
      <c r="BT64" s="4">
        <v>0</v>
      </c>
      <c r="BU64" s="4">
        <v>0</v>
      </c>
      <c r="BV64" s="4">
        <v>0</v>
      </c>
      <c r="BW64" s="4">
        <v>0</v>
      </c>
      <c r="BX64" s="5">
        <f t="shared" si="5"/>
        <v>0</v>
      </c>
    </row>
    <row r="65" spans="1:76" x14ac:dyDescent="0.2">
      <c r="A65" s="32" t="s">
        <v>117</v>
      </c>
      <c r="B65" s="12"/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0</v>
      </c>
      <c r="AM65" s="4">
        <v>0</v>
      </c>
      <c r="AN65" s="4">
        <v>0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0</v>
      </c>
      <c r="AV65" s="4">
        <v>0</v>
      </c>
      <c r="AW65" s="4">
        <v>0</v>
      </c>
      <c r="AX65" s="4">
        <v>0</v>
      </c>
      <c r="AY65" s="4">
        <v>0</v>
      </c>
      <c r="AZ65" s="4">
        <v>0</v>
      </c>
      <c r="BA65" s="4">
        <v>0</v>
      </c>
      <c r="BB65" s="4">
        <v>0</v>
      </c>
      <c r="BC65" s="4">
        <v>0</v>
      </c>
      <c r="BD65" s="4">
        <v>0</v>
      </c>
      <c r="BE65" s="4">
        <v>0</v>
      </c>
      <c r="BF65" s="4">
        <v>0</v>
      </c>
      <c r="BG65" s="4">
        <v>0</v>
      </c>
      <c r="BH65" s="4">
        <v>0</v>
      </c>
      <c r="BI65" s="4">
        <v>0</v>
      </c>
      <c r="BJ65" s="4">
        <v>0</v>
      </c>
      <c r="BK65" s="4">
        <v>0</v>
      </c>
      <c r="BL65" s="4">
        <v>0</v>
      </c>
      <c r="BM65" s="4">
        <v>0</v>
      </c>
      <c r="BN65" s="4">
        <v>0</v>
      </c>
      <c r="BO65" s="5">
        <f t="shared" si="4"/>
        <v>0</v>
      </c>
      <c r="BP65" s="4">
        <v>0</v>
      </c>
      <c r="BQ65" s="4">
        <v>0</v>
      </c>
      <c r="BR65" s="4">
        <v>0</v>
      </c>
      <c r="BS65" s="4">
        <v>0</v>
      </c>
      <c r="BT65" s="4">
        <v>0</v>
      </c>
      <c r="BU65" s="4">
        <v>0</v>
      </c>
      <c r="BV65" s="4">
        <v>0</v>
      </c>
      <c r="BW65" s="4">
        <v>0</v>
      </c>
      <c r="BX65" s="5">
        <f t="shared" si="5"/>
        <v>0</v>
      </c>
    </row>
    <row r="66" spans="1:76" x14ac:dyDescent="0.2">
      <c r="A66" s="32" t="s">
        <v>129</v>
      </c>
      <c r="B66" s="12"/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s="4">
        <v>0</v>
      </c>
      <c r="AY66" s="4">
        <v>0</v>
      </c>
      <c r="AZ66" s="4">
        <v>0</v>
      </c>
      <c r="BA66" s="4">
        <v>0</v>
      </c>
      <c r="BB66" s="4">
        <v>0</v>
      </c>
      <c r="BC66" s="4">
        <v>0</v>
      </c>
      <c r="BD66" s="4">
        <v>0</v>
      </c>
      <c r="BE66" s="4">
        <v>0</v>
      </c>
      <c r="BF66" s="4">
        <v>0</v>
      </c>
      <c r="BG66" s="4">
        <v>0</v>
      </c>
      <c r="BH66" s="4">
        <v>0</v>
      </c>
      <c r="BI66" s="4">
        <v>0</v>
      </c>
      <c r="BJ66" s="4">
        <v>0</v>
      </c>
      <c r="BK66" s="4">
        <v>0</v>
      </c>
      <c r="BL66" s="4">
        <v>0</v>
      </c>
      <c r="BM66" s="4">
        <v>0</v>
      </c>
      <c r="BN66" s="4">
        <v>0</v>
      </c>
      <c r="BO66" s="5">
        <f t="shared" si="4"/>
        <v>0</v>
      </c>
      <c r="BP66" s="4">
        <v>0</v>
      </c>
      <c r="BQ66" s="4">
        <v>0</v>
      </c>
      <c r="BR66" s="4">
        <v>0</v>
      </c>
      <c r="BS66" s="4">
        <v>0</v>
      </c>
      <c r="BT66" s="4">
        <v>0</v>
      </c>
      <c r="BU66" s="4">
        <v>0</v>
      </c>
      <c r="BV66" s="4">
        <v>0</v>
      </c>
      <c r="BW66" s="4">
        <v>0</v>
      </c>
      <c r="BX66" s="5">
        <f t="shared" si="5"/>
        <v>0</v>
      </c>
    </row>
    <row r="67" spans="1:76" x14ac:dyDescent="0.2">
      <c r="A67" s="6"/>
      <c r="B67" s="5" t="s">
        <v>17</v>
      </c>
      <c r="C67" s="5">
        <f t="shared" ref="C67:Z67" si="6">SUM(C3:C66)</f>
        <v>207.2572943201757</v>
      </c>
      <c r="D67" s="5">
        <f t="shared" si="6"/>
        <v>44.408644104302496</v>
      </c>
      <c r="E67" s="5">
        <f t="shared" si="6"/>
        <v>11.592810536825011</v>
      </c>
      <c r="F67" s="5">
        <f t="shared" si="6"/>
        <v>12.152044354834167</v>
      </c>
      <c r="G67" s="5">
        <f t="shared" si="6"/>
        <v>227.07805301765097</v>
      </c>
      <c r="H67" s="5">
        <f t="shared" si="6"/>
        <v>81.694599606400104</v>
      </c>
      <c r="I67" s="5">
        <f t="shared" si="6"/>
        <v>37.99956034043602</v>
      </c>
      <c r="J67" s="5">
        <f t="shared" si="6"/>
        <v>26.064921561074382</v>
      </c>
      <c r="K67" s="5">
        <f t="shared" si="6"/>
        <v>15.396514885025818</v>
      </c>
      <c r="L67" s="5">
        <f t="shared" si="6"/>
        <v>155.11584563656629</v>
      </c>
      <c r="M67" s="5">
        <f t="shared" si="6"/>
        <v>261.01242312059264</v>
      </c>
      <c r="N67" s="5">
        <f t="shared" si="6"/>
        <v>46.028638857312821</v>
      </c>
      <c r="O67" s="5">
        <f t="shared" si="6"/>
        <v>95.594692229370665</v>
      </c>
      <c r="P67" s="5">
        <f t="shared" si="6"/>
        <v>108.67059176147647</v>
      </c>
      <c r="Q67" s="5">
        <f t="shared" si="6"/>
        <v>125.21893491735302</v>
      </c>
      <c r="R67" s="5">
        <f t="shared" si="6"/>
        <v>53.448493211057688</v>
      </c>
      <c r="S67" s="5">
        <f t="shared" si="6"/>
        <v>16.812856716926543</v>
      </c>
      <c r="T67" s="5">
        <f t="shared" si="6"/>
        <v>18.6610302772377</v>
      </c>
      <c r="U67" s="5">
        <f t="shared" si="6"/>
        <v>40.895132017576628</v>
      </c>
      <c r="V67" s="5">
        <f t="shared" si="6"/>
        <v>60.280582252289634</v>
      </c>
      <c r="W67" s="5">
        <f t="shared" si="6"/>
        <v>6.707022175169401</v>
      </c>
      <c r="X67" s="5">
        <f t="shared" si="6"/>
        <v>26.43621403988751</v>
      </c>
      <c r="Y67" s="5">
        <f t="shared" si="6"/>
        <v>33.081694963288946</v>
      </c>
      <c r="Z67" s="5">
        <f t="shared" si="6"/>
        <v>245.31343258718769</v>
      </c>
      <c r="AA67" s="5">
        <f t="shared" ref="AA67:AL67" si="7">SUM(AA3:AA66)</f>
        <v>20.765369352798572</v>
      </c>
      <c r="AB67" s="5">
        <f t="shared" si="7"/>
        <v>89.959825152042086</v>
      </c>
      <c r="AC67" s="5">
        <f t="shared" si="7"/>
        <v>432.19682950074917</v>
      </c>
      <c r="AD67" s="5">
        <f t="shared" si="7"/>
        <v>55.203309643139711</v>
      </c>
      <c r="AE67" s="5">
        <f t="shared" si="7"/>
        <v>164.08275351815053</v>
      </c>
      <c r="AF67" s="5">
        <f t="shared" si="7"/>
        <v>153.73308877931194</v>
      </c>
      <c r="AG67" s="5">
        <f t="shared" si="7"/>
        <v>674.78754143308083</v>
      </c>
      <c r="AH67" s="5">
        <f t="shared" si="7"/>
        <v>7.0197879375860452</v>
      </c>
      <c r="AI67" s="5">
        <f t="shared" si="7"/>
        <v>13.552668167490909</v>
      </c>
      <c r="AJ67" s="5">
        <f t="shared" si="7"/>
        <v>156.36527503030595</v>
      </c>
      <c r="AK67" s="5">
        <f t="shared" si="7"/>
        <v>38.542732325315484</v>
      </c>
      <c r="AL67" s="5">
        <f t="shared" si="7"/>
        <v>408.72590421469107</v>
      </c>
      <c r="AM67" s="5">
        <f t="shared" ref="AM67:BS67" si="8">SUM(AM3:AM66)</f>
        <v>7.7947816065062501</v>
      </c>
      <c r="AN67" s="5">
        <f t="shared" si="8"/>
        <v>18.840260273230221</v>
      </c>
      <c r="AO67" s="5">
        <f t="shared" si="8"/>
        <v>32.897763322240202</v>
      </c>
      <c r="AP67" s="5">
        <f t="shared" si="8"/>
        <v>80.519551467734573</v>
      </c>
      <c r="AQ67" s="5">
        <f t="shared" si="8"/>
        <v>181.50606301124373</v>
      </c>
      <c r="AR67" s="5">
        <f t="shared" si="8"/>
        <v>65.569396282105387</v>
      </c>
      <c r="AS67" s="5">
        <f t="shared" si="8"/>
        <v>81.732388255765457</v>
      </c>
      <c r="AT67" s="5">
        <f t="shared" si="8"/>
        <v>149.95620875759104</v>
      </c>
      <c r="AU67" s="5">
        <f t="shared" si="8"/>
        <v>136.85229598767182</v>
      </c>
      <c r="AV67" s="5">
        <f t="shared" si="8"/>
        <v>254.69457877279893</v>
      </c>
      <c r="AW67" s="5">
        <f t="shared" si="8"/>
        <v>87.997055901463497</v>
      </c>
      <c r="AX67" s="5">
        <f t="shared" si="8"/>
        <v>25.44421582254531</v>
      </c>
      <c r="AY67" s="5">
        <f t="shared" si="8"/>
        <v>9.9550070876153089</v>
      </c>
      <c r="AZ67" s="5">
        <f t="shared" si="8"/>
        <v>22.893831180075452</v>
      </c>
      <c r="BA67" s="5">
        <f t="shared" si="8"/>
        <v>232.46187706705871</v>
      </c>
      <c r="BB67" s="5">
        <f t="shared" si="8"/>
        <v>11.355617149963642</v>
      </c>
      <c r="BC67" s="5">
        <f t="shared" si="8"/>
        <v>2.0744577808963105</v>
      </c>
      <c r="BD67" s="5">
        <f t="shared" si="8"/>
        <v>111.72043149117493</v>
      </c>
      <c r="BE67" s="5">
        <f t="shared" si="8"/>
        <v>246.17676697265779</v>
      </c>
      <c r="BF67" s="5">
        <f t="shared" si="8"/>
        <v>76.525331350840773</v>
      </c>
      <c r="BG67" s="5">
        <f t="shared" si="8"/>
        <v>425.76895496322015</v>
      </c>
      <c r="BH67" s="5">
        <f t="shared" si="8"/>
        <v>85.392392076945896</v>
      </c>
      <c r="BI67" s="5">
        <f t="shared" si="8"/>
        <v>18.469526886561351</v>
      </c>
      <c r="BJ67" s="5">
        <f t="shared" si="8"/>
        <v>39.294247869299298</v>
      </c>
      <c r="BK67" s="5">
        <f t="shared" si="8"/>
        <v>36.220577134268268</v>
      </c>
      <c r="BL67" s="5">
        <f t="shared" si="8"/>
        <v>8.5525411297197458</v>
      </c>
      <c r="BM67" s="5">
        <f t="shared" si="8"/>
        <v>44.072902326439035</v>
      </c>
      <c r="BN67" s="5">
        <f t="shared" si="8"/>
        <v>0</v>
      </c>
      <c r="BO67" s="5">
        <f t="shared" si="8"/>
        <v>6666.5961344723155</v>
      </c>
      <c r="BP67" s="5">
        <f t="shared" si="8"/>
        <v>9944.0667953303182</v>
      </c>
      <c r="BQ67" s="5">
        <f t="shared" si="8"/>
        <v>0</v>
      </c>
      <c r="BR67" s="5">
        <f t="shared" si="8"/>
        <v>500.69022675928426</v>
      </c>
      <c r="BS67" s="5">
        <f t="shared" si="8"/>
        <v>4341.8997123372346</v>
      </c>
      <c r="BT67" s="5">
        <f>SUM(BT3:BT66)</f>
        <v>8.4053246275881079</v>
      </c>
      <c r="BU67" s="5">
        <f>SUM(BU3:BU66)</f>
        <v>543.62105797968718</v>
      </c>
      <c r="BV67" s="5">
        <f>SUM(BV3:BV66)</f>
        <v>63.497191093719437</v>
      </c>
      <c r="BW67" s="5">
        <f>SUM(BW3:BW66)</f>
        <v>194.9241371468641</v>
      </c>
      <c r="BX67" s="5">
        <f t="shared" si="5"/>
        <v>22263.700579747012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X67"/>
  <sheetViews>
    <sheetView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9.140625" style="3" customWidth="1"/>
    <col min="2" max="2" width="35.28515625" style="3" bestFit="1" customWidth="1"/>
    <col min="3" max="16384" width="9.140625" style="3"/>
  </cols>
  <sheetData>
    <row r="1" spans="1:76" x14ac:dyDescent="0.2">
      <c r="A1" s="4"/>
      <c r="B1" s="4"/>
      <c r="C1" s="32" t="s">
        <v>57</v>
      </c>
      <c r="D1" s="32" t="s">
        <v>58</v>
      </c>
      <c r="E1" s="32" t="s">
        <v>59</v>
      </c>
      <c r="F1" s="32" t="s">
        <v>60</v>
      </c>
      <c r="G1" s="32" t="s">
        <v>61</v>
      </c>
      <c r="H1" s="32" t="s">
        <v>62</v>
      </c>
      <c r="I1" s="32" t="s">
        <v>63</v>
      </c>
      <c r="J1" s="32" t="s">
        <v>64</v>
      </c>
      <c r="K1" s="32" t="s">
        <v>65</v>
      </c>
      <c r="L1" s="32" t="s">
        <v>66</v>
      </c>
      <c r="M1" s="32" t="s">
        <v>67</v>
      </c>
      <c r="N1" s="32" t="s">
        <v>68</v>
      </c>
      <c r="O1" s="32" t="s">
        <v>69</v>
      </c>
      <c r="P1" s="32" t="s">
        <v>70</v>
      </c>
      <c r="Q1" s="32" t="s">
        <v>71</v>
      </c>
      <c r="R1" s="32" t="s">
        <v>72</v>
      </c>
      <c r="S1" s="32" t="s">
        <v>73</v>
      </c>
      <c r="T1" s="32" t="s">
        <v>74</v>
      </c>
      <c r="U1" s="32" t="s">
        <v>75</v>
      </c>
      <c r="V1" s="32" t="s">
        <v>76</v>
      </c>
      <c r="W1" s="32" t="s">
        <v>77</v>
      </c>
      <c r="X1" s="32" t="s">
        <v>89</v>
      </c>
      <c r="Y1" s="32" t="s">
        <v>78</v>
      </c>
      <c r="Z1" s="32" t="s">
        <v>79</v>
      </c>
      <c r="AA1" s="32" t="s">
        <v>80</v>
      </c>
      <c r="AB1" s="32" t="s">
        <v>90</v>
      </c>
      <c r="AC1" s="32" t="s">
        <v>91</v>
      </c>
      <c r="AD1" s="32" t="s">
        <v>81</v>
      </c>
      <c r="AE1" s="32" t="s">
        <v>82</v>
      </c>
      <c r="AF1" s="32" t="s">
        <v>83</v>
      </c>
      <c r="AG1" s="32" t="s">
        <v>84</v>
      </c>
      <c r="AH1" s="32" t="s">
        <v>85</v>
      </c>
      <c r="AI1" s="32" t="s">
        <v>86</v>
      </c>
      <c r="AJ1" s="32" t="s">
        <v>87</v>
      </c>
      <c r="AK1" s="32" t="s">
        <v>88</v>
      </c>
      <c r="AL1" s="32" t="s">
        <v>92</v>
      </c>
      <c r="AM1" s="32" t="s">
        <v>93</v>
      </c>
      <c r="AN1" s="32" t="s">
        <v>94</v>
      </c>
      <c r="AO1" s="32" t="s">
        <v>95</v>
      </c>
      <c r="AP1" s="32" t="s">
        <v>96</v>
      </c>
      <c r="AQ1" s="32" t="s">
        <v>97</v>
      </c>
      <c r="AR1" s="32" t="s">
        <v>98</v>
      </c>
      <c r="AS1" s="32" t="s">
        <v>99</v>
      </c>
      <c r="AT1" s="32" t="s">
        <v>130</v>
      </c>
      <c r="AU1" s="32" t="s">
        <v>122</v>
      </c>
      <c r="AV1" s="32" t="s">
        <v>100</v>
      </c>
      <c r="AW1" s="32" t="s">
        <v>101</v>
      </c>
      <c r="AX1" s="32" t="s">
        <v>102</v>
      </c>
      <c r="AY1" s="32" t="s">
        <v>103</v>
      </c>
      <c r="AZ1" s="32" t="s">
        <v>104</v>
      </c>
      <c r="BA1" s="32" t="s">
        <v>105</v>
      </c>
      <c r="BB1" s="32" t="s">
        <v>106</v>
      </c>
      <c r="BC1" s="32" t="s">
        <v>107</v>
      </c>
      <c r="BD1" s="32" t="s">
        <v>108</v>
      </c>
      <c r="BE1" s="32" t="s">
        <v>109</v>
      </c>
      <c r="BF1" s="32" t="s">
        <v>110</v>
      </c>
      <c r="BG1" s="32" t="s">
        <v>111</v>
      </c>
      <c r="BH1" s="32" t="s">
        <v>112</v>
      </c>
      <c r="BI1" s="32" t="s">
        <v>113</v>
      </c>
      <c r="BJ1" s="32" t="s">
        <v>114</v>
      </c>
      <c r="BK1" s="32" t="s">
        <v>115</v>
      </c>
      <c r="BL1" s="32" t="s">
        <v>116</v>
      </c>
      <c r="BM1" s="32" t="s">
        <v>117</v>
      </c>
      <c r="BN1" s="32" t="s">
        <v>129</v>
      </c>
      <c r="BO1" s="6" t="s">
        <v>3</v>
      </c>
      <c r="BP1" s="6" t="s">
        <v>11</v>
      </c>
      <c r="BQ1" s="6" t="s">
        <v>13</v>
      </c>
      <c r="BR1" s="6" t="s">
        <v>15</v>
      </c>
      <c r="BS1" s="6" t="s">
        <v>9</v>
      </c>
      <c r="BT1" s="6" t="s">
        <v>256</v>
      </c>
      <c r="BU1" s="6" t="s">
        <v>251</v>
      </c>
      <c r="BV1" s="6" t="s">
        <v>252</v>
      </c>
      <c r="BW1" s="6" t="s">
        <v>33</v>
      </c>
      <c r="BX1" s="7" t="s">
        <v>22</v>
      </c>
    </row>
    <row r="2" spans="1:76" ht="105" x14ac:dyDescent="0.2">
      <c r="A2" s="8"/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9" t="s">
        <v>10</v>
      </c>
      <c r="BP2" s="9" t="s">
        <v>12</v>
      </c>
      <c r="BQ2" s="9" t="s">
        <v>14</v>
      </c>
      <c r="BR2" s="9" t="s">
        <v>16</v>
      </c>
      <c r="BS2" s="9" t="s">
        <v>8</v>
      </c>
      <c r="BT2" s="9" t="s">
        <v>255</v>
      </c>
      <c r="BU2" s="9" t="s">
        <v>253</v>
      </c>
      <c r="BV2" s="9" t="s">
        <v>254</v>
      </c>
      <c r="BW2" s="9" t="s">
        <v>41</v>
      </c>
      <c r="BX2" s="9" t="s">
        <v>27</v>
      </c>
    </row>
    <row r="3" spans="1:76" x14ac:dyDescent="0.2">
      <c r="A3" s="32" t="s">
        <v>57</v>
      </c>
      <c r="B3" s="12"/>
      <c r="C3" s="4">
        <v>0.24278208448681052</v>
      </c>
      <c r="D3" s="4">
        <v>0</v>
      </c>
      <c r="E3" s="4">
        <v>0</v>
      </c>
      <c r="F3" s="4">
        <v>0</v>
      </c>
      <c r="G3" s="4">
        <v>54.794166418082341</v>
      </c>
      <c r="H3" s="4">
        <v>6.8233510235026548E-4</v>
      </c>
      <c r="I3" s="4">
        <v>0</v>
      </c>
      <c r="J3" s="4">
        <v>0</v>
      </c>
      <c r="K3" s="4">
        <v>0</v>
      </c>
      <c r="L3" s="4">
        <v>0</v>
      </c>
      <c r="M3" s="4">
        <v>2.0470053070507964E-3</v>
      </c>
      <c r="N3" s="4">
        <v>7.1645185746777862E-3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2.2164060092292526</v>
      </c>
      <c r="AF3" s="4">
        <v>0.54320889380200854</v>
      </c>
      <c r="AG3" s="4">
        <v>0</v>
      </c>
      <c r="AH3" s="4">
        <v>0</v>
      </c>
      <c r="AI3" s="4">
        <v>0</v>
      </c>
      <c r="AJ3" s="4">
        <v>0</v>
      </c>
      <c r="AK3" s="4">
        <v>0</v>
      </c>
      <c r="AL3" s="4">
        <v>0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0</v>
      </c>
      <c r="AU3" s="4">
        <v>0</v>
      </c>
      <c r="AV3" s="4">
        <v>0</v>
      </c>
      <c r="AW3" s="4">
        <v>0</v>
      </c>
      <c r="AX3" s="4">
        <v>9.0978013646702063E-4</v>
      </c>
      <c r="AY3" s="4">
        <v>0</v>
      </c>
      <c r="AZ3" s="4">
        <v>2.3303661544106165</v>
      </c>
      <c r="BA3" s="4">
        <v>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4">
        <v>0</v>
      </c>
      <c r="BH3" s="4">
        <v>2.1454746672919082E-4</v>
      </c>
      <c r="BI3" s="4">
        <v>0</v>
      </c>
      <c r="BJ3" s="4">
        <v>0</v>
      </c>
      <c r="BK3" s="4">
        <v>0</v>
      </c>
      <c r="BL3" s="4">
        <v>0</v>
      </c>
      <c r="BM3" s="4">
        <v>0</v>
      </c>
      <c r="BN3" s="4">
        <v>0</v>
      </c>
      <c r="BO3" s="5">
        <f>SUM(C3:BN3)</f>
        <v>60.1379477465983</v>
      </c>
      <c r="BP3" s="4">
        <v>1.2723618637665615</v>
      </c>
      <c r="BQ3" s="4">
        <v>0</v>
      </c>
      <c r="BR3" s="4">
        <v>0</v>
      </c>
      <c r="BS3" s="4">
        <v>7.140147193467441</v>
      </c>
      <c r="BT3" s="4">
        <v>6.6499999999999995</v>
      </c>
      <c r="BU3" s="4">
        <v>9.0100440717738213</v>
      </c>
      <c r="BV3" s="4">
        <v>0.14636943672102723</v>
      </c>
      <c r="BW3" s="4">
        <v>49.643129687672833</v>
      </c>
      <c r="BX3" s="5">
        <f>SUM(BO3:BW3)</f>
        <v>134</v>
      </c>
    </row>
    <row r="4" spans="1:76" x14ac:dyDescent="0.2">
      <c r="A4" s="32" t="s">
        <v>58</v>
      </c>
      <c r="B4" s="12"/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>
        <v>0</v>
      </c>
      <c r="AL4" s="4">
        <v>0</v>
      </c>
      <c r="AM4" s="4">
        <v>0</v>
      </c>
      <c r="AN4" s="4">
        <v>0</v>
      </c>
      <c r="AO4" s="4">
        <v>0</v>
      </c>
      <c r="AP4" s="4">
        <v>0</v>
      </c>
      <c r="AQ4" s="4">
        <v>0</v>
      </c>
      <c r="AR4" s="4">
        <v>0</v>
      </c>
      <c r="AS4" s="4">
        <v>0</v>
      </c>
      <c r="AT4" s="4">
        <v>0</v>
      </c>
      <c r="AU4" s="4">
        <v>0</v>
      </c>
      <c r="AV4" s="4">
        <v>0</v>
      </c>
      <c r="AW4" s="4">
        <v>0</v>
      </c>
      <c r="AX4" s="4">
        <v>0</v>
      </c>
      <c r="AY4" s="4">
        <v>0</v>
      </c>
      <c r="AZ4" s="4">
        <v>0</v>
      </c>
      <c r="BA4" s="4">
        <v>0</v>
      </c>
      <c r="BB4" s="4">
        <v>0</v>
      </c>
      <c r="BC4" s="4">
        <v>0</v>
      </c>
      <c r="BD4" s="4">
        <v>0</v>
      </c>
      <c r="BE4" s="4">
        <v>0</v>
      </c>
      <c r="BF4" s="4">
        <v>0</v>
      </c>
      <c r="BG4" s="4">
        <v>0</v>
      </c>
      <c r="BH4" s="4">
        <v>0</v>
      </c>
      <c r="BI4" s="4">
        <v>0</v>
      </c>
      <c r="BJ4" s="4">
        <v>0</v>
      </c>
      <c r="BK4" s="4">
        <v>0</v>
      </c>
      <c r="BL4" s="4">
        <v>0</v>
      </c>
      <c r="BM4" s="4">
        <v>0</v>
      </c>
      <c r="BN4" s="4">
        <v>0</v>
      </c>
      <c r="BO4" s="5">
        <f>SUM(C4:BN4)</f>
        <v>0</v>
      </c>
      <c r="BP4" s="4">
        <v>0</v>
      </c>
      <c r="BQ4" s="4">
        <v>0</v>
      </c>
      <c r="BR4" s="4">
        <v>0</v>
      </c>
      <c r="BS4" s="4">
        <v>0</v>
      </c>
      <c r="BT4" s="4">
        <v>0</v>
      </c>
      <c r="BU4" s="4">
        <v>0</v>
      </c>
      <c r="BV4" s="4">
        <v>0</v>
      </c>
      <c r="BW4" s="4">
        <v>0</v>
      </c>
      <c r="BX4" s="5">
        <f>SUM(BO4:BW4)</f>
        <v>0</v>
      </c>
    </row>
    <row r="5" spans="1:76" x14ac:dyDescent="0.2">
      <c r="A5" s="32" t="s">
        <v>59</v>
      </c>
      <c r="B5" s="12"/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0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>
        <v>0</v>
      </c>
      <c r="BM5" s="4">
        <v>0</v>
      </c>
      <c r="BN5" s="4">
        <v>0</v>
      </c>
      <c r="BO5" s="5">
        <f t="shared" ref="BO5:BO11" si="0">SUM(C5:BN5)</f>
        <v>0</v>
      </c>
      <c r="BP5" s="4">
        <v>0</v>
      </c>
      <c r="BQ5" s="4">
        <v>0</v>
      </c>
      <c r="BR5" s="4">
        <v>0</v>
      </c>
      <c r="BS5" s="4">
        <v>0</v>
      </c>
      <c r="BT5" s="4">
        <v>0</v>
      </c>
      <c r="BU5" s="4">
        <v>0</v>
      </c>
      <c r="BV5" s="4">
        <v>0</v>
      </c>
      <c r="BW5" s="4">
        <v>0</v>
      </c>
      <c r="BX5" s="5">
        <f t="shared" ref="BX5:BX11" si="1">SUM(BO5:BW5)</f>
        <v>0</v>
      </c>
    </row>
    <row r="6" spans="1:76" x14ac:dyDescent="0.2">
      <c r="A6" s="32" t="s">
        <v>60</v>
      </c>
      <c r="B6" s="12"/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4">
        <v>0</v>
      </c>
      <c r="AS6" s="4">
        <v>0</v>
      </c>
      <c r="AT6" s="4">
        <v>0</v>
      </c>
      <c r="AU6" s="4">
        <v>0</v>
      </c>
      <c r="AV6" s="4">
        <v>0</v>
      </c>
      <c r="AW6" s="4">
        <v>0</v>
      </c>
      <c r="AX6" s="4">
        <v>0</v>
      </c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>
        <v>0</v>
      </c>
      <c r="BJ6" s="4">
        <v>0</v>
      </c>
      <c r="BK6" s="4">
        <v>0</v>
      </c>
      <c r="BL6" s="4">
        <v>0</v>
      </c>
      <c r="BM6" s="4">
        <v>0</v>
      </c>
      <c r="BN6" s="4">
        <v>0</v>
      </c>
      <c r="BO6" s="5">
        <f t="shared" si="0"/>
        <v>0</v>
      </c>
      <c r="BP6" s="4">
        <v>0</v>
      </c>
      <c r="BQ6" s="4">
        <v>0</v>
      </c>
      <c r="BR6" s="4">
        <v>0</v>
      </c>
      <c r="BS6" s="4">
        <v>0</v>
      </c>
      <c r="BT6" s="4">
        <v>0</v>
      </c>
      <c r="BU6" s="4">
        <v>0</v>
      </c>
      <c r="BV6" s="4">
        <v>0</v>
      </c>
      <c r="BW6" s="4">
        <v>0</v>
      </c>
      <c r="BX6" s="5">
        <f t="shared" si="1"/>
        <v>0</v>
      </c>
    </row>
    <row r="7" spans="1:76" x14ac:dyDescent="0.2">
      <c r="A7" s="32" t="s">
        <v>61</v>
      </c>
      <c r="B7" s="12"/>
      <c r="C7" s="4">
        <v>0</v>
      </c>
      <c r="D7" s="4">
        <v>0</v>
      </c>
      <c r="E7" s="4">
        <v>0</v>
      </c>
      <c r="F7" s="4">
        <v>0</v>
      </c>
      <c r="G7" s="4">
        <v>2.7238853367776445E-2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1.0100601995878957E-6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8.081461128171974E-6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0</v>
      </c>
      <c r="AL7" s="4">
        <v>7.1823028284617651E-3</v>
      </c>
      <c r="AM7" s="4">
        <v>0</v>
      </c>
      <c r="AN7" s="4">
        <v>0</v>
      </c>
      <c r="AO7" s="4">
        <v>0</v>
      </c>
      <c r="AP7" s="4">
        <v>0</v>
      </c>
      <c r="AQ7" s="4">
        <v>0</v>
      </c>
      <c r="AR7" s="4">
        <v>0</v>
      </c>
      <c r="AS7" s="4">
        <v>0</v>
      </c>
      <c r="AT7" s="4">
        <v>0</v>
      </c>
      <c r="AU7" s="4">
        <v>0</v>
      </c>
      <c r="AV7" s="4">
        <v>0</v>
      </c>
      <c r="AW7" s="4">
        <v>8.081461128171974E-6</v>
      </c>
      <c r="AX7" s="4">
        <v>0</v>
      </c>
      <c r="AY7" s="4">
        <v>0</v>
      </c>
      <c r="AZ7" s="4">
        <v>0</v>
      </c>
      <c r="BA7" s="4">
        <v>0</v>
      </c>
      <c r="BB7" s="4">
        <v>0</v>
      </c>
      <c r="BC7" s="4">
        <v>0</v>
      </c>
      <c r="BD7" s="4">
        <v>0</v>
      </c>
      <c r="BE7" s="4">
        <v>3.6941487769682532E-5</v>
      </c>
      <c r="BF7" s="4">
        <v>0</v>
      </c>
      <c r="BG7" s="4">
        <v>2.5950511165249699E-3</v>
      </c>
      <c r="BH7" s="4">
        <v>1.5572289883422584E-3</v>
      </c>
      <c r="BI7" s="4">
        <v>0</v>
      </c>
      <c r="BJ7" s="4">
        <v>0</v>
      </c>
      <c r="BK7" s="4">
        <v>0</v>
      </c>
      <c r="BL7" s="4">
        <v>0</v>
      </c>
      <c r="BM7" s="4">
        <v>0</v>
      </c>
      <c r="BN7" s="4">
        <v>0</v>
      </c>
      <c r="BO7" s="5">
        <f t="shared" si="0"/>
        <v>3.8627550771331051E-2</v>
      </c>
      <c r="BP7" s="4">
        <v>12.1466376822213</v>
      </c>
      <c r="BQ7" s="4">
        <v>0</v>
      </c>
      <c r="BR7" s="4">
        <v>0</v>
      </c>
      <c r="BS7" s="4">
        <v>0</v>
      </c>
      <c r="BT7" s="4">
        <v>0.15000000000000002</v>
      </c>
      <c r="BU7" s="4">
        <v>5.1796808120958451E-2</v>
      </c>
      <c r="BV7" s="4">
        <v>3.2001518378260013E-3</v>
      </c>
      <c r="BW7" s="4">
        <v>9.737807048586988E-3</v>
      </c>
      <c r="BX7" s="5">
        <f t="shared" si="1"/>
        <v>12.400000000000002</v>
      </c>
    </row>
    <row r="8" spans="1:76" x14ac:dyDescent="0.2">
      <c r="A8" s="32" t="s">
        <v>62</v>
      </c>
      <c r="B8" s="12"/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0</v>
      </c>
      <c r="AU8" s="4">
        <v>0</v>
      </c>
      <c r="AV8" s="4">
        <v>0</v>
      </c>
      <c r="AW8" s="4">
        <v>0</v>
      </c>
      <c r="AX8" s="4">
        <v>0</v>
      </c>
      <c r="AY8" s="4">
        <v>0</v>
      </c>
      <c r="AZ8" s="4">
        <v>0</v>
      </c>
      <c r="BA8" s="4">
        <v>0</v>
      </c>
      <c r="BB8" s="4">
        <v>0</v>
      </c>
      <c r="BC8" s="4">
        <v>0</v>
      </c>
      <c r="BD8" s="4">
        <v>0</v>
      </c>
      <c r="BE8" s="4">
        <v>0</v>
      </c>
      <c r="BF8" s="4">
        <v>0</v>
      </c>
      <c r="BG8" s="4">
        <v>0</v>
      </c>
      <c r="BH8" s="4">
        <v>0</v>
      </c>
      <c r="BI8" s="4">
        <v>0</v>
      </c>
      <c r="BJ8" s="4">
        <v>0</v>
      </c>
      <c r="BK8" s="4">
        <v>0</v>
      </c>
      <c r="BL8" s="4">
        <v>0</v>
      </c>
      <c r="BM8" s="4">
        <v>0</v>
      </c>
      <c r="BN8" s="4">
        <v>0</v>
      </c>
      <c r="BO8" s="5">
        <f t="shared" si="0"/>
        <v>0</v>
      </c>
      <c r="BP8" s="4">
        <v>0</v>
      </c>
      <c r="BQ8" s="4">
        <v>0</v>
      </c>
      <c r="BR8" s="4">
        <v>0</v>
      </c>
      <c r="BS8" s="4">
        <v>0</v>
      </c>
      <c r="BT8" s="4">
        <v>0</v>
      </c>
      <c r="BU8" s="4">
        <v>0</v>
      </c>
      <c r="BV8" s="4">
        <v>0</v>
      </c>
      <c r="BW8" s="4">
        <v>0</v>
      </c>
      <c r="BX8" s="5">
        <f t="shared" si="1"/>
        <v>0</v>
      </c>
    </row>
    <row r="9" spans="1:76" x14ac:dyDescent="0.2">
      <c r="A9" s="32" t="s">
        <v>63</v>
      </c>
      <c r="B9" s="12"/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4">
        <v>0</v>
      </c>
      <c r="AW9" s="4">
        <v>0</v>
      </c>
      <c r="AX9" s="4">
        <v>0</v>
      </c>
      <c r="AY9" s="4">
        <v>0</v>
      </c>
      <c r="AZ9" s="4">
        <v>0</v>
      </c>
      <c r="BA9" s="4">
        <v>0</v>
      </c>
      <c r="BB9" s="4">
        <v>0</v>
      </c>
      <c r="BC9" s="4">
        <v>0</v>
      </c>
      <c r="BD9" s="4">
        <v>0</v>
      </c>
      <c r="BE9" s="4">
        <v>0</v>
      </c>
      <c r="BF9" s="4">
        <v>0</v>
      </c>
      <c r="BG9" s="4">
        <v>0</v>
      </c>
      <c r="BH9" s="4">
        <v>0</v>
      </c>
      <c r="BI9" s="4">
        <v>0</v>
      </c>
      <c r="BJ9" s="4">
        <v>0</v>
      </c>
      <c r="BK9" s="4">
        <v>0</v>
      </c>
      <c r="BL9" s="4">
        <v>0</v>
      </c>
      <c r="BM9" s="4">
        <v>0</v>
      </c>
      <c r="BN9" s="4">
        <v>0</v>
      </c>
      <c r="BO9" s="5">
        <f t="shared" si="0"/>
        <v>0</v>
      </c>
      <c r="BP9" s="4">
        <v>0</v>
      </c>
      <c r="BQ9" s="4">
        <v>0</v>
      </c>
      <c r="BR9" s="4">
        <v>0</v>
      </c>
      <c r="BS9" s="4">
        <v>0</v>
      </c>
      <c r="BT9" s="4">
        <v>0</v>
      </c>
      <c r="BU9" s="4">
        <v>0</v>
      </c>
      <c r="BV9" s="4">
        <v>0</v>
      </c>
      <c r="BW9" s="4">
        <v>0</v>
      </c>
      <c r="BX9" s="5">
        <f t="shared" si="1"/>
        <v>0</v>
      </c>
    </row>
    <row r="10" spans="1:76" x14ac:dyDescent="0.2">
      <c r="A10" s="32" t="s">
        <v>64</v>
      </c>
      <c r="B10" s="12"/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4">
        <v>0</v>
      </c>
      <c r="AW10" s="4">
        <v>0</v>
      </c>
      <c r="AX10" s="4">
        <v>0</v>
      </c>
      <c r="AY10" s="4">
        <v>0</v>
      </c>
      <c r="AZ10" s="4">
        <v>0</v>
      </c>
      <c r="BA10" s="4">
        <v>0</v>
      </c>
      <c r="BB10" s="4">
        <v>0</v>
      </c>
      <c r="BC10" s="4">
        <v>0</v>
      </c>
      <c r="BD10" s="4">
        <v>0</v>
      </c>
      <c r="BE10" s="4">
        <v>0</v>
      </c>
      <c r="BF10" s="4">
        <v>0</v>
      </c>
      <c r="BG10" s="4">
        <v>0</v>
      </c>
      <c r="BH10" s="4">
        <v>0</v>
      </c>
      <c r="BI10" s="4">
        <v>0</v>
      </c>
      <c r="BJ10" s="4">
        <v>0</v>
      </c>
      <c r="BK10" s="4">
        <v>0</v>
      </c>
      <c r="BL10" s="4">
        <v>0</v>
      </c>
      <c r="BM10" s="4">
        <v>0</v>
      </c>
      <c r="BN10" s="4">
        <v>0</v>
      </c>
      <c r="BO10" s="5">
        <f t="shared" si="0"/>
        <v>0</v>
      </c>
      <c r="BP10" s="4">
        <v>0</v>
      </c>
      <c r="BQ10" s="4">
        <v>0</v>
      </c>
      <c r="BR10" s="4">
        <v>0</v>
      </c>
      <c r="BS10" s="4">
        <v>0</v>
      </c>
      <c r="BT10" s="4">
        <v>0</v>
      </c>
      <c r="BU10" s="4">
        <v>0</v>
      </c>
      <c r="BV10" s="4">
        <v>0</v>
      </c>
      <c r="BW10" s="4">
        <v>0</v>
      </c>
      <c r="BX10" s="5">
        <f t="shared" si="1"/>
        <v>0</v>
      </c>
    </row>
    <row r="11" spans="1:76" x14ac:dyDescent="0.2">
      <c r="A11" s="32" t="s">
        <v>65</v>
      </c>
      <c r="B11" s="12"/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  <c r="AU11" s="4">
        <v>0</v>
      </c>
      <c r="AV11" s="4">
        <v>0</v>
      </c>
      <c r="AW11" s="4">
        <v>0</v>
      </c>
      <c r="AX11" s="4">
        <v>0</v>
      </c>
      <c r="AY11" s="4">
        <v>0</v>
      </c>
      <c r="AZ11" s="4">
        <v>0</v>
      </c>
      <c r="BA11" s="4">
        <v>0</v>
      </c>
      <c r="BB11" s="4">
        <v>0</v>
      </c>
      <c r="BC11" s="4">
        <v>0</v>
      </c>
      <c r="BD11" s="4">
        <v>0</v>
      </c>
      <c r="BE11" s="4">
        <v>0</v>
      </c>
      <c r="BF11" s="4">
        <v>0</v>
      </c>
      <c r="BG11" s="4">
        <v>0</v>
      </c>
      <c r="BH11" s="4">
        <v>0</v>
      </c>
      <c r="BI11" s="4">
        <v>0</v>
      </c>
      <c r="BJ11" s="4">
        <v>0</v>
      </c>
      <c r="BK11" s="4">
        <v>0</v>
      </c>
      <c r="BL11" s="4">
        <v>0</v>
      </c>
      <c r="BM11" s="4">
        <v>0</v>
      </c>
      <c r="BN11" s="4">
        <v>0</v>
      </c>
      <c r="BO11" s="5">
        <f t="shared" si="0"/>
        <v>0</v>
      </c>
      <c r="BP11" s="4">
        <v>0</v>
      </c>
      <c r="BQ11" s="4">
        <v>0</v>
      </c>
      <c r="BR11" s="4">
        <v>0</v>
      </c>
      <c r="BS11" s="4">
        <v>0</v>
      </c>
      <c r="BT11" s="4">
        <v>0</v>
      </c>
      <c r="BU11" s="4">
        <v>0</v>
      </c>
      <c r="BV11" s="4">
        <v>0</v>
      </c>
      <c r="BW11" s="4">
        <v>0</v>
      </c>
      <c r="BX11" s="5">
        <f t="shared" si="1"/>
        <v>0</v>
      </c>
    </row>
    <row r="12" spans="1:76" x14ac:dyDescent="0.2">
      <c r="A12" s="32" t="s">
        <v>66</v>
      </c>
      <c r="B12" s="12"/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4">
        <v>0</v>
      </c>
      <c r="AW12" s="4">
        <v>0</v>
      </c>
      <c r="AX12" s="4">
        <v>0</v>
      </c>
      <c r="AY12" s="4">
        <v>0</v>
      </c>
      <c r="AZ12" s="4">
        <v>0</v>
      </c>
      <c r="BA12" s="4">
        <v>0</v>
      </c>
      <c r="BB12" s="4">
        <v>0</v>
      </c>
      <c r="BC12" s="4">
        <v>0</v>
      </c>
      <c r="BD12" s="4">
        <v>0</v>
      </c>
      <c r="BE12" s="4">
        <v>0</v>
      </c>
      <c r="BF12" s="4">
        <v>0</v>
      </c>
      <c r="BG12" s="4">
        <v>0</v>
      </c>
      <c r="BH12" s="4">
        <v>0</v>
      </c>
      <c r="BI12" s="4">
        <v>0</v>
      </c>
      <c r="BJ12" s="4">
        <v>0</v>
      </c>
      <c r="BK12" s="4">
        <v>0</v>
      </c>
      <c r="BL12" s="4">
        <v>0</v>
      </c>
      <c r="BM12" s="4">
        <v>0</v>
      </c>
      <c r="BN12" s="4">
        <v>0</v>
      </c>
      <c r="BO12" s="5">
        <f t="shared" ref="BO12:BO38" si="2">SUM(C12:BN12)</f>
        <v>0</v>
      </c>
      <c r="BP12" s="4">
        <v>0</v>
      </c>
      <c r="BQ12" s="4">
        <v>0</v>
      </c>
      <c r="BR12" s="4">
        <v>0</v>
      </c>
      <c r="BS12" s="4">
        <v>0</v>
      </c>
      <c r="BT12" s="4">
        <v>0</v>
      </c>
      <c r="BU12" s="4">
        <v>0</v>
      </c>
      <c r="BV12" s="4">
        <v>0</v>
      </c>
      <c r="BW12" s="4">
        <v>0</v>
      </c>
      <c r="BX12" s="5">
        <f t="shared" ref="BX12:BX43" si="3">SUM(BO12:BW12)</f>
        <v>0</v>
      </c>
    </row>
    <row r="13" spans="1:76" x14ac:dyDescent="0.2">
      <c r="A13" s="32" t="s">
        <v>67</v>
      </c>
      <c r="B13" s="12"/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4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</v>
      </c>
      <c r="AU13" s="4">
        <v>0</v>
      </c>
      <c r="AV13" s="4">
        <v>0</v>
      </c>
      <c r="AW13" s="4">
        <v>0</v>
      </c>
      <c r="AX13" s="4">
        <v>0</v>
      </c>
      <c r="AY13" s="4">
        <v>0</v>
      </c>
      <c r="AZ13" s="4">
        <v>0</v>
      </c>
      <c r="BA13" s="4">
        <v>0</v>
      </c>
      <c r="BB13" s="4">
        <v>0</v>
      </c>
      <c r="BC13" s="4">
        <v>0</v>
      </c>
      <c r="BD13" s="4">
        <v>0</v>
      </c>
      <c r="BE13" s="4">
        <v>0</v>
      </c>
      <c r="BF13" s="4">
        <v>0</v>
      </c>
      <c r="BG13" s="4">
        <v>0</v>
      </c>
      <c r="BH13" s="4">
        <v>0</v>
      </c>
      <c r="BI13" s="4">
        <v>0</v>
      </c>
      <c r="BJ13" s="4">
        <v>0</v>
      </c>
      <c r="BK13" s="4">
        <v>0</v>
      </c>
      <c r="BL13" s="4">
        <v>0</v>
      </c>
      <c r="BM13" s="4">
        <v>0</v>
      </c>
      <c r="BN13" s="4">
        <v>0</v>
      </c>
      <c r="BO13" s="5">
        <f t="shared" si="2"/>
        <v>0</v>
      </c>
      <c r="BP13" s="4">
        <v>0</v>
      </c>
      <c r="BQ13" s="4">
        <v>0</v>
      </c>
      <c r="BR13" s="4">
        <v>0</v>
      </c>
      <c r="BS13" s="4">
        <v>0</v>
      </c>
      <c r="BT13" s="4">
        <v>0</v>
      </c>
      <c r="BU13" s="4">
        <v>0</v>
      </c>
      <c r="BV13" s="4">
        <v>0</v>
      </c>
      <c r="BW13" s="4">
        <v>0</v>
      </c>
      <c r="BX13" s="5">
        <f t="shared" si="3"/>
        <v>0</v>
      </c>
    </row>
    <row r="14" spans="1:76" x14ac:dyDescent="0.2">
      <c r="A14" s="32" t="s">
        <v>68</v>
      </c>
      <c r="B14" s="12"/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>
        <v>0</v>
      </c>
      <c r="AX14" s="4">
        <v>0</v>
      </c>
      <c r="AY14" s="4">
        <v>0</v>
      </c>
      <c r="AZ14" s="4">
        <v>0</v>
      </c>
      <c r="BA14" s="4">
        <v>0</v>
      </c>
      <c r="BB14" s="4">
        <v>0</v>
      </c>
      <c r="BC14" s="4">
        <v>0</v>
      </c>
      <c r="BD14" s="4">
        <v>0</v>
      </c>
      <c r="BE14" s="4">
        <v>0</v>
      </c>
      <c r="BF14" s="4">
        <v>0</v>
      </c>
      <c r="BG14" s="4">
        <v>0</v>
      </c>
      <c r="BH14" s="4">
        <v>0</v>
      </c>
      <c r="BI14" s="4">
        <v>0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5">
        <f t="shared" si="2"/>
        <v>0</v>
      </c>
      <c r="BP14" s="4">
        <v>0</v>
      </c>
      <c r="BQ14" s="4">
        <v>0</v>
      </c>
      <c r="BR14" s="4">
        <v>0</v>
      </c>
      <c r="BS14" s="4">
        <v>0</v>
      </c>
      <c r="BT14" s="4">
        <v>0</v>
      </c>
      <c r="BU14" s="4">
        <v>0</v>
      </c>
      <c r="BV14" s="4">
        <v>0</v>
      </c>
      <c r="BW14" s="4">
        <v>0</v>
      </c>
      <c r="BX14" s="5">
        <f t="shared" si="3"/>
        <v>0</v>
      </c>
    </row>
    <row r="15" spans="1:76" x14ac:dyDescent="0.2">
      <c r="A15" s="32" t="s">
        <v>69</v>
      </c>
      <c r="B15" s="12"/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4">
        <v>0</v>
      </c>
      <c r="AW15" s="4">
        <v>0</v>
      </c>
      <c r="AX15" s="4">
        <v>0</v>
      </c>
      <c r="AY15" s="4">
        <v>0</v>
      </c>
      <c r="AZ15" s="4">
        <v>0</v>
      </c>
      <c r="BA15" s="4">
        <v>0</v>
      </c>
      <c r="BB15" s="4">
        <v>0</v>
      </c>
      <c r="BC15" s="4">
        <v>0</v>
      </c>
      <c r="BD15" s="4">
        <v>0</v>
      </c>
      <c r="BE15" s="4">
        <v>0</v>
      </c>
      <c r="BF15" s="4">
        <v>0</v>
      </c>
      <c r="BG15" s="4">
        <v>0</v>
      </c>
      <c r="BH15" s="4">
        <v>0</v>
      </c>
      <c r="BI15" s="4">
        <v>0</v>
      </c>
      <c r="BJ15" s="4">
        <v>0</v>
      </c>
      <c r="BK15" s="4">
        <v>0</v>
      </c>
      <c r="BL15" s="4">
        <v>0</v>
      </c>
      <c r="BM15" s="4">
        <v>0</v>
      </c>
      <c r="BN15" s="4">
        <v>0</v>
      </c>
      <c r="BO15" s="5">
        <f t="shared" si="2"/>
        <v>0</v>
      </c>
      <c r="BP15" s="4">
        <v>0</v>
      </c>
      <c r="BQ15" s="4">
        <v>0</v>
      </c>
      <c r="BR15" s="4">
        <v>0</v>
      </c>
      <c r="BS15" s="4">
        <v>0</v>
      </c>
      <c r="BT15" s="4">
        <v>0</v>
      </c>
      <c r="BU15" s="4">
        <v>0</v>
      </c>
      <c r="BV15" s="4">
        <v>0</v>
      </c>
      <c r="BW15" s="4">
        <v>0</v>
      </c>
      <c r="BX15" s="5">
        <f t="shared" si="3"/>
        <v>0</v>
      </c>
    </row>
    <row r="16" spans="1:76" x14ac:dyDescent="0.2">
      <c r="A16" s="32" t="s">
        <v>70</v>
      </c>
      <c r="B16" s="12"/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</v>
      </c>
      <c r="AU16" s="4">
        <v>0</v>
      </c>
      <c r="AV16" s="4">
        <v>0</v>
      </c>
      <c r="AW16" s="4">
        <v>0</v>
      </c>
      <c r="AX16" s="4">
        <v>0</v>
      </c>
      <c r="AY16" s="4">
        <v>0</v>
      </c>
      <c r="AZ16" s="4">
        <v>0</v>
      </c>
      <c r="BA16" s="4">
        <v>0</v>
      </c>
      <c r="BB16" s="4">
        <v>0</v>
      </c>
      <c r="BC16" s="4">
        <v>0</v>
      </c>
      <c r="BD16" s="4">
        <v>0</v>
      </c>
      <c r="BE16" s="4">
        <v>0</v>
      </c>
      <c r="BF16" s="4">
        <v>0</v>
      </c>
      <c r="BG16" s="4">
        <v>0</v>
      </c>
      <c r="BH16" s="4">
        <v>0</v>
      </c>
      <c r="BI16" s="4">
        <v>0</v>
      </c>
      <c r="BJ16" s="4">
        <v>0</v>
      </c>
      <c r="BK16" s="4">
        <v>0</v>
      </c>
      <c r="BL16" s="4">
        <v>0</v>
      </c>
      <c r="BM16" s="4">
        <v>0</v>
      </c>
      <c r="BN16" s="4">
        <v>0</v>
      </c>
      <c r="BO16" s="5">
        <f t="shared" si="2"/>
        <v>0</v>
      </c>
      <c r="BP16" s="4">
        <v>0</v>
      </c>
      <c r="BQ16" s="4">
        <v>0</v>
      </c>
      <c r="BR16" s="4">
        <v>0</v>
      </c>
      <c r="BS16" s="4">
        <v>0</v>
      </c>
      <c r="BT16" s="4">
        <v>0</v>
      </c>
      <c r="BU16" s="4">
        <v>0</v>
      </c>
      <c r="BV16" s="4">
        <v>0</v>
      </c>
      <c r="BW16" s="4">
        <v>0</v>
      </c>
      <c r="BX16" s="5">
        <f t="shared" si="3"/>
        <v>0</v>
      </c>
    </row>
    <row r="17" spans="1:76" x14ac:dyDescent="0.2">
      <c r="A17" s="32" t="s">
        <v>71</v>
      </c>
      <c r="B17" s="12"/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4">
        <v>0</v>
      </c>
      <c r="AV17" s="4">
        <v>0</v>
      </c>
      <c r="AW17" s="4">
        <v>0</v>
      </c>
      <c r="AX17" s="4">
        <v>0</v>
      </c>
      <c r="AY17" s="4">
        <v>0</v>
      </c>
      <c r="AZ17" s="4">
        <v>0</v>
      </c>
      <c r="BA17" s="4">
        <v>0</v>
      </c>
      <c r="BB17" s="4">
        <v>0</v>
      </c>
      <c r="BC17" s="4">
        <v>0</v>
      </c>
      <c r="BD17" s="4">
        <v>0</v>
      </c>
      <c r="BE17" s="4">
        <v>0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5">
        <f t="shared" si="2"/>
        <v>0</v>
      </c>
      <c r="BP17" s="4">
        <v>0</v>
      </c>
      <c r="BQ17" s="4">
        <v>0</v>
      </c>
      <c r="BR17" s="4">
        <v>0</v>
      </c>
      <c r="BS17" s="4">
        <v>0</v>
      </c>
      <c r="BT17" s="4">
        <v>0</v>
      </c>
      <c r="BU17" s="4">
        <v>0</v>
      </c>
      <c r="BV17" s="4">
        <v>0</v>
      </c>
      <c r="BW17" s="4">
        <v>0</v>
      </c>
      <c r="BX17" s="5">
        <f t="shared" si="3"/>
        <v>0</v>
      </c>
    </row>
    <row r="18" spans="1:76" x14ac:dyDescent="0.2">
      <c r="A18" s="32" t="s">
        <v>72</v>
      </c>
      <c r="B18" s="12"/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4">
        <v>0</v>
      </c>
      <c r="AT18" s="4">
        <v>0</v>
      </c>
      <c r="AU18" s="4">
        <v>0</v>
      </c>
      <c r="AV18" s="4">
        <v>0</v>
      </c>
      <c r="AW18" s="4">
        <v>0</v>
      </c>
      <c r="AX18" s="4">
        <v>0</v>
      </c>
      <c r="AY18" s="4">
        <v>0</v>
      </c>
      <c r="AZ18" s="4">
        <v>0</v>
      </c>
      <c r="BA18" s="4">
        <v>0</v>
      </c>
      <c r="BB18" s="4">
        <v>0</v>
      </c>
      <c r="BC18" s="4">
        <v>0</v>
      </c>
      <c r="BD18" s="4">
        <v>0</v>
      </c>
      <c r="BE18" s="4">
        <v>0</v>
      </c>
      <c r="BF18" s="4">
        <v>0</v>
      </c>
      <c r="BG18" s="4">
        <v>0</v>
      </c>
      <c r="BH18" s="4">
        <v>0</v>
      </c>
      <c r="BI18" s="4">
        <v>0</v>
      </c>
      <c r="BJ18" s="4">
        <v>0</v>
      </c>
      <c r="BK18" s="4">
        <v>0</v>
      </c>
      <c r="BL18" s="4">
        <v>0</v>
      </c>
      <c r="BM18" s="4">
        <v>0</v>
      </c>
      <c r="BN18" s="4">
        <v>0</v>
      </c>
      <c r="BO18" s="5">
        <f t="shared" si="2"/>
        <v>0</v>
      </c>
      <c r="BP18" s="4">
        <v>0</v>
      </c>
      <c r="BQ18" s="4">
        <v>0</v>
      </c>
      <c r="BR18" s="4">
        <v>0</v>
      </c>
      <c r="BS18" s="4">
        <v>0</v>
      </c>
      <c r="BT18" s="4">
        <v>0</v>
      </c>
      <c r="BU18" s="4">
        <v>0</v>
      </c>
      <c r="BV18" s="4">
        <v>0</v>
      </c>
      <c r="BW18" s="4">
        <v>0</v>
      </c>
      <c r="BX18" s="5">
        <f t="shared" si="3"/>
        <v>0</v>
      </c>
    </row>
    <row r="19" spans="1:76" x14ac:dyDescent="0.2">
      <c r="A19" s="32" t="s">
        <v>73</v>
      </c>
      <c r="B19" s="12"/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s="4">
        <v>0</v>
      </c>
      <c r="AT19" s="4">
        <v>0</v>
      </c>
      <c r="AU19" s="4">
        <v>0</v>
      </c>
      <c r="AV19" s="4">
        <v>0</v>
      </c>
      <c r="AW19" s="4">
        <v>0</v>
      </c>
      <c r="AX19" s="4">
        <v>0</v>
      </c>
      <c r="AY19" s="4">
        <v>0</v>
      </c>
      <c r="AZ19" s="4">
        <v>0</v>
      </c>
      <c r="BA19" s="4">
        <v>0</v>
      </c>
      <c r="BB19" s="4">
        <v>0</v>
      </c>
      <c r="BC19" s="4">
        <v>0</v>
      </c>
      <c r="BD19" s="4">
        <v>0</v>
      </c>
      <c r="BE19" s="4">
        <v>0</v>
      </c>
      <c r="BF19" s="4">
        <v>0</v>
      </c>
      <c r="BG19" s="4">
        <v>0</v>
      </c>
      <c r="BH19" s="4">
        <v>0</v>
      </c>
      <c r="BI19" s="4">
        <v>0</v>
      </c>
      <c r="BJ19" s="4">
        <v>0</v>
      </c>
      <c r="BK19" s="4">
        <v>0</v>
      </c>
      <c r="BL19" s="4">
        <v>0</v>
      </c>
      <c r="BM19" s="4">
        <v>0</v>
      </c>
      <c r="BN19" s="4">
        <v>0</v>
      </c>
      <c r="BO19" s="5">
        <f t="shared" si="2"/>
        <v>0</v>
      </c>
      <c r="BP19" s="4">
        <v>0</v>
      </c>
      <c r="BQ19" s="4">
        <v>0</v>
      </c>
      <c r="BR19" s="4">
        <v>0</v>
      </c>
      <c r="BS19" s="4">
        <v>0</v>
      </c>
      <c r="BT19" s="4">
        <v>0</v>
      </c>
      <c r="BU19" s="4">
        <v>0</v>
      </c>
      <c r="BV19" s="4">
        <v>0</v>
      </c>
      <c r="BW19" s="4">
        <v>0</v>
      </c>
      <c r="BX19" s="5">
        <f t="shared" si="3"/>
        <v>0</v>
      </c>
    </row>
    <row r="20" spans="1:76" x14ac:dyDescent="0.2">
      <c r="A20" s="32" t="s">
        <v>74</v>
      </c>
      <c r="B20" s="12"/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4">
        <v>0</v>
      </c>
      <c r="AV20" s="4">
        <v>0</v>
      </c>
      <c r="AW20" s="4">
        <v>0</v>
      </c>
      <c r="AX20" s="4">
        <v>0</v>
      </c>
      <c r="AY20" s="4">
        <v>0</v>
      </c>
      <c r="AZ20" s="4">
        <v>0</v>
      </c>
      <c r="BA20" s="4">
        <v>0</v>
      </c>
      <c r="BB20" s="4">
        <v>0</v>
      </c>
      <c r="BC20" s="4">
        <v>0</v>
      </c>
      <c r="BD20" s="4">
        <v>0</v>
      </c>
      <c r="BE20" s="4">
        <v>0</v>
      </c>
      <c r="BF20" s="4">
        <v>0</v>
      </c>
      <c r="BG20" s="4">
        <v>0</v>
      </c>
      <c r="BH20" s="4">
        <v>0</v>
      </c>
      <c r="BI20" s="4">
        <v>0</v>
      </c>
      <c r="BJ20" s="4">
        <v>0</v>
      </c>
      <c r="BK20" s="4">
        <v>0</v>
      </c>
      <c r="BL20" s="4">
        <v>0</v>
      </c>
      <c r="BM20" s="4">
        <v>0</v>
      </c>
      <c r="BN20" s="4">
        <v>0</v>
      </c>
      <c r="BO20" s="5">
        <f t="shared" si="2"/>
        <v>0</v>
      </c>
      <c r="BP20" s="4">
        <v>0</v>
      </c>
      <c r="BQ20" s="4">
        <v>0</v>
      </c>
      <c r="BR20" s="4">
        <v>0</v>
      </c>
      <c r="BS20" s="4">
        <v>0</v>
      </c>
      <c r="BT20" s="4">
        <v>0</v>
      </c>
      <c r="BU20" s="4">
        <v>0</v>
      </c>
      <c r="BV20" s="4">
        <v>0</v>
      </c>
      <c r="BW20" s="4">
        <v>0</v>
      </c>
      <c r="BX20" s="5">
        <f t="shared" si="3"/>
        <v>0</v>
      </c>
    </row>
    <row r="21" spans="1:76" x14ac:dyDescent="0.2">
      <c r="A21" s="32" t="s">
        <v>75</v>
      </c>
      <c r="B21" s="12"/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0</v>
      </c>
      <c r="AW21" s="4">
        <v>0</v>
      </c>
      <c r="AX21" s="4">
        <v>0</v>
      </c>
      <c r="AY21" s="4">
        <v>0</v>
      </c>
      <c r="AZ21" s="4">
        <v>0</v>
      </c>
      <c r="BA21" s="4">
        <v>0</v>
      </c>
      <c r="BB21" s="4">
        <v>0</v>
      </c>
      <c r="BC21" s="4">
        <v>0</v>
      </c>
      <c r="BD21" s="4">
        <v>0</v>
      </c>
      <c r="BE21" s="4">
        <v>0</v>
      </c>
      <c r="BF21" s="4">
        <v>0</v>
      </c>
      <c r="BG21" s="4">
        <v>0</v>
      </c>
      <c r="BH21" s="4">
        <v>0</v>
      </c>
      <c r="BI21" s="4">
        <v>0</v>
      </c>
      <c r="BJ21" s="4">
        <v>0</v>
      </c>
      <c r="BK21" s="4">
        <v>0</v>
      </c>
      <c r="BL21" s="4">
        <v>0</v>
      </c>
      <c r="BM21" s="4">
        <v>0</v>
      </c>
      <c r="BN21" s="4">
        <v>0</v>
      </c>
      <c r="BO21" s="5">
        <f t="shared" si="2"/>
        <v>0</v>
      </c>
      <c r="BP21" s="4">
        <v>0</v>
      </c>
      <c r="BQ21" s="4">
        <v>0</v>
      </c>
      <c r="BR21" s="4">
        <v>0</v>
      </c>
      <c r="BS21" s="4">
        <v>0</v>
      </c>
      <c r="BT21" s="4">
        <v>0</v>
      </c>
      <c r="BU21" s="4">
        <v>0</v>
      </c>
      <c r="BV21" s="4">
        <v>0</v>
      </c>
      <c r="BW21" s="4">
        <v>0</v>
      </c>
      <c r="BX21" s="5">
        <f t="shared" si="3"/>
        <v>0</v>
      </c>
    </row>
    <row r="22" spans="1:76" x14ac:dyDescent="0.2">
      <c r="A22" s="32" t="s">
        <v>76</v>
      </c>
      <c r="B22" s="12"/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4">
        <v>0</v>
      </c>
      <c r="BE22" s="4">
        <v>0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5">
        <f t="shared" si="2"/>
        <v>0</v>
      </c>
      <c r="BP22" s="4">
        <v>0</v>
      </c>
      <c r="BQ22" s="4">
        <v>0</v>
      </c>
      <c r="BR22" s="4">
        <v>0</v>
      </c>
      <c r="BS22" s="4">
        <v>0</v>
      </c>
      <c r="BT22" s="4">
        <v>0</v>
      </c>
      <c r="BU22" s="4">
        <v>0</v>
      </c>
      <c r="BV22" s="4">
        <v>0</v>
      </c>
      <c r="BW22" s="4">
        <v>0</v>
      </c>
      <c r="BX22" s="5">
        <f t="shared" si="3"/>
        <v>0</v>
      </c>
    </row>
    <row r="23" spans="1:76" x14ac:dyDescent="0.2">
      <c r="A23" s="32" t="s">
        <v>77</v>
      </c>
      <c r="B23" s="12"/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0</v>
      </c>
      <c r="BA23" s="4">
        <v>0</v>
      </c>
      <c r="BB23" s="4">
        <v>0</v>
      </c>
      <c r="BC23" s="4">
        <v>0</v>
      </c>
      <c r="BD23" s="4">
        <v>0</v>
      </c>
      <c r="BE23" s="4">
        <v>0</v>
      </c>
      <c r="BF23" s="4">
        <v>0</v>
      </c>
      <c r="BG23" s="4">
        <v>0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5">
        <f t="shared" si="2"/>
        <v>0</v>
      </c>
      <c r="BP23" s="4">
        <v>0</v>
      </c>
      <c r="BQ23" s="4">
        <v>0</v>
      </c>
      <c r="BR23" s="4">
        <v>0</v>
      </c>
      <c r="BS23" s="4">
        <v>0</v>
      </c>
      <c r="BT23" s="4">
        <v>0</v>
      </c>
      <c r="BU23" s="4">
        <v>0</v>
      </c>
      <c r="BV23" s="4">
        <v>0</v>
      </c>
      <c r="BW23" s="4">
        <v>0</v>
      </c>
      <c r="BX23" s="5">
        <f t="shared" si="3"/>
        <v>0</v>
      </c>
    </row>
    <row r="24" spans="1:76" x14ac:dyDescent="0.2">
      <c r="A24" s="32" t="s">
        <v>89</v>
      </c>
      <c r="B24" s="12"/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4">
        <v>0</v>
      </c>
      <c r="AU24" s="4">
        <v>0</v>
      </c>
      <c r="AV24" s="4">
        <v>0</v>
      </c>
      <c r="AW24" s="4">
        <v>0</v>
      </c>
      <c r="AX24" s="4">
        <v>0</v>
      </c>
      <c r="AY24" s="4">
        <v>0</v>
      </c>
      <c r="AZ24" s="4">
        <v>0</v>
      </c>
      <c r="BA24" s="4">
        <v>0</v>
      </c>
      <c r="BB24" s="4">
        <v>0</v>
      </c>
      <c r="BC24" s="4">
        <v>0</v>
      </c>
      <c r="BD24" s="4">
        <v>0</v>
      </c>
      <c r="BE24" s="4">
        <v>0</v>
      </c>
      <c r="BF24" s="4">
        <v>0</v>
      </c>
      <c r="BG24" s="4">
        <v>0</v>
      </c>
      <c r="BH24" s="4">
        <v>0</v>
      </c>
      <c r="BI24" s="4">
        <v>0</v>
      </c>
      <c r="BJ24" s="4">
        <v>0</v>
      </c>
      <c r="BK24" s="4">
        <v>0</v>
      </c>
      <c r="BL24" s="4">
        <v>0</v>
      </c>
      <c r="BM24" s="4">
        <v>0</v>
      </c>
      <c r="BN24" s="4">
        <v>0</v>
      </c>
      <c r="BO24" s="5">
        <f t="shared" si="2"/>
        <v>0</v>
      </c>
      <c r="BP24" s="4">
        <v>0</v>
      </c>
      <c r="BQ24" s="4">
        <v>0</v>
      </c>
      <c r="BR24" s="4">
        <v>0</v>
      </c>
      <c r="BS24" s="4">
        <v>0</v>
      </c>
      <c r="BT24" s="4">
        <v>0</v>
      </c>
      <c r="BU24" s="4">
        <v>0</v>
      </c>
      <c r="BV24" s="4">
        <v>0</v>
      </c>
      <c r="BW24" s="4">
        <v>0</v>
      </c>
      <c r="BX24" s="5">
        <f t="shared" si="3"/>
        <v>0</v>
      </c>
    </row>
    <row r="25" spans="1:76" x14ac:dyDescent="0.2">
      <c r="A25" s="32" t="s">
        <v>78</v>
      </c>
      <c r="B25" s="12"/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4">
        <v>0</v>
      </c>
      <c r="AZ25" s="4">
        <v>0</v>
      </c>
      <c r="BA25" s="4">
        <v>0</v>
      </c>
      <c r="BB25" s="4">
        <v>0</v>
      </c>
      <c r="BC25" s="4">
        <v>0</v>
      </c>
      <c r="BD25" s="4">
        <v>0</v>
      </c>
      <c r="BE25" s="4">
        <v>0</v>
      </c>
      <c r="BF25" s="4">
        <v>0</v>
      </c>
      <c r="BG25" s="4">
        <v>0</v>
      </c>
      <c r="BH25" s="4">
        <v>0</v>
      </c>
      <c r="BI25" s="4">
        <v>0</v>
      </c>
      <c r="BJ25" s="4">
        <v>0</v>
      </c>
      <c r="BK25" s="4">
        <v>0</v>
      </c>
      <c r="BL25" s="4">
        <v>0</v>
      </c>
      <c r="BM25" s="4">
        <v>0</v>
      </c>
      <c r="BN25" s="4">
        <v>0</v>
      </c>
      <c r="BO25" s="5">
        <f t="shared" si="2"/>
        <v>0</v>
      </c>
      <c r="BP25" s="4">
        <v>0</v>
      </c>
      <c r="BQ25" s="4">
        <v>0</v>
      </c>
      <c r="BR25" s="4">
        <v>0</v>
      </c>
      <c r="BS25" s="4">
        <v>0</v>
      </c>
      <c r="BT25" s="4">
        <v>0</v>
      </c>
      <c r="BU25" s="4">
        <v>0</v>
      </c>
      <c r="BV25" s="4">
        <v>0</v>
      </c>
      <c r="BW25" s="4">
        <v>0</v>
      </c>
      <c r="BX25" s="5">
        <f t="shared" si="3"/>
        <v>0</v>
      </c>
    </row>
    <row r="26" spans="1:76" x14ac:dyDescent="0.2">
      <c r="A26" s="32" t="s">
        <v>79</v>
      </c>
      <c r="B26" s="12"/>
      <c r="C26" s="4">
        <v>60.390668475076858</v>
      </c>
      <c r="D26" s="4">
        <v>0</v>
      </c>
      <c r="E26" s="4">
        <v>0</v>
      </c>
      <c r="F26" s="4">
        <v>5.0839329560918465</v>
      </c>
      <c r="G26" s="4">
        <v>91.112999077372251</v>
      </c>
      <c r="H26" s="4">
        <v>15.860811670307378</v>
      </c>
      <c r="I26" s="4">
        <v>16.840527917054246</v>
      </c>
      <c r="J26" s="4">
        <v>13.212929922342873</v>
      </c>
      <c r="K26" s="4">
        <v>8.2349122361696079</v>
      </c>
      <c r="L26" s="4">
        <v>48.607776939677436</v>
      </c>
      <c r="M26" s="4">
        <v>120.25457765675246</v>
      </c>
      <c r="N26" s="4">
        <v>21.149454351090171</v>
      </c>
      <c r="O26" s="4">
        <v>32.039369150370497</v>
      </c>
      <c r="P26" s="4">
        <v>49.163105149669867</v>
      </c>
      <c r="Q26" s="4">
        <v>96.153919378653711</v>
      </c>
      <c r="R26" s="4">
        <v>19.451027732902645</v>
      </c>
      <c r="S26" s="4">
        <v>3.6423151746928846</v>
      </c>
      <c r="T26" s="4">
        <v>5.5469117660814797</v>
      </c>
      <c r="U26" s="4">
        <v>18.224756256399424</v>
      </c>
      <c r="V26" s="4">
        <v>11.797949896969147</v>
      </c>
      <c r="W26" s="4">
        <v>3.0282340649871582</v>
      </c>
      <c r="X26" s="4">
        <v>6.5568071701470192</v>
      </c>
      <c r="Y26" s="4">
        <v>3.1803786835811887</v>
      </c>
      <c r="Z26" s="4">
        <v>149.28497676459378</v>
      </c>
      <c r="AA26" s="4">
        <v>15.678079645591957</v>
      </c>
      <c r="AB26" s="4">
        <v>32.485271186782185</v>
      </c>
      <c r="AC26" s="4">
        <v>27.00277508774408</v>
      </c>
      <c r="AD26" s="4">
        <v>13.035877465435579</v>
      </c>
      <c r="AE26" s="4">
        <v>36.014159099246974</v>
      </c>
      <c r="AF26" s="4">
        <v>76.466170204208282</v>
      </c>
      <c r="AG26" s="4">
        <v>54.654520092517856</v>
      </c>
      <c r="AH26" s="4">
        <v>0.18535172235751529</v>
      </c>
      <c r="AI26" s="4">
        <v>0.82167376242712542</v>
      </c>
      <c r="AJ26" s="4">
        <v>48.760493772381125</v>
      </c>
      <c r="AK26" s="4">
        <v>2.9438873944104444</v>
      </c>
      <c r="AL26" s="4">
        <v>32.860212492239484</v>
      </c>
      <c r="AM26" s="4">
        <v>1.6681655012176377</v>
      </c>
      <c r="AN26" s="4">
        <v>4.4484413365803661</v>
      </c>
      <c r="AO26" s="4">
        <v>21.262490436154962</v>
      </c>
      <c r="AP26" s="4">
        <v>30.079936656876768</v>
      </c>
      <c r="AQ26" s="4">
        <v>5.3982805355918106</v>
      </c>
      <c r="AR26" s="4">
        <v>1.2254653965007174</v>
      </c>
      <c r="AS26" s="4">
        <v>5.8231319539880886</v>
      </c>
      <c r="AT26" s="4">
        <v>43.914866008179281</v>
      </c>
      <c r="AU26" s="4">
        <v>0</v>
      </c>
      <c r="AV26" s="4">
        <v>30.970747722079139</v>
      </c>
      <c r="AW26" s="4">
        <v>13.025668253156411</v>
      </c>
      <c r="AX26" s="4">
        <v>14.893827588455895</v>
      </c>
      <c r="AY26" s="4">
        <v>1.9064748585344427</v>
      </c>
      <c r="AZ26" s="4">
        <v>3.0185851926795344</v>
      </c>
      <c r="BA26" s="4">
        <v>7.5444853147915891</v>
      </c>
      <c r="BB26" s="4">
        <v>1.8541507546761582</v>
      </c>
      <c r="BC26" s="4">
        <v>7.8437422402742249E-2</v>
      </c>
      <c r="BD26" s="4">
        <v>8.5903375489191731</v>
      </c>
      <c r="BE26" s="4">
        <v>30.072813080398824</v>
      </c>
      <c r="BF26" s="4">
        <v>21.595246825193289</v>
      </c>
      <c r="BG26" s="4">
        <v>46.414501892464671</v>
      </c>
      <c r="BH26" s="4">
        <v>29.039153234936649</v>
      </c>
      <c r="BI26" s="4">
        <v>5.8135486994200125</v>
      </c>
      <c r="BJ26" s="4">
        <v>11.920383114078069</v>
      </c>
      <c r="BK26" s="4">
        <v>6.6306431274949542</v>
      </c>
      <c r="BL26" s="4">
        <v>0.60901280203183594</v>
      </c>
      <c r="BM26" s="4">
        <v>18.300089539657094</v>
      </c>
      <c r="BN26" s="4">
        <v>0</v>
      </c>
      <c r="BO26" s="5">
        <f t="shared" si="2"/>
        <v>1505.8256991127869</v>
      </c>
      <c r="BP26" s="4">
        <v>1144.3220806038482</v>
      </c>
      <c r="BQ26" s="4">
        <v>0</v>
      </c>
      <c r="BR26" s="4">
        <v>0</v>
      </c>
      <c r="BS26" s="4">
        <v>0</v>
      </c>
      <c r="BT26" s="4">
        <v>0</v>
      </c>
      <c r="BU26" s="4">
        <v>174.48660543652272</v>
      </c>
      <c r="BV26" s="4">
        <v>16.821796270085301</v>
      </c>
      <c r="BW26" s="4">
        <v>51.043818576757275</v>
      </c>
      <c r="BX26" s="5">
        <f t="shared" si="3"/>
        <v>2892.5000000000005</v>
      </c>
    </row>
    <row r="27" spans="1:76" x14ac:dyDescent="0.2">
      <c r="A27" s="32" t="s">
        <v>80</v>
      </c>
      <c r="B27" s="12"/>
      <c r="C27" s="4">
        <v>0.39597064636667867</v>
      </c>
      <c r="D27" s="4">
        <v>0</v>
      </c>
      <c r="E27" s="4">
        <v>0</v>
      </c>
      <c r="F27" s="4">
        <v>7.9442617176155896E-3</v>
      </c>
      <c r="G27" s="4">
        <v>2.2057284595440221</v>
      </c>
      <c r="H27" s="4">
        <v>0.2314931233657489</v>
      </c>
      <c r="I27" s="4">
        <v>0.11836682127970026</v>
      </c>
      <c r="J27" s="4">
        <v>0.19703748538248711</v>
      </c>
      <c r="K27" s="4">
        <v>6.4338009311560584E-2</v>
      </c>
      <c r="L27" s="4">
        <v>1.2055169552140719</v>
      </c>
      <c r="M27" s="4">
        <v>5.5209298994907554</v>
      </c>
      <c r="N27" s="4">
        <v>0.54994847830864724</v>
      </c>
      <c r="O27" s="4">
        <v>0.22034082023893042</v>
      </c>
      <c r="P27" s="4">
        <v>0.38257858068302575</v>
      </c>
      <c r="Q27" s="4">
        <v>0.70652072657626608</v>
      </c>
      <c r="R27" s="4">
        <v>0.27619044789609049</v>
      </c>
      <c r="S27" s="4">
        <v>6.5370627027197759E-2</v>
      </c>
      <c r="T27" s="4">
        <v>7.0097205444367441E-2</v>
      </c>
      <c r="U27" s="4">
        <v>0.15931990653073186</v>
      </c>
      <c r="V27" s="4">
        <v>8.6121832631833803E-2</v>
      </c>
      <c r="W27" s="4">
        <v>0.22929517217356632</v>
      </c>
      <c r="X27" s="4">
        <v>0.13293828215293216</v>
      </c>
      <c r="Y27" s="4">
        <v>4.584344343805008E-2</v>
      </c>
      <c r="Z27" s="4">
        <v>0.43426421966814033</v>
      </c>
      <c r="AA27" s="4">
        <v>4.0679543027598069</v>
      </c>
      <c r="AB27" s="4">
        <v>0.41286121454740932</v>
      </c>
      <c r="AC27" s="4">
        <v>1.2317090113912572</v>
      </c>
      <c r="AD27" s="4">
        <v>0.29089322352917296</v>
      </c>
      <c r="AE27" s="4">
        <v>0.70551378974168544</v>
      </c>
      <c r="AF27" s="4">
        <v>1.0794471618662629</v>
      </c>
      <c r="AG27" s="4">
        <v>0.75188653971285169</v>
      </c>
      <c r="AH27" s="4">
        <v>0</v>
      </c>
      <c r="AI27" s="4">
        <v>0</v>
      </c>
      <c r="AJ27" s="4">
        <v>0.74109603518668099</v>
      </c>
      <c r="AK27" s="4">
        <v>5.0184048318817655E-2</v>
      </c>
      <c r="AL27" s="4">
        <v>2.8255384269773924</v>
      </c>
      <c r="AM27" s="4">
        <v>2.3555647856468329E-2</v>
      </c>
      <c r="AN27" s="4">
        <v>4.0024186170206373E-2</v>
      </c>
      <c r="AO27" s="4">
        <v>5.5172337575936967E-2</v>
      </c>
      <c r="AP27" s="4">
        <v>8.6851233628006549E-2</v>
      </c>
      <c r="AQ27" s="4">
        <v>0.11597790732268774</v>
      </c>
      <c r="AR27" s="4">
        <v>5.184188273608456E-2</v>
      </c>
      <c r="AS27" s="4">
        <v>6.093791300804198E-2</v>
      </c>
      <c r="AT27" s="4">
        <v>9.6809154637710044</v>
      </c>
      <c r="AU27" s="4">
        <v>0</v>
      </c>
      <c r="AV27" s="4">
        <v>0.47064188014054187</v>
      </c>
      <c r="AW27" s="4">
        <v>0.12648276931833233</v>
      </c>
      <c r="AX27" s="4">
        <v>0.54576122516938719</v>
      </c>
      <c r="AY27" s="4">
        <v>1.6070548218492488E-2</v>
      </c>
      <c r="AZ27" s="4">
        <v>0.10324751270796195</v>
      </c>
      <c r="BA27" s="4">
        <v>0.4260237437711325</v>
      </c>
      <c r="BB27" s="4">
        <v>4.7263931648202764E-2</v>
      </c>
      <c r="BC27" s="4">
        <v>0</v>
      </c>
      <c r="BD27" s="4">
        <v>0.36611073713840286</v>
      </c>
      <c r="BE27" s="4">
        <v>2.2370265580845272</v>
      </c>
      <c r="BF27" s="4">
        <v>1.218167995585673</v>
      </c>
      <c r="BG27" s="4">
        <v>2.7791706726099368</v>
      </c>
      <c r="BH27" s="4">
        <v>4.8474547315137801</v>
      </c>
      <c r="BI27" s="4">
        <v>0.13991063614564875</v>
      </c>
      <c r="BJ27" s="4">
        <v>0.90381754189853747</v>
      </c>
      <c r="BK27" s="4">
        <v>0.47203929068965289</v>
      </c>
      <c r="BL27" s="4">
        <v>8.042134125564631E-3</v>
      </c>
      <c r="BM27" s="4">
        <v>1.4661700964798461</v>
      </c>
      <c r="BN27" s="4">
        <v>0</v>
      </c>
      <c r="BO27" s="5">
        <f t="shared" si="2"/>
        <v>51.751917735787821</v>
      </c>
      <c r="BP27" s="4">
        <v>71.248082264212172</v>
      </c>
      <c r="BQ27" s="4">
        <v>0</v>
      </c>
      <c r="BR27" s="4">
        <v>0</v>
      </c>
      <c r="BS27" s="4">
        <v>0</v>
      </c>
      <c r="BT27" s="4">
        <v>0</v>
      </c>
      <c r="BU27" s="4">
        <v>0</v>
      </c>
      <c r="BV27" s="4">
        <v>0</v>
      </c>
      <c r="BW27" s="4">
        <v>0</v>
      </c>
      <c r="BX27" s="5">
        <f t="shared" si="3"/>
        <v>123</v>
      </c>
    </row>
    <row r="28" spans="1:76" x14ac:dyDescent="0.2">
      <c r="A28" s="32" t="s">
        <v>90</v>
      </c>
      <c r="B28" s="12"/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4">
        <v>0</v>
      </c>
      <c r="AT28" s="4">
        <v>0</v>
      </c>
      <c r="AU28" s="4">
        <v>0</v>
      </c>
      <c r="AV28" s="4">
        <v>0</v>
      </c>
      <c r="AW28" s="4">
        <v>0</v>
      </c>
      <c r="AX28" s="4">
        <v>0</v>
      </c>
      <c r="AY28" s="4">
        <v>0</v>
      </c>
      <c r="AZ28" s="4">
        <v>0</v>
      </c>
      <c r="BA28" s="4">
        <v>0</v>
      </c>
      <c r="BB28" s="4">
        <v>0</v>
      </c>
      <c r="BC28" s="4">
        <v>0</v>
      </c>
      <c r="BD28" s="4">
        <v>0</v>
      </c>
      <c r="BE28" s="4">
        <v>0</v>
      </c>
      <c r="BF28" s="4">
        <v>0</v>
      </c>
      <c r="BG28" s="4">
        <v>0</v>
      </c>
      <c r="BH28" s="4">
        <v>0</v>
      </c>
      <c r="BI28" s="4">
        <v>0</v>
      </c>
      <c r="BJ28" s="4">
        <v>0</v>
      </c>
      <c r="BK28" s="4">
        <v>0</v>
      </c>
      <c r="BL28" s="4">
        <v>0</v>
      </c>
      <c r="BM28" s="4">
        <v>0</v>
      </c>
      <c r="BN28" s="4">
        <v>0</v>
      </c>
      <c r="BO28" s="5">
        <f t="shared" si="2"/>
        <v>0</v>
      </c>
      <c r="BP28" s="4">
        <v>0</v>
      </c>
      <c r="BQ28" s="4">
        <v>0</v>
      </c>
      <c r="BR28" s="4">
        <v>0</v>
      </c>
      <c r="BS28" s="4">
        <v>0</v>
      </c>
      <c r="BT28" s="4">
        <v>0</v>
      </c>
      <c r="BU28" s="4">
        <v>0</v>
      </c>
      <c r="BV28" s="4">
        <v>0</v>
      </c>
      <c r="BW28" s="4">
        <v>0</v>
      </c>
      <c r="BX28" s="5">
        <f t="shared" si="3"/>
        <v>0</v>
      </c>
    </row>
    <row r="29" spans="1:76" x14ac:dyDescent="0.2">
      <c r="A29" s="32" t="s">
        <v>91</v>
      </c>
      <c r="B29" s="12"/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4">
        <v>0</v>
      </c>
      <c r="AU29" s="4">
        <v>0</v>
      </c>
      <c r="AV29" s="4">
        <v>0</v>
      </c>
      <c r="AW29" s="4">
        <v>0</v>
      </c>
      <c r="AX29" s="4">
        <v>0</v>
      </c>
      <c r="AY29" s="4">
        <v>0</v>
      </c>
      <c r="AZ29" s="4">
        <v>0</v>
      </c>
      <c r="BA29" s="4">
        <v>0</v>
      </c>
      <c r="BB29" s="4">
        <v>0</v>
      </c>
      <c r="BC29" s="4">
        <v>0</v>
      </c>
      <c r="BD29" s="4">
        <v>0</v>
      </c>
      <c r="BE29" s="4">
        <v>0</v>
      </c>
      <c r="BF29" s="4">
        <v>0</v>
      </c>
      <c r="BG29" s="4">
        <v>0</v>
      </c>
      <c r="BH29" s="4">
        <v>0</v>
      </c>
      <c r="BI29" s="4">
        <v>0</v>
      </c>
      <c r="BJ29" s="4">
        <v>0</v>
      </c>
      <c r="BK29" s="4">
        <v>0</v>
      </c>
      <c r="BL29" s="4">
        <v>0</v>
      </c>
      <c r="BM29" s="4">
        <v>0</v>
      </c>
      <c r="BN29" s="4">
        <v>0</v>
      </c>
      <c r="BO29" s="5">
        <f t="shared" si="2"/>
        <v>0</v>
      </c>
      <c r="BP29" s="4">
        <v>0</v>
      </c>
      <c r="BQ29" s="4">
        <v>0</v>
      </c>
      <c r="BR29" s="4">
        <v>0</v>
      </c>
      <c r="BS29" s="4">
        <v>0</v>
      </c>
      <c r="BT29" s="4">
        <v>0</v>
      </c>
      <c r="BU29" s="4">
        <v>0</v>
      </c>
      <c r="BV29" s="4">
        <v>0</v>
      </c>
      <c r="BW29" s="4">
        <v>0</v>
      </c>
      <c r="BX29" s="5">
        <f t="shared" si="3"/>
        <v>0</v>
      </c>
    </row>
    <row r="30" spans="1:76" x14ac:dyDescent="0.2">
      <c r="A30" s="32" t="s">
        <v>81</v>
      </c>
      <c r="B30" s="12"/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4">
        <v>0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0</v>
      </c>
      <c r="AU30" s="4">
        <v>0</v>
      </c>
      <c r="AV30" s="4">
        <v>0</v>
      </c>
      <c r="AW30" s="4">
        <v>0</v>
      </c>
      <c r="AX30" s="4">
        <v>0</v>
      </c>
      <c r="AY30" s="4">
        <v>0</v>
      </c>
      <c r="AZ30" s="4">
        <v>0</v>
      </c>
      <c r="BA30" s="4">
        <v>0</v>
      </c>
      <c r="BB30" s="4">
        <v>0</v>
      </c>
      <c r="BC30" s="4">
        <v>0</v>
      </c>
      <c r="BD30" s="4">
        <v>0</v>
      </c>
      <c r="BE30" s="4">
        <v>0</v>
      </c>
      <c r="BF30" s="4">
        <v>0</v>
      </c>
      <c r="BG30" s="4">
        <v>0</v>
      </c>
      <c r="BH30" s="4">
        <v>0</v>
      </c>
      <c r="BI30" s="4">
        <v>0</v>
      </c>
      <c r="BJ30" s="4">
        <v>0</v>
      </c>
      <c r="BK30" s="4">
        <v>0</v>
      </c>
      <c r="BL30" s="4">
        <v>0</v>
      </c>
      <c r="BM30" s="4">
        <v>0</v>
      </c>
      <c r="BN30" s="4">
        <v>0</v>
      </c>
      <c r="BO30" s="5">
        <f t="shared" si="2"/>
        <v>0</v>
      </c>
      <c r="BP30" s="4">
        <v>0</v>
      </c>
      <c r="BQ30" s="4">
        <v>0</v>
      </c>
      <c r="BR30" s="4">
        <v>0</v>
      </c>
      <c r="BS30" s="4">
        <v>0</v>
      </c>
      <c r="BT30" s="4">
        <v>0</v>
      </c>
      <c r="BU30" s="4">
        <v>0</v>
      </c>
      <c r="BV30" s="4">
        <v>0</v>
      </c>
      <c r="BW30" s="4">
        <v>0</v>
      </c>
      <c r="BX30" s="5">
        <f t="shared" si="3"/>
        <v>0</v>
      </c>
    </row>
    <row r="31" spans="1:76" x14ac:dyDescent="0.2">
      <c r="A31" s="32" t="s">
        <v>82</v>
      </c>
      <c r="B31" s="12"/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</v>
      </c>
      <c r="AL31" s="4">
        <v>0</v>
      </c>
      <c r="AM31" s="4">
        <v>0</v>
      </c>
      <c r="AN31" s="4">
        <v>0</v>
      </c>
      <c r="AO31" s="4">
        <v>0</v>
      </c>
      <c r="AP31" s="4">
        <v>0</v>
      </c>
      <c r="AQ31" s="4">
        <v>0</v>
      </c>
      <c r="AR31" s="4">
        <v>0</v>
      </c>
      <c r="AS31" s="4">
        <v>0</v>
      </c>
      <c r="AT31" s="4">
        <v>0</v>
      </c>
      <c r="AU31" s="4">
        <v>0</v>
      </c>
      <c r="AV31" s="4">
        <v>0</v>
      </c>
      <c r="AW31" s="4">
        <v>0</v>
      </c>
      <c r="AX31" s="4">
        <v>0</v>
      </c>
      <c r="AY31" s="4">
        <v>0</v>
      </c>
      <c r="AZ31" s="4">
        <v>0</v>
      </c>
      <c r="BA31" s="4">
        <v>0</v>
      </c>
      <c r="BB31" s="4">
        <v>0</v>
      </c>
      <c r="BC31" s="4">
        <v>0</v>
      </c>
      <c r="BD31" s="4">
        <v>0</v>
      </c>
      <c r="BE31" s="4">
        <v>0</v>
      </c>
      <c r="BF31" s="4">
        <v>0</v>
      </c>
      <c r="BG31" s="4">
        <v>0</v>
      </c>
      <c r="BH31" s="4">
        <v>0</v>
      </c>
      <c r="BI31" s="4">
        <v>0</v>
      </c>
      <c r="BJ31" s="4">
        <v>0</v>
      </c>
      <c r="BK31" s="4">
        <v>0</v>
      </c>
      <c r="BL31" s="4">
        <v>0</v>
      </c>
      <c r="BM31" s="4">
        <v>0</v>
      </c>
      <c r="BN31" s="4">
        <v>0</v>
      </c>
      <c r="BO31" s="5">
        <f t="shared" si="2"/>
        <v>0</v>
      </c>
      <c r="BP31" s="4">
        <v>0</v>
      </c>
      <c r="BQ31" s="4">
        <v>0</v>
      </c>
      <c r="BR31" s="4">
        <v>0</v>
      </c>
      <c r="BS31" s="4">
        <v>0</v>
      </c>
      <c r="BT31" s="4">
        <v>0</v>
      </c>
      <c r="BU31" s="4">
        <v>0</v>
      </c>
      <c r="BV31" s="4">
        <v>0</v>
      </c>
      <c r="BW31" s="4">
        <v>0</v>
      </c>
      <c r="BX31" s="5">
        <f t="shared" si="3"/>
        <v>0</v>
      </c>
    </row>
    <row r="32" spans="1:76" x14ac:dyDescent="0.2">
      <c r="A32" s="32" t="s">
        <v>83</v>
      </c>
      <c r="B32" s="12"/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0</v>
      </c>
      <c r="BG32" s="4">
        <v>0</v>
      </c>
      <c r="BH32" s="4">
        <v>0</v>
      </c>
      <c r="BI32" s="4">
        <v>0</v>
      </c>
      <c r="BJ32" s="4">
        <v>0</v>
      </c>
      <c r="BK32" s="4">
        <v>0</v>
      </c>
      <c r="BL32" s="4">
        <v>0</v>
      </c>
      <c r="BM32" s="4">
        <v>0</v>
      </c>
      <c r="BN32" s="4">
        <v>0</v>
      </c>
      <c r="BO32" s="5">
        <f t="shared" si="2"/>
        <v>0</v>
      </c>
      <c r="BP32" s="4">
        <v>0</v>
      </c>
      <c r="BQ32" s="4">
        <v>0</v>
      </c>
      <c r="BR32" s="4">
        <v>0</v>
      </c>
      <c r="BS32" s="4">
        <v>0</v>
      </c>
      <c r="BT32" s="4">
        <v>0</v>
      </c>
      <c r="BU32" s="4">
        <v>0</v>
      </c>
      <c r="BV32" s="4">
        <v>0</v>
      </c>
      <c r="BW32" s="4">
        <v>0</v>
      </c>
      <c r="BX32" s="5">
        <f t="shared" si="3"/>
        <v>0</v>
      </c>
    </row>
    <row r="33" spans="1:76" x14ac:dyDescent="0.2">
      <c r="A33" s="32" t="s">
        <v>84</v>
      </c>
      <c r="B33" s="12"/>
      <c r="C33" s="4">
        <v>0</v>
      </c>
      <c r="D33" s="4">
        <v>0</v>
      </c>
      <c r="E33" s="4">
        <v>0</v>
      </c>
      <c r="F33" s="4">
        <v>0</v>
      </c>
      <c r="G33" s="4">
        <v>0.21778802600202488</v>
      </c>
      <c r="H33" s="4">
        <v>6.2219078591106779E-2</v>
      </c>
      <c r="I33" s="4">
        <v>0</v>
      </c>
      <c r="J33" s="4">
        <v>3.4389226613036394E-4</v>
      </c>
      <c r="K33" s="4">
        <v>1.9748070963643825E-3</v>
      </c>
      <c r="L33" s="4">
        <v>0</v>
      </c>
      <c r="M33" s="4">
        <v>7.2219862864912328</v>
      </c>
      <c r="N33" s="4">
        <v>0</v>
      </c>
      <c r="O33" s="4">
        <v>0</v>
      </c>
      <c r="P33" s="4">
        <v>1.5842959947335087</v>
      </c>
      <c r="Q33" s="4">
        <v>3.0914415770522639E-4</v>
      </c>
      <c r="R33" s="4">
        <v>0.21290649016516133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1.4455609818104103E-3</v>
      </c>
      <c r="Y33" s="4">
        <v>3.7971349603693563</v>
      </c>
      <c r="Z33" s="4">
        <v>0</v>
      </c>
      <c r="AA33" s="4">
        <v>0.65369676109391994</v>
      </c>
      <c r="AB33" s="4">
        <v>3.998288148274133E-4</v>
      </c>
      <c r="AC33" s="4">
        <v>6.819158285421941</v>
      </c>
      <c r="AD33" s="4">
        <v>0</v>
      </c>
      <c r="AE33" s="4">
        <v>1.7533957787468839E-3</v>
      </c>
      <c r="AF33" s="4">
        <v>7.8872043607452855E-2</v>
      </c>
      <c r="AG33" s="4">
        <v>0.98861512841473109</v>
      </c>
      <c r="AH33" s="4">
        <v>0</v>
      </c>
      <c r="AI33" s="4">
        <v>2.2091701336764722E-2</v>
      </c>
      <c r="AJ33" s="4">
        <v>0</v>
      </c>
      <c r="AK33" s="4">
        <v>6.4269459634307058</v>
      </c>
      <c r="AL33" s="4">
        <v>0.55984491949219117</v>
      </c>
      <c r="AM33" s="4">
        <v>0.23863974355883008</v>
      </c>
      <c r="AN33" s="4">
        <v>0.75937279443561567</v>
      </c>
      <c r="AO33" s="4">
        <v>8.4634367000242321</v>
      </c>
      <c r="AP33" s="4">
        <v>7.960218944971917</v>
      </c>
      <c r="AQ33" s="4">
        <v>0.17540091316806516</v>
      </c>
      <c r="AR33" s="4">
        <v>1.8881696078673234</v>
      </c>
      <c r="AS33" s="4">
        <v>0</v>
      </c>
      <c r="AT33" s="4">
        <v>1.3079909404786752E-2</v>
      </c>
      <c r="AU33" s="4">
        <v>0</v>
      </c>
      <c r="AV33" s="4">
        <v>17.271793038060238</v>
      </c>
      <c r="AW33" s="4">
        <v>32.762802809667718</v>
      </c>
      <c r="AX33" s="4">
        <v>0.17056245743018969</v>
      </c>
      <c r="AY33" s="4">
        <v>0.84032539375328008</v>
      </c>
      <c r="AZ33" s="4">
        <v>0.91824822185442789</v>
      </c>
      <c r="BA33" s="4">
        <v>1.4739703636972072E-2</v>
      </c>
      <c r="BB33" s="4">
        <v>6.1757403218887126E-3</v>
      </c>
      <c r="BC33" s="4">
        <v>0</v>
      </c>
      <c r="BD33" s="4">
        <v>23.433813214450183</v>
      </c>
      <c r="BE33" s="4">
        <v>111.92333511480693</v>
      </c>
      <c r="BF33" s="4">
        <v>0</v>
      </c>
      <c r="BG33" s="4">
        <v>43.941930425047815</v>
      </c>
      <c r="BH33" s="4">
        <v>1.9645968513157963</v>
      </c>
      <c r="BI33" s="4">
        <v>2.2476653240718374</v>
      </c>
      <c r="BJ33" s="4">
        <v>1.0103582133666655E-3</v>
      </c>
      <c r="BK33" s="4">
        <v>11.965615451848775</v>
      </c>
      <c r="BL33" s="4">
        <v>0</v>
      </c>
      <c r="BM33" s="4">
        <v>1.874125385435999E-3</v>
      </c>
      <c r="BN33" s="4">
        <v>0</v>
      </c>
      <c r="BO33" s="5">
        <f t="shared" si="2"/>
        <v>295.61458911154125</v>
      </c>
      <c r="BP33" s="4">
        <v>1117.5854108884587</v>
      </c>
      <c r="BQ33" s="4">
        <v>0</v>
      </c>
      <c r="BR33" s="4">
        <v>0</v>
      </c>
      <c r="BS33" s="4">
        <v>0</v>
      </c>
      <c r="BT33" s="4">
        <v>0</v>
      </c>
      <c r="BU33" s="4">
        <v>0</v>
      </c>
      <c r="BV33" s="4">
        <v>0</v>
      </c>
      <c r="BW33" s="4">
        <v>0</v>
      </c>
      <c r="BX33" s="5">
        <f t="shared" si="3"/>
        <v>1413.1999999999998</v>
      </c>
    </row>
    <row r="34" spans="1:76" x14ac:dyDescent="0.2">
      <c r="A34" s="32" t="s">
        <v>85</v>
      </c>
      <c r="B34" s="12"/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0</v>
      </c>
      <c r="AY34" s="4">
        <v>0</v>
      </c>
      <c r="AZ34" s="4">
        <v>0</v>
      </c>
      <c r="BA34" s="4">
        <v>0</v>
      </c>
      <c r="BB34" s="4">
        <v>0</v>
      </c>
      <c r="BC34" s="4">
        <v>0</v>
      </c>
      <c r="BD34" s="4">
        <v>0</v>
      </c>
      <c r="BE34" s="4">
        <v>0</v>
      </c>
      <c r="BF34" s="4">
        <v>0</v>
      </c>
      <c r="BG34" s="4">
        <v>0</v>
      </c>
      <c r="BH34" s="4">
        <v>0</v>
      </c>
      <c r="BI34" s="4">
        <v>0</v>
      </c>
      <c r="BJ34" s="4">
        <v>0</v>
      </c>
      <c r="BK34" s="4">
        <v>0</v>
      </c>
      <c r="BL34" s="4">
        <v>0</v>
      </c>
      <c r="BM34" s="4">
        <v>0</v>
      </c>
      <c r="BN34" s="4">
        <v>0</v>
      </c>
      <c r="BO34" s="5">
        <f t="shared" si="2"/>
        <v>0</v>
      </c>
      <c r="BP34" s="4">
        <v>0</v>
      </c>
      <c r="BQ34" s="4">
        <v>0</v>
      </c>
      <c r="BR34" s="4">
        <v>0</v>
      </c>
      <c r="BS34" s="4">
        <v>0</v>
      </c>
      <c r="BT34" s="4">
        <v>0</v>
      </c>
      <c r="BU34" s="4">
        <v>0</v>
      </c>
      <c r="BV34" s="4">
        <v>0</v>
      </c>
      <c r="BW34" s="4">
        <v>0</v>
      </c>
      <c r="BX34" s="5">
        <f t="shared" si="3"/>
        <v>0</v>
      </c>
    </row>
    <row r="35" spans="1:76" x14ac:dyDescent="0.2">
      <c r="A35" s="32" t="s">
        <v>86</v>
      </c>
      <c r="B35" s="12"/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M35" s="4">
        <v>0</v>
      </c>
      <c r="AN35" s="4">
        <v>0</v>
      </c>
      <c r="AO35" s="4">
        <v>0</v>
      </c>
      <c r="AP35" s="4">
        <v>0</v>
      </c>
      <c r="AQ35" s="4">
        <v>0</v>
      </c>
      <c r="AR35" s="4">
        <v>0</v>
      </c>
      <c r="AS35" s="4">
        <v>0</v>
      </c>
      <c r="AT35" s="4">
        <v>0</v>
      </c>
      <c r="AU35" s="4">
        <v>0</v>
      </c>
      <c r="AV35" s="4">
        <v>0</v>
      </c>
      <c r="AW35" s="4">
        <v>0</v>
      </c>
      <c r="AX35" s="4">
        <v>0</v>
      </c>
      <c r="AY35" s="4">
        <v>0</v>
      </c>
      <c r="AZ35" s="4">
        <v>0</v>
      </c>
      <c r="BA35" s="4">
        <v>0</v>
      </c>
      <c r="BB35" s="4">
        <v>0</v>
      </c>
      <c r="BC35" s="4">
        <v>0</v>
      </c>
      <c r="BD35" s="4">
        <v>0</v>
      </c>
      <c r="BE35" s="4">
        <v>0</v>
      </c>
      <c r="BF35" s="4">
        <v>0</v>
      </c>
      <c r="BG35" s="4">
        <v>0</v>
      </c>
      <c r="BH35" s="4">
        <v>0</v>
      </c>
      <c r="BI35" s="4">
        <v>0</v>
      </c>
      <c r="BJ35" s="4">
        <v>0</v>
      </c>
      <c r="BK35" s="4">
        <v>0</v>
      </c>
      <c r="BL35" s="4">
        <v>0</v>
      </c>
      <c r="BM35" s="4">
        <v>0</v>
      </c>
      <c r="BN35" s="4">
        <v>0</v>
      </c>
      <c r="BO35" s="5">
        <f t="shared" si="2"/>
        <v>0</v>
      </c>
      <c r="BP35" s="4">
        <v>0</v>
      </c>
      <c r="BQ35" s="4">
        <v>0</v>
      </c>
      <c r="BR35" s="4">
        <v>0</v>
      </c>
      <c r="BS35" s="4">
        <v>0</v>
      </c>
      <c r="BT35" s="4">
        <v>0</v>
      </c>
      <c r="BU35" s="4">
        <v>0</v>
      </c>
      <c r="BV35" s="4">
        <v>0</v>
      </c>
      <c r="BW35" s="4">
        <v>0</v>
      </c>
      <c r="BX35" s="5">
        <f t="shared" si="3"/>
        <v>0</v>
      </c>
    </row>
    <row r="36" spans="1:76" x14ac:dyDescent="0.2">
      <c r="A36" s="32" t="s">
        <v>87</v>
      </c>
      <c r="B36" s="12"/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M36" s="4">
        <v>0</v>
      </c>
      <c r="AN36" s="4">
        <v>0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U36" s="4">
        <v>0</v>
      </c>
      <c r="AV36" s="4">
        <v>0</v>
      </c>
      <c r="AW36" s="4">
        <v>0</v>
      </c>
      <c r="AX36" s="4">
        <v>0</v>
      </c>
      <c r="AY36" s="4">
        <v>0</v>
      </c>
      <c r="AZ36" s="4">
        <v>0</v>
      </c>
      <c r="BA36" s="4">
        <v>0</v>
      </c>
      <c r="BB36" s="4">
        <v>0</v>
      </c>
      <c r="BC36" s="4">
        <v>0</v>
      </c>
      <c r="BD36" s="4">
        <v>0</v>
      </c>
      <c r="BE36" s="4">
        <v>0</v>
      </c>
      <c r="BF36" s="4">
        <v>0</v>
      </c>
      <c r="BG36" s="4">
        <v>0</v>
      </c>
      <c r="BH36" s="4">
        <v>0</v>
      </c>
      <c r="BI36" s="4">
        <v>0</v>
      </c>
      <c r="BJ36" s="4">
        <v>0</v>
      </c>
      <c r="BK36" s="4">
        <v>0</v>
      </c>
      <c r="BL36" s="4">
        <v>0</v>
      </c>
      <c r="BM36" s="4">
        <v>0</v>
      </c>
      <c r="BN36" s="4">
        <v>0</v>
      </c>
      <c r="BO36" s="5">
        <f t="shared" si="2"/>
        <v>0</v>
      </c>
      <c r="BP36" s="4">
        <v>0</v>
      </c>
      <c r="BQ36" s="4">
        <v>0</v>
      </c>
      <c r="BR36" s="4">
        <v>0</v>
      </c>
      <c r="BS36" s="4">
        <v>0</v>
      </c>
      <c r="BT36" s="4">
        <v>0</v>
      </c>
      <c r="BU36" s="4">
        <v>0</v>
      </c>
      <c r="BV36" s="4">
        <v>0</v>
      </c>
      <c r="BW36" s="4">
        <v>0</v>
      </c>
      <c r="BX36" s="5">
        <f t="shared" si="3"/>
        <v>0</v>
      </c>
    </row>
    <row r="37" spans="1:76" x14ac:dyDescent="0.2">
      <c r="A37" s="32" t="s">
        <v>88</v>
      </c>
      <c r="B37" s="12"/>
      <c r="C37" s="4">
        <v>1.5285190228817983E-2</v>
      </c>
      <c r="D37" s="4">
        <v>0</v>
      </c>
      <c r="E37" s="4">
        <v>0</v>
      </c>
      <c r="F37" s="4">
        <v>0</v>
      </c>
      <c r="G37" s="4">
        <v>0.14080702223687655</v>
      </c>
      <c r="H37" s="4">
        <v>1.5561177871657353E-2</v>
      </c>
      <c r="I37" s="4">
        <v>3.0921397531253236E-2</v>
      </c>
      <c r="J37" s="4">
        <v>1.5567773233659248E-2</v>
      </c>
      <c r="K37" s="4">
        <v>0.15660523246172983</v>
      </c>
      <c r="L37" s="4">
        <v>0</v>
      </c>
      <c r="M37" s="4">
        <v>0.20030855915984302</v>
      </c>
      <c r="N37" s="4">
        <v>3.0193383581409699E-2</v>
      </c>
      <c r="O37" s="4">
        <v>1.5257434561558345</v>
      </c>
      <c r="P37" s="4">
        <v>7.8174387368225004E-2</v>
      </c>
      <c r="Q37" s="4">
        <v>0.29651305632258385</v>
      </c>
      <c r="R37" s="4">
        <v>0.31090601925132211</v>
      </c>
      <c r="S37" s="4">
        <v>0</v>
      </c>
      <c r="T37" s="4">
        <v>1.5493115087268384E-2</v>
      </c>
      <c r="U37" s="4">
        <v>4.6796850278847155E-2</v>
      </c>
      <c r="V37" s="4">
        <v>3.1039102950950682E-2</v>
      </c>
      <c r="W37" s="4">
        <v>0.17146098132135257</v>
      </c>
      <c r="X37" s="4">
        <v>9.3755575384822556E-2</v>
      </c>
      <c r="Y37" s="4">
        <v>2.9695165851245511E-2</v>
      </c>
      <c r="Z37" s="4">
        <v>3.8644570552559965</v>
      </c>
      <c r="AA37" s="4">
        <v>2.3864103240788355</v>
      </c>
      <c r="AB37" s="4">
        <v>7.8353670579014489E-2</v>
      </c>
      <c r="AC37" s="4">
        <v>1.0324622182845755</v>
      </c>
      <c r="AD37" s="4">
        <v>4.9260758753552274</v>
      </c>
      <c r="AE37" s="4">
        <v>4.0101926151034393</v>
      </c>
      <c r="AF37" s="4">
        <v>19.948266371023525</v>
      </c>
      <c r="AG37" s="4">
        <v>4.8401736773675994</v>
      </c>
      <c r="AH37" s="4">
        <v>1.465389643131171E-2</v>
      </c>
      <c r="AI37" s="4">
        <v>0</v>
      </c>
      <c r="AJ37" s="4">
        <v>1.4606532869601434</v>
      </c>
      <c r="AK37" s="4">
        <v>19.207474972561016</v>
      </c>
      <c r="AL37" s="4">
        <v>1.2210524099693083</v>
      </c>
      <c r="AM37" s="4">
        <v>4.9760013078708258</v>
      </c>
      <c r="AN37" s="4">
        <v>0.32666185179433171</v>
      </c>
      <c r="AO37" s="4">
        <v>3.2878751038273046</v>
      </c>
      <c r="AP37" s="4">
        <v>0.18505443635555047</v>
      </c>
      <c r="AQ37" s="4">
        <v>4.3139810439781794</v>
      </c>
      <c r="AR37" s="4">
        <v>2.5539223055122795</v>
      </c>
      <c r="AS37" s="4">
        <v>9.4650576803858897</v>
      </c>
      <c r="AT37" s="4">
        <v>2.0216195965417869</v>
      </c>
      <c r="AU37" s="4">
        <v>0</v>
      </c>
      <c r="AV37" s="4">
        <v>4.257750236088536</v>
      </c>
      <c r="AW37" s="4">
        <v>0.17182854335604175</v>
      </c>
      <c r="AX37" s="4">
        <v>0.23468102969972754</v>
      </c>
      <c r="AY37" s="4">
        <v>0.82189604563383922</v>
      </c>
      <c r="AZ37" s="4">
        <v>8.7343640671407456</v>
      </c>
      <c r="BA37" s="4">
        <v>0.21630009017006985</v>
      </c>
      <c r="BB37" s="4">
        <v>1.018628138160466</v>
      </c>
      <c r="BC37" s="4">
        <v>0.42900207806956797</v>
      </c>
      <c r="BD37" s="4">
        <v>2.2697283109393149</v>
      </c>
      <c r="BE37" s="4">
        <v>95.891636459067371</v>
      </c>
      <c r="BF37" s="4">
        <v>2.5713060100503298</v>
      </c>
      <c r="BG37" s="4">
        <v>16.439371757925073</v>
      </c>
      <c r="BH37" s="4">
        <v>3.0716080691642658</v>
      </c>
      <c r="BI37" s="4">
        <v>0.60491581715283549</v>
      </c>
      <c r="BJ37" s="4">
        <v>0.39170089632640637</v>
      </c>
      <c r="BK37" s="4">
        <v>0</v>
      </c>
      <c r="BL37" s="4">
        <v>4.7014409221902025E-2</v>
      </c>
      <c r="BM37" s="4">
        <v>0.4378189943024387</v>
      </c>
      <c r="BN37" s="4">
        <v>0</v>
      </c>
      <c r="BO37" s="5">
        <f t="shared" si="2"/>
        <v>230.93477809798276</v>
      </c>
      <c r="BP37" s="4">
        <v>40.965221902017298</v>
      </c>
      <c r="BQ37" s="4">
        <v>0</v>
      </c>
      <c r="BR37" s="4">
        <v>0</v>
      </c>
      <c r="BS37" s="4">
        <v>0</v>
      </c>
      <c r="BT37" s="4">
        <v>0</v>
      </c>
      <c r="BU37" s="4">
        <v>0</v>
      </c>
      <c r="BV37" s="4">
        <v>0</v>
      </c>
      <c r="BW37" s="4">
        <v>0</v>
      </c>
      <c r="BX37" s="5">
        <f t="shared" si="3"/>
        <v>271.90000000000003</v>
      </c>
    </row>
    <row r="38" spans="1:76" x14ac:dyDescent="0.2">
      <c r="A38" s="32" t="s">
        <v>92</v>
      </c>
      <c r="B38" s="12"/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M38" s="4">
        <v>0</v>
      </c>
      <c r="AN38" s="4">
        <v>0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4">
        <v>0</v>
      </c>
      <c r="AU38" s="4">
        <v>0</v>
      </c>
      <c r="AV38" s="4">
        <v>0</v>
      </c>
      <c r="AW38" s="4">
        <v>0</v>
      </c>
      <c r="AX38" s="4">
        <v>0</v>
      </c>
      <c r="AY38" s="4">
        <v>0</v>
      </c>
      <c r="AZ38" s="4">
        <v>0</v>
      </c>
      <c r="BA38" s="4">
        <v>0</v>
      </c>
      <c r="BB38" s="4">
        <v>0</v>
      </c>
      <c r="BC38" s="4">
        <v>0</v>
      </c>
      <c r="BD38" s="4">
        <v>0</v>
      </c>
      <c r="BE38" s="4">
        <v>0</v>
      </c>
      <c r="BF38" s="4">
        <v>0</v>
      </c>
      <c r="BG38" s="4">
        <v>0</v>
      </c>
      <c r="BH38" s="4">
        <v>0</v>
      </c>
      <c r="BI38" s="4">
        <v>0</v>
      </c>
      <c r="BJ38" s="4">
        <v>0</v>
      </c>
      <c r="BK38" s="4">
        <v>0</v>
      </c>
      <c r="BL38" s="4">
        <v>0</v>
      </c>
      <c r="BM38" s="4">
        <v>0</v>
      </c>
      <c r="BN38" s="4">
        <v>0</v>
      </c>
      <c r="BO38" s="5">
        <f t="shared" si="2"/>
        <v>0</v>
      </c>
      <c r="BP38" s="4">
        <v>0</v>
      </c>
      <c r="BQ38" s="4">
        <v>0</v>
      </c>
      <c r="BR38" s="4">
        <v>0</v>
      </c>
      <c r="BS38" s="4">
        <v>0</v>
      </c>
      <c r="BT38" s="4">
        <v>0</v>
      </c>
      <c r="BU38" s="4">
        <v>0</v>
      </c>
      <c r="BV38" s="4">
        <v>0</v>
      </c>
      <c r="BW38" s="4">
        <v>0</v>
      </c>
      <c r="BX38" s="5">
        <f t="shared" si="3"/>
        <v>0</v>
      </c>
    </row>
    <row r="39" spans="1:76" x14ac:dyDescent="0.2">
      <c r="A39" s="32" t="s">
        <v>93</v>
      </c>
      <c r="B39" s="12"/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>
        <v>0</v>
      </c>
      <c r="AL39" s="4">
        <v>0</v>
      </c>
      <c r="AM39" s="4">
        <v>0</v>
      </c>
      <c r="AN39" s="4">
        <v>0</v>
      </c>
      <c r="AO39" s="4">
        <v>0</v>
      </c>
      <c r="AP39" s="4">
        <v>0</v>
      </c>
      <c r="AQ39" s="4">
        <v>0</v>
      </c>
      <c r="AR39" s="4">
        <v>0</v>
      </c>
      <c r="AS39" s="4">
        <v>0</v>
      </c>
      <c r="AT39" s="4">
        <v>0</v>
      </c>
      <c r="AU39" s="4">
        <v>0</v>
      </c>
      <c r="AV39" s="4">
        <v>0</v>
      </c>
      <c r="AW39" s="4">
        <v>0</v>
      </c>
      <c r="AX39" s="4">
        <v>0</v>
      </c>
      <c r="AY39" s="4">
        <v>0</v>
      </c>
      <c r="AZ39" s="4">
        <v>0</v>
      </c>
      <c r="BA39" s="4">
        <v>0</v>
      </c>
      <c r="BB39" s="4">
        <v>0</v>
      </c>
      <c r="BC39" s="4">
        <v>0</v>
      </c>
      <c r="BD39" s="4">
        <v>0</v>
      </c>
      <c r="BE39" s="4">
        <v>0</v>
      </c>
      <c r="BF39" s="4">
        <v>0</v>
      </c>
      <c r="BG39" s="4">
        <v>0</v>
      </c>
      <c r="BH39" s="4">
        <v>0</v>
      </c>
      <c r="BI39" s="4">
        <v>0</v>
      </c>
      <c r="BJ39" s="4">
        <v>0</v>
      </c>
      <c r="BK39" s="4">
        <v>0</v>
      </c>
      <c r="BL39" s="4">
        <v>0</v>
      </c>
      <c r="BM39" s="4">
        <v>0</v>
      </c>
      <c r="BN39" s="4">
        <v>0</v>
      </c>
      <c r="BO39" s="5">
        <f t="shared" ref="BO39:BO66" si="4">SUM(C39:BN39)</f>
        <v>0</v>
      </c>
      <c r="BP39" s="4">
        <v>0</v>
      </c>
      <c r="BQ39" s="4">
        <v>0</v>
      </c>
      <c r="BR39" s="4">
        <v>0</v>
      </c>
      <c r="BS39" s="4">
        <v>0</v>
      </c>
      <c r="BT39" s="4">
        <v>0</v>
      </c>
      <c r="BU39" s="4">
        <v>0</v>
      </c>
      <c r="BV39" s="4">
        <v>0</v>
      </c>
      <c r="BW39" s="4">
        <v>0</v>
      </c>
      <c r="BX39" s="5">
        <f t="shared" si="3"/>
        <v>0</v>
      </c>
    </row>
    <row r="40" spans="1:76" x14ac:dyDescent="0.2">
      <c r="A40" s="32" t="s">
        <v>94</v>
      </c>
      <c r="B40" s="12"/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">
        <v>0</v>
      </c>
      <c r="AM40" s="4">
        <v>0</v>
      </c>
      <c r="AN40" s="4">
        <v>0</v>
      </c>
      <c r="AO40" s="4">
        <v>0</v>
      </c>
      <c r="AP40" s="4">
        <v>0</v>
      </c>
      <c r="AQ40" s="4">
        <v>0</v>
      </c>
      <c r="AR40" s="4">
        <v>0</v>
      </c>
      <c r="AS40" s="4">
        <v>0</v>
      </c>
      <c r="AT40" s="4">
        <v>0</v>
      </c>
      <c r="AU40" s="4">
        <v>0</v>
      </c>
      <c r="AV40" s="4">
        <v>0</v>
      </c>
      <c r="AW40" s="4">
        <v>0</v>
      </c>
      <c r="AX40" s="4">
        <v>0</v>
      </c>
      <c r="AY40" s="4">
        <v>0</v>
      </c>
      <c r="AZ40" s="4">
        <v>0</v>
      </c>
      <c r="BA40" s="4">
        <v>0</v>
      </c>
      <c r="BB40" s="4">
        <v>0</v>
      </c>
      <c r="BC40" s="4">
        <v>0</v>
      </c>
      <c r="BD40" s="4">
        <v>0</v>
      </c>
      <c r="BE40" s="4">
        <v>0</v>
      </c>
      <c r="BF40" s="4">
        <v>0</v>
      </c>
      <c r="BG40" s="4">
        <v>0</v>
      </c>
      <c r="BH40" s="4">
        <v>0</v>
      </c>
      <c r="BI40" s="4">
        <v>0</v>
      </c>
      <c r="BJ40" s="4">
        <v>0</v>
      </c>
      <c r="BK40" s="4">
        <v>0</v>
      </c>
      <c r="BL40" s="4">
        <v>0</v>
      </c>
      <c r="BM40" s="4">
        <v>0</v>
      </c>
      <c r="BN40" s="4">
        <v>0</v>
      </c>
      <c r="BO40" s="5">
        <f t="shared" si="4"/>
        <v>0</v>
      </c>
      <c r="BP40" s="4">
        <v>0</v>
      </c>
      <c r="BQ40" s="4">
        <v>0</v>
      </c>
      <c r="BR40" s="4">
        <v>0</v>
      </c>
      <c r="BS40" s="4">
        <v>0</v>
      </c>
      <c r="BT40" s="4">
        <v>0</v>
      </c>
      <c r="BU40" s="4">
        <v>0</v>
      </c>
      <c r="BV40" s="4">
        <v>0</v>
      </c>
      <c r="BW40" s="4">
        <v>0</v>
      </c>
      <c r="BX40" s="5">
        <f t="shared" si="3"/>
        <v>0</v>
      </c>
    </row>
    <row r="41" spans="1:76" x14ac:dyDescent="0.2">
      <c r="A41" s="32" t="s">
        <v>95</v>
      </c>
      <c r="B41" s="12"/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4">
        <v>0</v>
      </c>
      <c r="AO41" s="4">
        <v>0</v>
      </c>
      <c r="AP41" s="4">
        <v>0</v>
      </c>
      <c r="AQ41" s="4">
        <v>0</v>
      </c>
      <c r="AR41" s="4">
        <v>0</v>
      </c>
      <c r="AS41" s="4">
        <v>0</v>
      </c>
      <c r="AT41" s="4">
        <v>0</v>
      </c>
      <c r="AU41" s="4">
        <v>0</v>
      </c>
      <c r="AV41" s="4">
        <v>0</v>
      </c>
      <c r="AW41" s="4">
        <v>0</v>
      </c>
      <c r="AX41" s="4">
        <v>0</v>
      </c>
      <c r="AY41" s="4">
        <v>0</v>
      </c>
      <c r="AZ41" s="4">
        <v>0</v>
      </c>
      <c r="BA41" s="4">
        <v>0</v>
      </c>
      <c r="BB41" s="4">
        <v>0</v>
      </c>
      <c r="BC41" s="4">
        <v>0</v>
      </c>
      <c r="BD41" s="4">
        <v>0</v>
      </c>
      <c r="BE41" s="4">
        <v>0</v>
      </c>
      <c r="BF41" s="4">
        <v>0</v>
      </c>
      <c r="BG41" s="4">
        <v>0</v>
      </c>
      <c r="BH41" s="4">
        <v>0</v>
      </c>
      <c r="BI41" s="4">
        <v>0</v>
      </c>
      <c r="BJ41" s="4">
        <v>0</v>
      </c>
      <c r="BK41" s="4">
        <v>0</v>
      </c>
      <c r="BL41" s="4">
        <v>0</v>
      </c>
      <c r="BM41" s="4">
        <v>0</v>
      </c>
      <c r="BN41" s="4">
        <v>0</v>
      </c>
      <c r="BO41" s="5">
        <f t="shared" si="4"/>
        <v>0</v>
      </c>
      <c r="BP41" s="4">
        <v>0</v>
      </c>
      <c r="BQ41" s="4">
        <v>0</v>
      </c>
      <c r="BR41" s="4">
        <v>0</v>
      </c>
      <c r="BS41" s="4">
        <v>0</v>
      </c>
      <c r="BT41" s="4">
        <v>0</v>
      </c>
      <c r="BU41" s="4">
        <v>0</v>
      </c>
      <c r="BV41" s="4">
        <v>0</v>
      </c>
      <c r="BW41" s="4">
        <v>0</v>
      </c>
      <c r="BX41" s="5">
        <f t="shared" si="3"/>
        <v>0</v>
      </c>
    </row>
    <row r="42" spans="1:76" x14ac:dyDescent="0.2">
      <c r="A42" s="32" t="s">
        <v>96</v>
      </c>
      <c r="B42" s="12"/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  <c r="BG42" s="4">
        <v>0</v>
      </c>
      <c r="BH42" s="4">
        <v>0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5">
        <f t="shared" si="4"/>
        <v>0</v>
      </c>
      <c r="BP42" s="4">
        <v>0</v>
      </c>
      <c r="BQ42" s="4">
        <v>0</v>
      </c>
      <c r="BR42" s="4">
        <v>0</v>
      </c>
      <c r="BS42" s="4">
        <v>0</v>
      </c>
      <c r="BT42" s="4">
        <v>0</v>
      </c>
      <c r="BU42" s="4">
        <v>0</v>
      </c>
      <c r="BV42" s="4">
        <v>0</v>
      </c>
      <c r="BW42" s="4">
        <v>0</v>
      </c>
      <c r="BX42" s="5">
        <f t="shared" si="3"/>
        <v>0</v>
      </c>
    </row>
    <row r="43" spans="1:76" x14ac:dyDescent="0.2">
      <c r="A43" s="32" t="s">
        <v>97</v>
      </c>
      <c r="B43" s="12"/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4">
        <v>0</v>
      </c>
      <c r="AK43" s="4">
        <v>0</v>
      </c>
      <c r="AL43" s="4">
        <v>0</v>
      </c>
      <c r="AM43" s="4">
        <v>0</v>
      </c>
      <c r="AN43" s="4">
        <v>0</v>
      </c>
      <c r="AO43" s="4">
        <v>0</v>
      </c>
      <c r="AP43" s="4">
        <v>0</v>
      </c>
      <c r="AQ43" s="4">
        <v>0</v>
      </c>
      <c r="AR43" s="4">
        <v>0</v>
      </c>
      <c r="AS43" s="4">
        <v>0</v>
      </c>
      <c r="AT43" s="4">
        <v>0</v>
      </c>
      <c r="AU43" s="4">
        <v>0</v>
      </c>
      <c r="AV43" s="4">
        <v>0</v>
      </c>
      <c r="AW43" s="4">
        <v>0</v>
      </c>
      <c r="AX43" s="4">
        <v>0</v>
      </c>
      <c r="AY43" s="4">
        <v>0</v>
      </c>
      <c r="AZ43" s="4">
        <v>0</v>
      </c>
      <c r="BA43" s="4">
        <v>0</v>
      </c>
      <c r="BB43" s="4">
        <v>0</v>
      </c>
      <c r="BC43" s="4">
        <v>0</v>
      </c>
      <c r="BD43" s="4">
        <v>0</v>
      </c>
      <c r="BE43" s="4">
        <v>0</v>
      </c>
      <c r="BF43" s="4">
        <v>0</v>
      </c>
      <c r="BG43" s="4">
        <v>0</v>
      </c>
      <c r="BH43" s="4">
        <v>0</v>
      </c>
      <c r="BI43" s="4">
        <v>0</v>
      </c>
      <c r="BJ43" s="4">
        <v>0</v>
      </c>
      <c r="BK43" s="4">
        <v>0</v>
      </c>
      <c r="BL43" s="4">
        <v>0</v>
      </c>
      <c r="BM43" s="4">
        <v>0</v>
      </c>
      <c r="BN43" s="4">
        <v>0</v>
      </c>
      <c r="BO43" s="5">
        <f t="shared" si="4"/>
        <v>0</v>
      </c>
      <c r="BP43" s="4">
        <v>0</v>
      </c>
      <c r="BQ43" s="4">
        <v>0</v>
      </c>
      <c r="BR43" s="4">
        <v>0</v>
      </c>
      <c r="BS43" s="4">
        <v>0</v>
      </c>
      <c r="BT43" s="4">
        <v>0</v>
      </c>
      <c r="BU43" s="4">
        <v>0</v>
      </c>
      <c r="BV43" s="4">
        <v>0</v>
      </c>
      <c r="BW43" s="4">
        <v>0</v>
      </c>
      <c r="BX43" s="5">
        <f t="shared" si="3"/>
        <v>0</v>
      </c>
    </row>
    <row r="44" spans="1:76" x14ac:dyDescent="0.2">
      <c r="A44" s="32" t="s">
        <v>98</v>
      </c>
      <c r="B44" s="12"/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4">
        <v>0</v>
      </c>
      <c r="AP44" s="4">
        <v>0</v>
      </c>
      <c r="AQ44" s="4">
        <v>0</v>
      </c>
      <c r="AR44" s="4">
        <v>0</v>
      </c>
      <c r="AS44" s="4">
        <v>0</v>
      </c>
      <c r="AT44" s="4">
        <v>0</v>
      </c>
      <c r="AU44" s="4">
        <v>0</v>
      </c>
      <c r="AV44" s="4">
        <v>0</v>
      </c>
      <c r="AW44" s="4">
        <v>0</v>
      </c>
      <c r="AX44" s="4">
        <v>0</v>
      </c>
      <c r="AY44" s="4">
        <v>0</v>
      </c>
      <c r="AZ44" s="4">
        <v>0</v>
      </c>
      <c r="BA44" s="4">
        <v>0</v>
      </c>
      <c r="BB44" s="4">
        <v>0</v>
      </c>
      <c r="BC44" s="4">
        <v>0</v>
      </c>
      <c r="BD44" s="4">
        <v>0</v>
      </c>
      <c r="BE44" s="4">
        <v>0</v>
      </c>
      <c r="BF44" s="4">
        <v>0</v>
      </c>
      <c r="BG44" s="4">
        <v>0</v>
      </c>
      <c r="BH44" s="4">
        <v>0</v>
      </c>
      <c r="BI44" s="4">
        <v>0</v>
      </c>
      <c r="BJ44" s="4">
        <v>0</v>
      </c>
      <c r="BK44" s="4">
        <v>0</v>
      </c>
      <c r="BL44" s="4">
        <v>0</v>
      </c>
      <c r="BM44" s="4">
        <v>0</v>
      </c>
      <c r="BN44" s="4">
        <v>0</v>
      </c>
      <c r="BO44" s="5">
        <f t="shared" si="4"/>
        <v>0</v>
      </c>
      <c r="BP44" s="4">
        <v>0</v>
      </c>
      <c r="BQ44" s="4">
        <v>0</v>
      </c>
      <c r="BR44" s="4">
        <v>0</v>
      </c>
      <c r="BS44" s="4">
        <v>0</v>
      </c>
      <c r="BT44" s="4">
        <v>0</v>
      </c>
      <c r="BU44" s="4">
        <v>0</v>
      </c>
      <c r="BV44" s="4">
        <v>0</v>
      </c>
      <c r="BW44" s="4">
        <v>0</v>
      </c>
      <c r="BX44" s="5">
        <f t="shared" ref="BX44:BX67" si="5">SUM(BO44:BW44)</f>
        <v>0</v>
      </c>
    </row>
    <row r="45" spans="1:76" x14ac:dyDescent="0.2">
      <c r="A45" s="32" t="s">
        <v>99</v>
      </c>
      <c r="B45" s="12"/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0</v>
      </c>
      <c r="AL45" s="4">
        <v>0</v>
      </c>
      <c r="AM45" s="4">
        <v>0</v>
      </c>
      <c r="AN45" s="4">
        <v>0</v>
      </c>
      <c r="AO45" s="4">
        <v>0</v>
      </c>
      <c r="AP45" s="4">
        <v>0</v>
      </c>
      <c r="AQ45" s="4">
        <v>0</v>
      </c>
      <c r="AR45" s="4">
        <v>0</v>
      </c>
      <c r="AS45" s="4">
        <v>0</v>
      </c>
      <c r="AT45" s="4">
        <v>0</v>
      </c>
      <c r="AU45" s="4">
        <v>0</v>
      </c>
      <c r="AV45" s="4">
        <v>0</v>
      </c>
      <c r="AW45" s="4">
        <v>0</v>
      </c>
      <c r="AX45" s="4">
        <v>0</v>
      </c>
      <c r="AY45" s="4">
        <v>0</v>
      </c>
      <c r="AZ45" s="4">
        <v>0</v>
      </c>
      <c r="BA45" s="4">
        <v>0</v>
      </c>
      <c r="BB45" s="4">
        <v>0</v>
      </c>
      <c r="BC45" s="4">
        <v>0</v>
      </c>
      <c r="BD45" s="4">
        <v>0</v>
      </c>
      <c r="BE45" s="4">
        <v>0</v>
      </c>
      <c r="BF45" s="4">
        <v>0</v>
      </c>
      <c r="BG45" s="4">
        <v>0</v>
      </c>
      <c r="BH45" s="4">
        <v>0</v>
      </c>
      <c r="BI45" s="4">
        <v>0</v>
      </c>
      <c r="BJ45" s="4">
        <v>0</v>
      </c>
      <c r="BK45" s="4">
        <v>0</v>
      </c>
      <c r="BL45" s="4">
        <v>0</v>
      </c>
      <c r="BM45" s="4">
        <v>0</v>
      </c>
      <c r="BN45" s="4">
        <v>0</v>
      </c>
      <c r="BO45" s="5">
        <f t="shared" si="4"/>
        <v>0</v>
      </c>
      <c r="BP45" s="4">
        <v>0</v>
      </c>
      <c r="BQ45" s="4">
        <v>0</v>
      </c>
      <c r="BR45" s="4">
        <v>0</v>
      </c>
      <c r="BS45" s="4">
        <v>0</v>
      </c>
      <c r="BT45" s="4">
        <v>0</v>
      </c>
      <c r="BU45" s="4">
        <v>0</v>
      </c>
      <c r="BV45" s="4">
        <v>0</v>
      </c>
      <c r="BW45" s="4">
        <v>0</v>
      </c>
      <c r="BX45" s="5">
        <f t="shared" si="5"/>
        <v>0</v>
      </c>
    </row>
    <row r="46" spans="1:76" x14ac:dyDescent="0.2">
      <c r="A46" s="32" t="s">
        <v>130</v>
      </c>
      <c r="B46" s="12"/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0</v>
      </c>
      <c r="AL46" s="4">
        <v>0</v>
      </c>
      <c r="AM46" s="4">
        <v>0</v>
      </c>
      <c r="AN46" s="4">
        <v>0</v>
      </c>
      <c r="AO46" s="4">
        <v>0</v>
      </c>
      <c r="AP46" s="4">
        <v>0</v>
      </c>
      <c r="AQ46" s="4">
        <v>0</v>
      </c>
      <c r="AR46" s="4">
        <v>0</v>
      </c>
      <c r="AS46" s="4">
        <v>0</v>
      </c>
      <c r="AT46" s="4">
        <v>0</v>
      </c>
      <c r="AU46" s="4">
        <v>0</v>
      </c>
      <c r="AV46" s="4">
        <v>0</v>
      </c>
      <c r="AW46" s="4">
        <v>0</v>
      </c>
      <c r="AX46" s="4">
        <v>0</v>
      </c>
      <c r="AY46" s="4">
        <v>0</v>
      </c>
      <c r="AZ46" s="4">
        <v>0</v>
      </c>
      <c r="BA46" s="4">
        <v>0</v>
      </c>
      <c r="BB46" s="4">
        <v>0</v>
      </c>
      <c r="BC46" s="4">
        <v>0</v>
      </c>
      <c r="BD46" s="4">
        <v>0</v>
      </c>
      <c r="BE46" s="4">
        <v>0</v>
      </c>
      <c r="BF46" s="4">
        <v>0</v>
      </c>
      <c r="BG46" s="4">
        <v>0</v>
      </c>
      <c r="BH46" s="4">
        <v>0</v>
      </c>
      <c r="BI46" s="4">
        <v>0</v>
      </c>
      <c r="BJ46" s="4">
        <v>0</v>
      </c>
      <c r="BK46" s="4">
        <v>0</v>
      </c>
      <c r="BL46" s="4">
        <v>0</v>
      </c>
      <c r="BM46" s="4">
        <v>0</v>
      </c>
      <c r="BN46" s="4">
        <v>0</v>
      </c>
      <c r="BO46" s="5">
        <f t="shared" si="4"/>
        <v>0</v>
      </c>
      <c r="BP46" s="4">
        <v>0</v>
      </c>
      <c r="BQ46" s="4">
        <v>0</v>
      </c>
      <c r="BR46" s="4">
        <v>0</v>
      </c>
      <c r="BS46" s="4">
        <v>0</v>
      </c>
      <c r="BT46" s="4">
        <v>0</v>
      </c>
      <c r="BU46" s="4">
        <v>0</v>
      </c>
      <c r="BV46" s="4">
        <v>0</v>
      </c>
      <c r="BW46" s="4">
        <v>0</v>
      </c>
      <c r="BX46" s="5">
        <f t="shared" si="5"/>
        <v>0</v>
      </c>
    </row>
    <row r="47" spans="1:76" x14ac:dyDescent="0.2">
      <c r="A47" s="32" t="s">
        <v>122</v>
      </c>
      <c r="B47" s="12"/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0</v>
      </c>
      <c r="AU47" s="4">
        <v>0</v>
      </c>
      <c r="AV47" s="4">
        <v>0</v>
      </c>
      <c r="AW47" s="4">
        <v>0</v>
      </c>
      <c r="AX47" s="4">
        <v>0</v>
      </c>
      <c r="AY47" s="4">
        <v>0</v>
      </c>
      <c r="AZ47" s="4">
        <v>0</v>
      </c>
      <c r="BA47" s="4">
        <v>0</v>
      </c>
      <c r="BB47" s="4">
        <v>0</v>
      </c>
      <c r="BC47" s="4">
        <v>0</v>
      </c>
      <c r="BD47" s="4">
        <v>0</v>
      </c>
      <c r="BE47" s="4">
        <v>0</v>
      </c>
      <c r="BF47" s="4">
        <v>0</v>
      </c>
      <c r="BG47" s="4">
        <v>0</v>
      </c>
      <c r="BH47" s="4">
        <v>0</v>
      </c>
      <c r="BI47" s="4">
        <v>0</v>
      </c>
      <c r="BJ47" s="4">
        <v>0</v>
      </c>
      <c r="BK47" s="4">
        <v>0</v>
      </c>
      <c r="BL47" s="4">
        <v>0</v>
      </c>
      <c r="BM47" s="4">
        <v>0</v>
      </c>
      <c r="BN47" s="4">
        <v>0</v>
      </c>
      <c r="BO47" s="5">
        <f t="shared" si="4"/>
        <v>0</v>
      </c>
      <c r="BP47" s="4">
        <v>0</v>
      </c>
      <c r="BQ47" s="4">
        <v>0</v>
      </c>
      <c r="BR47" s="4">
        <v>0</v>
      </c>
      <c r="BS47" s="4">
        <v>0</v>
      </c>
      <c r="BT47" s="4">
        <v>0</v>
      </c>
      <c r="BU47" s="4">
        <v>0</v>
      </c>
      <c r="BV47" s="4">
        <v>0</v>
      </c>
      <c r="BW47" s="4">
        <v>0</v>
      </c>
      <c r="BX47" s="5">
        <f t="shared" si="5"/>
        <v>0</v>
      </c>
    </row>
    <row r="48" spans="1:76" x14ac:dyDescent="0.2">
      <c r="A48" s="32" t="s">
        <v>100</v>
      </c>
      <c r="B48" s="12"/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  <c r="AL48" s="4">
        <v>0</v>
      </c>
      <c r="AM48" s="4">
        <v>0</v>
      </c>
      <c r="AN48" s="4">
        <v>0</v>
      </c>
      <c r="AO48" s="4">
        <v>0</v>
      </c>
      <c r="AP48" s="4">
        <v>0</v>
      </c>
      <c r="AQ48" s="4">
        <v>0</v>
      </c>
      <c r="AR48" s="4">
        <v>0</v>
      </c>
      <c r="AS48" s="4">
        <v>0</v>
      </c>
      <c r="AT48" s="4">
        <v>0</v>
      </c>
      <c r="AU48" s="4">
        <v>0</v>
      </c>
      <c r="AV48" s="4">
        <v>0</v>
      </c>
      <c r="AW48" s="4">
        <v>0</v>
      </c>
      <c r="AX48" s="4">
        <v>0</v>
      </c>
      <c r="AY48" s="4">
        <v>0</v>
      </c>
      <c r="AZ48" s="4">
        <v>0</v>
      </c>
      <c r="BA48" s="4">
        <v>0</v>
      </c>
      <c r="BB48" s="4">
        <v>0</v>
      </c>
      <c r="BC48" s="4">
        <v>0</v>
      </c>
      <c r="BD48" s="4">
        <v>0</v>
      </c>
      <c r="BE48" s="4">
        <v>0</v>
      </c>
      <c r="BF48" s="4">
        <v>0</v>
      </c>
      <c r="BG48" s="4">
        <v>0</v>
      </c>
      <c r="BH48" s="4">
        <v>0</v>
      </c>
      <c r="BI48" s="4">
        <v>0</v>
      </c>
      <c r="BJ48" s="4">
        <v>0</v>
      </c>
      <c r="BK48" s="4">
        <v>0</v>
      </c>
      <c r="BL48" s="4">
        <v>0</v>
      </c>
      <c r="BM48" s="4">
        <v>0</v>
      </c>
      <c r="BN48" s="4">
        <v>0</v>
      </c>
      <c r="BO48" s="5">
        <f t="shared" si="4"/>
        <v>0</v>
      </c>
      <c r="BP48" s="4">
        <v>0</v>
      </c>
      <c r="BQ48" s="4">
        <v>0</v>
      </c>
      <c r="BR48" s="4">
        <v>0</v>
      </c>
      <c r="BS48" s="4">
        <v>0</v>
      </c>
      <c r="BT48" s="4">
        <v>0</v>
      </c>
      <c r="BU48" s="4">
        <v>0</v>
      </c>
      <c r="BV48" s="4">
        <v>0</v>
      </c>
      <c r="BW48" s="4">
        <v>0</v>
      </c>
      <c r="BX48" s="5">
        <f t="shared" si="5"/>
        <v>0</v>
      </c>
    </row>
    <row r="49" spans="1:76" x14ac:dyDescent="0.2">
      <c r="A49" s="32" t="s">
        <v>101</v>
      </c>
      <c r="B49" s="12"/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0</v>
      </c>
      <c r="AM49" s="4">
        <v>0</v>
      </c>
      <c r="AN49" s="4">
        <v>0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4">
        <v>0</v>
      </c>
      <c r="AV49" s="4">
        <v>0</v>
      </c>
      <c r="AW49" s="4">
        <v>0</v>
      </c>
      <c r="AX49" s="4">
        <v>0</v>
      </c>
      <c r="AY49" s="4">
        <v>0</v>
      </c>
      <c r="AZ49" s="4">
        <v>0</v>
      </c>
      <c r="BA49" s="4">
        <v>0</v>
      </c>
      <c r="BB49" s="4">
        <v>0</v>
      </c>
      <c r="BC49" s="4">
        <v>0</v>
      </c>
      <c r="BD49" s="4">
        <v>0</v>
      </c>
      <c r="BE49" s="4">
        <v>0</v>
      </c>
      <c r="BF49" s="4">
        <v>0</v>
      </c>
      <c r="BG49" s="4">
        <v>0</v>
      </c>
      <c r="BH49" s="4">
        <v>0</v>
      </c>
      <c r="BI49" s="4">
        <v>0</v>
      </c>
      <c r="BJ49" s="4">
        <v>0</v>
      </c>
      <c r="BK49" s="4">
        <v>0</v>
      </c>
      <c r="BL49" s="4">
        <v>0</v>
      </c>
      <c r="BM49" s="4">
        <v>0</v>
      </c>
      <c r="BN49" s="4">
        <v>0</v>
      </c>
      <c r="BO49" s="5">
        <f t="shared" si="4"/>
        <v>0</v>
      </c>
      <c r="BP49" s="4">
        <v>0</v>
      </c>
      <c r="BQ49" s="4">
        <v>0</v>
      </c>
      <c r="BR49" s="4">
        <v>0</v>
      </c>
      <c r="BS49" s="4">
        <v>0</v>
      </c>
      <c r="BT49" s="4">
        <v>0</v>
      </c>
      <c r="BU49" s="4">
        <v>0</v>
      </c>
      <c r="BV49" s="4">
        <v>0</v>
      </c>
      <c r="BW49" s="4">
        <v>0</v>
      </c>
      <c r="BX49" s="5">
        <f t="shared" si="5"/>
        <v>0</v>
      </c>
    </row>
    <row r="50" spans="1:76" x14ac:dyDescent="0.2">
      <c r="A50" s="32" t="s">
        <v>102</v>
      </c>
      <c r="B50" s="12"/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U50" s="4">
        <v>0</v>
      </c>
      <c r="AV50" s="4">
        <v>0</v>
      </c>
      <c r="AW50" s="4">
        <v>0</v>
      </c>
      <c r="AX50" s="4">
        <v>0</v>
      </c>
      <c r="AY50" s="4">
        <v>0</v>
      </c>
      <c r="AZ50" s="4">
        <v>0</v>
      </c>
      <c r="BA50" s="4">
        <v>0</v>
      </c>
      <c r="BB50" s="4">
        <v>0</v>
      </c>
      <c r="BC50" s="4">
        <v>0</v>
      </c>
      <c r="BD50" s="4">
        <v>0</v>
      </c>
      <c r="BE50" s="4">
        <v>0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0</v>
      </c>
      <c r="BM50" s="4">
        <v>0</v>
      </c>
      <c r="BN50" s="4">
        <v>0</v>
      </c>
      <c r="BO50" s="5">
        <f t="shared" si="4"/>
        <v>0</v>
      </c>
      <c r="BP50" s="4">
        <v>0</v>
      </c>
      <c r="BQ50" s="4">
        <v>0</v>
      </c>
      <c r="BR50" s="4">
        <v>0</v>
      </c>
      <c r="BS50" s="4">
        <v>0</v>
      </c>
      <c r="BT50" s="4">
        <v>0</v>
      </c>
      <c r="BU50" s="4">
        <v>0</v>
      </c>
      <c r="BV50" s="4">
        <v>0</v>
      </c>
      <c r="BW50" s="4">
        <v>0</v>
      </c>
      <c r="BX50" s="5">
        <f t="shared" si="5"/>
        <v>0</v>
      </c>
    </row>
    <row r="51" spans="1:76" x14ac:dyDescent="0.2">
      <c r="A51" s="32" t="s">
        <v>103</v>
      </c>
      <c r="B51" s="12"/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  <c r="AG51" s="4">
        <v>0</v>
      </c>
      <c r="AH51" s="4">
        <v>0</v>
      </c>
      <c r="AI51" s="4">
        <v>0</v>
      </c>
      <c r="AJ51" s="4">
        <v>0</v>
      </c>
      <c r="AK51" s="4">
        <v>0</v>
      </c>
      <c r="AL51" s="4">
        <v>0</v>
      </c>
      <c r="AM51" s="4">
        <v>0</v>
      </c>
      <c r="AN51" s="4">
        <v>0</v>
      </c>
      <c r="AO51" s="4">
        <v>0</v>
      </c>
      <c r="AP51" s="4">
        <v>0</v>
      </c>
      <c r="AQ51" s="4">
        <v>0</v>
      </c>
      <c r="AR51" s="4">
        <v>0</v>
      </c>
      <c r="AS51" s="4">
        <v>0</v>
      </c>
      <c r="AT51" s="4">
        <v>0</v>
      </c>
      <c r="AU51" s="4">
        <v>0</v>
      </c>
      <c r="AV51" s="4">
        <v>0</v>
      </c>
      <c r="AW51" s="4">
        <v>0</v>
      </c>
      <c r="AX51" s="4">
        <v>0</v>
      </c>
      <c r="AY51" s="4">
        <v>0</v>
      </c>
      <c r="AZ51" s="4">
        <v>0</v>
      </c>
      <c r="BA51" s="4">
        <v>0</v>
      </c>
      <c r="BB51" s="4">
        <v>0</v>
      </c>
      <c r="BC51" s="4">
        <v>0</v>
      </c>
      <c r="BD51" s="4">
        <v>0</v>
      </c>
      <c r="BE51" s="4">
        <v>0</v>
      </c>
      <c r="BF51" s="4">
        <v>0</v>
      </c>
      <c r="BG51" s="4">
        <v>0</v>
      </c>
      <c r="BH51" s="4">
        <v>0</v>
      </c>
      <c r="BI51" s="4">
        <v>0</v>
      </c>
      <c r="BJ51" s="4">
        <v>0</v>
      </c>
      <c r="BK51" s="4">
        <v>0</v>
      </c>
      <c r="BL51" s="4">
        <v>0</v>
      </c>
      <c r="BM51" s="4">
        <v>0</v>
      </c>
      <c r="BN51" s="4">
        <v>0</v>
      </c>
      <c r="BO51" s="5">
        <f t="shared" si="4"/>
        <v>0</v>
      </c>
      <c r="BP51" s="4">
        <v>0</v>
      </c>
      <c r="BQ51" s="4">
        <v>0</v>
      </c>
      <c r="BR51" s="4">
        <v>0</v>
      </c>
      <c r="BS51" s="4">
        <v>0</v>
      </c>
      <c r="BT51" s="4">
        <v>0</v>
      </c>
      <c r="BU51" s="4">
        <v>0</v>
      </c>
      <c r="BV51" s="4">
        <v>0</v>
      </c>
      <c r="BW51" s="4">
        <v>0</v>
      </c>
      <c r="BX51" s="5">
        <f t="shared" si="5"/>
        <v>0</v>
      </c>
    </row>
    <row r="52" spans="1:76" x14ac:dyDescent="0.2">
      <c r="A52" s="32" t="s">
        <v>104</v>
      </c>
      <c r="B52" s="12"/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0</v>
      </c>
      <c r="AM52" s="4">
        <v>0</v>
      </c>
      <c r="AN52" s="4">
        <v>0</v>
      </c>
      <c r="AO52" s="4">
        <v>0</v>
      </c>
      <c r="AP52" s="4">
        <v>0</v>
      </c>
      <c r="AQ52" s="4">
        <v>0</v>
      </c>
      <c r="AR52" s="4">
        <v>0</v>
      </c>
      <c r="AS52" s="4">
        <v>0</v>
      </c>
      <c r="AT52" s="4">
        <v>0</v>
      </c>
      <c r="AU52" s="4">
        <v>0</v>
      </c>
      <c r="AV52" s="4">
        <v>0</v>
      </c>
      <c r="AW52" s="4">
        <v>0</v>
      </c>
      <c r="AX52" s="4">
        <v>0</v>
      </c>
      <c r="AY52" s="4">
        <v>0</v>
      </c>
      <c r="AZ52" s="4">
        <v>0</v>
      </c>
      <c r="BA52" s="4">
        <v>0</v>
      </c>
      <c r="BB52" s="4">
        <v>0</v>
      </c>
      <c r="BC52" s="4">
        <v>0</v>
      </c>
      <c r="BD52" s="4">
        <v>0</v>
      </c>
      <c r="BE52" s="4">
        <v>0</v>
      </c>
      <c r="BF52" s="4">
        <v>0</v>
      </c>
      <c r="BG52" s="4">
        <v>0</v>
      </c>
      <c r="BH52" s="4">
        <v>0</v>
      </c>
      <c r="BI52" s="4">
        <v>0</v>
      </c>
      <c r="BJ52" s="4">
        <v>0</v>
      </c>
      <c r="BK52" s="4">
        <v>0</v>
      </c>
      <c r="BL52" s="4">
        <v>0</v>
      </c>
      <c r="BM52" s="4">
        <v>0</v>
      </c>
      <c r="BN52" s="4">
        <v>0</v>
      </c>
      <c r="BO52" s="5">
        <f t="shared" si="4"/>
        <v>0</v>
      </c>
      <c r="BP52" s="4">
        <v>0</v>
      </c>
      <c r="BQ52" s="4">
        <v>0</v>
      </c>
      <c r="BR52" s="4">
        <v>0</v>
      </c>
      <c r="BS52" s="4">
        <v>0</v>
      </c>
      <c r="BT52" s="4">
        <v>0</v>
      </c>
      <c r="BU52" s="4">
        <v>0</v>
      </c>
      <c r="BV52" s="4">
        <v>0</v>
      </c>
      <c r="BW52" s="4">
        <v>0</v>
      </c>
      <c r="BX52" s="5">
        <f t="shared" si="5"/>
        <v>0</v>
      </c>
    </row>
    <row r="53" spans="1:76" x14ac:dyDescent="0.2">
      <c r="A53" s="32" t="s">
        <v>105</v>
      </c>
      <c r="B53" s="12"/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0</v>
      </c>
      <c r="AL53" s="4">
        <v>0</v>
      </c>
      <c r="AM53" s="4">
        <v>0</v>
      </c>
      <c r="AN53" s="4">
        <v>0</v>
      </c>
      <c r="AO53" s="4">
        <v>0</v>
      </c>
      <c r="AP53" s="4">
        <v>0</v>
      </c>
      <c r="AQ53" s="4">
        <v>0</v>
      </c>
      <c r="AR53" s="4">
        <v>0</v>
      </c>
      <c r="AS53" s="4">
        <v>0</v>
      </c>
      <c r="AT53" s="4">
        <v>0</v>
      </c>
      <c r="AU53" s="4">
        <v>0</v>
      </c>
      <c r="AV53" s="4">
        <v>0</v>
      </c>
      <c r="AW53" s="4">
        <v>0</v>
      </c>
      <c r="AX53" s="4">
        <v>0</v>
      </c>
      <c r="AY53" s="4">
        <v>0</v>
      </c>
      <c r="AZ53" s="4">
        <v>0</v>
      </c>
      <c r="BA53" s="4">
        <v>0</v>
      </c>
      <c r="BB53" s="4">
        <v>0</v>
      </c>
      <c r="BC53" s="4">
        <v>0</v>
      </c>
      <c r="BD53" s="4">
        <v>0</v>
      </c>
      <c r="BE53" s="4">
        <v>0</v>
      </c>
      <c r="BF53" s="4">
        <v>0</v>
      </c>
      <c r="BG53" s="4">
        <v>0</v>
      </c>
      <c r="BH53" s="4">
        <v>0</v>
      </c>
      <c r="BI53" s="4">
        <v>0</v>
      </c>
      <c r="BJ53" s="4">
        <v>0</v>
      </c>
      <c r="BK53" s="4">
        <v>0</v>
      </c>
      <c r="BL53" s="4">
        <v>0</v>
      </c>
      <c r="BM53" s="4">
        <v>0</v>
      </c>
      <c r="BN53" s="4">
        <v>0</v>
      </c>
      <c r="BO53" s="5">
        <f t="shared" si="4"/>
        <v>0</v>
      </c>
      <c r="BP53" s="4">
        <v>0</v>
      </c>
      <c r="BQ53" s="4">
        <v>0</v>
      </c>
      <c r="BR53" s="4">
        <v>0</v>
      </c>
      <c r="BS53" s="4">
        <v>0</v>
      </c>
      <c r="BT53" s="4">
        <v>0</v>
      </c>
      <c r="BU53" s="4">
        <v>0</v>
      </c>
      <c r="BV53" s="4">
        <v>0</v>
      </c>
      <c r="BW53" s="4">
        <v>0</v>
      </c>
      <c r="BX53" s="5">
        <f t="shared" si="5"/>
        <v>0</v>
      </c>
    </row>
    <row r="54" spans="1:76" x14ac:dyDescent="0.2">
      <c r="A54" s="32" t="s">
        <v>106</v>
      </c>
      <c r="B54" s="12"/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v>0</v>
      </c>
      <c r="AL54" s="4">
        <v>0</v>
      </c>
      <c r="AM54" s="4">
        <v>0</v>
      </c>
      <c r="AN54" s="4">
        <v>0</v>
      </c>
      <c r="AO54" s="4">
        <v>0</v>
      </c>
      <c r="AP54" s="4">
        <v>0</v>
      </c>
      <c r="AQ54" s="4">
        <v>0</v>
      </c>
      <c r="AR54" s="4">
        <v>0</v>
      </c>
      <c r="AS54" s="4">
        <v>0</v>
      </c>
      <c r="AT54" s="4">
        <v>0</v>
      </c>
      <c r="AU54" s="4">
        <v>0</v>
      </c>
      <c r="AV54" s="4">
        <v>0</v>
      </c>
      <c r="AW54" s="4">
        <v>0</v>
      </c>
      <c r="AX54" s="4">
        <v>0</v>
      </c>
      <c r="AY54" s="4">
        <v>0</v>
      </c>
      <c r="AZ54" s="4">
        <v>0</v>
      </c>
      <c r="BA54" s="4">
        <v>0</v>
      </c>
      <c r="BB54" s="4">
        <v>0</v>
      </c>
      <c r="BC54" s="4">
        <v>0</v>
      </c>
      <c r="BD54" s="4">
        <v>0</v>
      </c>
      <c r="BE54" s="4">
        <v>0</v>
      </c>
      <c r="BF54" s="4">
        <v>0</v>
      </c>
      <c r="BG54" s="4">
        <v>0</v>
      </c>
      <c r="BH54" s="4">
        <v>0</v>
      </c>
      <c r="BI54" s="4">
        <v>0</v>
      </c>
      <c r="BJ54" s="4">
        <v>0</v>
      </c>
      <c r="BK54" s="4">
        <v>0</v>
      </c>
      <c r="BL54" s="4">
        <v>0</v>
      </c>
      <c r="BM54" s="4">
        <v>0</v>
      </c>
      <c r="BN54" s="4">
        <v>0</v>
      </c>
      <c r="BO54" s="5">
        <f t="shared" si="4"/>
        <v>0</v>
      </c>
      <c r="BP54" s="4">
        <v>0</v>
      </c>
      <c r="BQ54" s="4">
        <v>0</v>
      </c>
      <c r="BR54" s="4">
        <v>0</v>
      </c>
      <c r="BS54" s="4">
        <v>0</v>
      </c>
      <c r="BT54" s="4">
        <v>0</v>
      </c>
      <c r="BU54" s="4">
        <v>0</v>
      </c>
      <c r="BV54" s="4">
        <v>0</v>
      </c>
      <c r="BW54" s="4">
        <v>0</v>
      </c>
      <c r="BX54" s="5">
        <f t="shared" si="5"/>
        <v>0</v>
      </c>
    </row>
    <row r="55" spans="1:76" x14ac:dyDescent="0.2">
      <c r="A55" s="32" t="s">
        <v>107</v>
      </c>
      <c r="B55" s="12"/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4">
        <v>0</v>
      </c>
      <c r="AV55" s="4">
        <v>0</v>
      </c>
      <c r="AW55" s="4">
        <v>0</v>
      </c>
      <c r="AX55" s="4">
        <v>0</v>
      </c>
      <c r="AY55" s="4">
        <v>0</v>
      </c>
      <c r="AZ55" s="4">
        <v>0</v>
      </c>
      <c r="BA55" s="4">
        <v>0</v>
      </c>
      <c r="BB55" s="4">
        <v>0</v>
      </c>
      <c r="BC55" s="4">
        <v>0</v>
      </c>
      <c r="BD55" s="4">
        <v>0</v>
      </c>
      <c r="BE55" s="4">
        <v>0</v>
      </c>
      <c r="BF55" s="4">
        <v>0</v>
      </c>
      <c r="BG55" s="4">
        <v>0</v>
      </c>
      <c r="BH55" s="4">
        <v>0</v>
      </c>
      <c r="BI55" s="4">
        <v>0</v>
      </c>
      <c r="BJ55" s="4">
        <v>0</v>
      </c>
      <c r="BK55" s="4">
        <v>0</v>
      </c>
      <c r="BL55" s="4">
        <v>0</v>
      </c>
      <c r="BM55" s="4">
        <v>0</v>
      </c>
      <c r="BN55" s="4">
        <v>0</v>
      </c>
      <c r="BO55" s="5">
        <f t="shared" si="4"/>
        <v>0</v>
      </c>
      <c r="BP55" s="4">
        <v>0</v>
      </c>
      <c r="BQ55" s="4">
        <v>0</v>
      </c>
      <c r="BR55" s="4">
        <v>0</v>
      </c>
      <c r="BS55" s="4">
        <v>0</v>
      </c>
      <c r="BT55" s="4">
        <v>0</v>
      </c>
      <c r="BU55" s="4">
        <v>0</v>
      </c>
      <c r="BV55" s="4">
        <v>0</v>
      </c>
      <c r="BW55" s="4">
        <v>0</v>
      </c>
      <c r="BX55" s="5">
        <f t="shared" si="5"/>
        <v>0</v>
      </c>
    </row>
    <row r="56" spans="1:76" x14ac:dyDescent="0.2">
      <c r="A56" s="32" t="s">
        <v>108</v>
      </c>
      <c r="B56" s="12"/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K56" s="4">
        <v>0</v>
      </c>
      <c r="AL56" s="4">
        <v>0</v>
      </c>
      <c r="AM56" s="4">
        <v>0</v>
      </c>
      <c r="AN56" s="4">
        <v>0</v>
      </c>
      <c r="AO56" s="4">
        <v>0</v>
      </c>
      <c r="AP56" s="4">
        <v>0</v>
      </c>
      <c r="AQ56" s="4">
        <v>0</v>
      </c>
      <c r="AR56" s="4">
        <v>0</v>
      </c>
      <c r="AS56" s="4">
        <v>0</v>
      </c>
      <c r="AT56" s="4">
        <v>0</v>
      </c>
      <c r="AU56" s="4">
        <v>0</v>
      </c>
      <c r="AV56" s="4">
        <v>0</v>
      </c>
      <c r="AW56" s="4">
        <v>0</v>
      </c>
      <c r="AX56" s="4">
        <v>0</v>
      </c>
      <c r="AY56" s="4">
        <v>0</v>
      </c>
      <c r="AZ56" s="4">
        <v>0</v>
      </c>
      <c r="BA56" s="4">
        <v>0</v>
      </c>
      <c r="BB56" s="4">
        <v>0</v>
      </c>
      <c r="BC56" s="4">
        <v>0</v>
      </c>
      <c r="BD56" s="4">
        <v>0</v>
      </c>
      <c r="BE56" s="4">
        <v>0</v>
      </c>
      <c r="BF56" s="4">
        <v>0</v>
      </c>
      <c r="BG56" s="4">
        <v>0</v>
      </c>
      <c r="BH56" s="4">
        <v>0</v>
      </c>
      <c r="BI56" s="4">
        <v>0</v>
      </c>
      <c r="BJ56" s="4">
        <v>0</v>
      </c>
      <c r="BK56" s="4">
        <v>0</v>
      </c>
      <c r="BL56" s="4">
        <v>0</v>
      </c>
      <c r="BM56" s="4">
        <v>0</v>
      </c>
      <c r="BN56" s="4">
        <v>0</v>
      </c>
      <c r="BO56" s="5">
        <f t="shared" si="4"/>
        <v>0</v>
      </c>
      <c r="BP56" s="4">
        <v>0</v>
      </c>
      <c r="BQ56" s="4">
        <v>0</v>
      </c>
      <c r="BR56" s="4">
        <v>0</v>
      </c>
      <c r="BS56" s="4">
        <v>0</v>
      </c>
      <c r="BT56" s="4">
        <v>0</v>
      </c>
      <c r="BU56" s="4">
        <v>0</v>
      </c>
      <c r="BV56" s="4">
        <v>0</v>
      </c>
      <c r="BW56" s="4">
        <v>0</v>
      </c>
      <c r="BX56" s="5">
        <f t="shared" si="5"/>
        <v>0</v>
      </c>
    </row>
    <row r="57" spans="1:76" x14ac:dyDescent="0.2">
      <c r="A57" s="32" t="s">
        <v>109</v>
      </c>
      <c r="B57" s="12"/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4">
        <v>0</v>
      </c>
      <c r="AP57" s="4">
        <v>0</v>
      </c>
      <c r="AQ57" s="4">
        <v>0</v>
      </c>
      <c r="AR57" s="4">
        <v>0</v>
      </c>
      <c r="AS57" s="4">
        <v>0</v>
      </c>
      <c r="AT57" s="4">
        <v>0</v>
      </c>
      <c r="AU57" s="4">
        <v>0</v>
      </c>
      <c r="AV57" s="4">
        <v>0</v>
      </c>
      <c r="AW57" s="4">
        <v>0</v>
      </c>
      <c r="AX57" s="4">
        <v>0</v>
      </c>
      <c r="AY57" s="4">
        <v>0</v>
      </c>
      <c r="AZ57" s="4">
        <v>0</v>
      </c>
      <c r="BA57" s="4">
        <v>0</v>
      </c>
      <c r="BB57" s="4">
        <v>0</v>
      </c>
      <c r="BC57" s="4">
        <v>0</v>
      </c>
      <c r="BD57" s="4">
        <v>0</v>
      </c>
      <c r="BE57" s="4">
        <v>0</v>
      </c>
      <c r="BF57" s="4">
        <v>0</v>
      </c>
      <c r="BG57" s="4">
        <v>0</v>
      </c>
      <c r="BH57" s="4">
        <v>0</v>
      </c>
      <c r="BI57" s="4">
        <v>0</v>
      </c>
      <c r="BJ57" s="4">
        <v>0</v>
      </c>
      <c r="BK57" s="4">
        <v>0</v>
      </c>
      <c r="BL57" s="4">
        <v>0</v>
      </c>
      <c r="BM57" s="4">
        <v>0</v>
      </c>
      <c r="BN57" s="4">
        <v>0</v>
      </c>
      <c r="BO57" s="5">
        <f t="shared" si="4"/>
        <v>0</v>
      </c>
      <c r="BP57" s="4">
        <v>0</v>
      </c>
      <c r="BQ57" s="4">
        <v>0</v>
      </c>
      <c r="BR57" s="4">
        <v>0</v>
      </c>
      <c r="BS57" s="4">
        <v>0</v>
      </c>
      <c r="BT57" s="4">
        <v>0</v>
      </c>
      <c r="BU57" s="4">
        <v>0</v>
      </c>
      <c r="BV57" s="4">
        <v>0</v>
      </c>
      <c r="BW57" s="4">
        <v>0</v>
      </c>
      <c r="BX57" s="5">
        <f t="shared" si="5"/>
        <v>0</v>
      </c>
    </row>
    <row r="58" spans="1:76" x14ac:dyDescent="0.2">
      <c r="A58" s="32" t="s">
        <v>110</v>
      </c>
      <c r="B58" s="12"/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  <c r="AM58" s="4">
        <v>0</v>
      </c>
      <c r="AN58" s="4">
        <v>0</v>
      </c>
      <c r="AO58" s="4">
        <v>0</v>
      </c>
      <c r="AP58" s="4">
        <v>0</v>
      </c>
      <c r="AQ58" s="4">
        <v>0</v>
      </c>
      <c r="AR58" s="4">
        <v>0</v>
      </c>
      <c r="AS58" s="4">
        <v>0</v>
      </c>
      <c r="AT58" s="4">
        <v>0</v>
      </c>
      <c r="AU58" s="4">
        <v>0</v>
      </c>
      <c r="AV58" s="4">
        <v>0</v>
      </c>
      <c r="AW58" s="4">
        <v>0</v>
      </c>
      <c r="AX58" s="4">
        <v>0</v>
      </c>
      <c r="AY58" s="4">
        <v>0</v>
      </c>
      <c r="AZ58" s="4">
        <v>0</v>
      </c>
      <c r="BA58" s="4">
        <v>0</v>
      </c>
      <c r="BB58" s="4">
        <v>0</v>
      </c>
      <c r="BC58" s="4">
        <v>0</v>
      </c>
      <c r="BD58" s="4">
        <v>0</v>
      </c>
      <c r="BE58" s="4">
        <v>0</v>
      </c>
      <c r="BF58" s="4">
        <v>0</v>
      </c>
      <c r="BG58" s="4">
        <v>0</v>
      </c>
      <c r="BH58" s="4">
        <v>0</v>
      </c>
      <c r="BI58" s="4">
        <v>0</v>
      </c>
      <c r="BJ58" s="4">
        <v>0</v>
      </c>
      <c r="BK58" s="4">
        <v>0</v>
      </c>
      <c r="BL58" s="4">
        <v>0</v>
      </c>
      <c r="BM58" s="4">
        <v>0</v>
      </c>
      <c r="BN58" s="4">
        <v>0</v>
      </c>
      <c r="BO58" s="5">
        <f t="shared" si="4"/>
        <v>0</v>
      </c>
      <c r="BP58" s="4">
        <v>0</v>
      </c>
      <c r="BQ58" s="4">
        <v>0</v>
      </c>
      <c r="BR58" s="4">
        <v>0</v>
      </c>
      <c r="BS58" s="4">
        <v>0</v>
      </c>
      <c r="BT58" s="4">
        <v>0</v>
      </c>
      <c r="BU58" s="4">
        <v>0</v>
      </c>
      <c r="BV58" s="4">
        <v>0</v>
      </c>
      <c r="BW58" s="4">
        <v>0</v>
      </c>
      <c r="BX58" s="5">
        <f t="shared" si="5"/>
        <v>0</v>
      </c>
    </row>
    <row r="59" spans="1:76" x14ac:dyDescent="0.2">
      <c r="A59" s="32" t="s">
        <v>111</v>
      </c>
      <c r="B59" s="12"/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4">
        <v>0</v>
      </c>
      <c r="AU59" s="4">
        <v>0</v>
      </c>
      <c r="AV59" s="4">
        <v>0</v>
      </c>
      <c r="AW59" s="4">
        <v>0</v>
      </c>
      <c r="AX59" s="4">
        <v>0</v>
      </c>
      <c r="AY59" s="4">
        <v>0</v>
      </c>
      <c r="AZ59" s="4">
        <v>0</v>
      </c>
      <c r="BA59" s="4">
        <v>0</v>
      </c>
      <c r="BB59" s="4">
        <v>0</v>
      </c>
      <c r="BC59" s="4">
        <v>0</v>
      </c>
      <c r="BD59" s="4">
        <v>0</v>
      </c>
      <c r="BE59" s="4">
        <v>0</v>
      </c>
      <c r="BF59" s="4">
        <v>0</v>
      </c>
      <c r="BG59" s="4">
        <v>0</v>
      </c>
      <c r="BH59" s="4">
        <v>0</v>
      </c>
      <c r="BI59" s="4">
        <v>0</v>
      </c>
      <c r="BJ59" s="4">
        <v>0</v>
      </c>
      <c r="BK59" s="4">
        <v>0</v>
      </c>
      <c r="BL59" s="4">
        <v>0</v>
      </c>
      <c r="BM59" s="4">
        <v>0</v>
      </c>
      <c r="BN59" s="4">
        <v>0</v>
      </c>
      <c r="BO59" s="5">
        <f t="shared" si="4"/>
        <v>0</v>
      </c>
      <c r="BP59" s="4">
        <v>4.5</v>
      </c>
      <c r="BQ59" s="4">
        <v>0</v>
      </c>
      <c r="BR59" s="4">
        <v>0</v>
      </c>
      <c r="BS59" s="4">
        <v>0</v>
      </c>
      <c r="BT59" s="4">
        <v>0</v>
      </c>
      <c r="BU59" s="4">
        <v>0</v>
      </c>
      <c r="BV59" s="4">
        <v>0</v>
      </c>
      <c r="BW59" s="4">
        <v>0</v>
      </c>
      <c r="BX59" s="5">
        <f t="shared" si="5"/>
        <v>4.5</v>
      </c>
    </row>
    <row r="60" spans="1:76" x14ac:dyDescent="0.2">
      <c r="A60" s="32" t="s">
        <v>112</v>
      </c>
      <c r="B60" s="12"/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0</v>
      </c>
      <c r="AX60" s="4">
        <v>0</v>
      </c>
      <c r="AY60" s="4">
        <v>0</v>
      </c>
      <c r="AZ60" s="4">
        <v>0</v>
      </c>
      <c r="BA60" s="4">
        <v>0</v>
      </c>
      <c r="BB60" s="4">
        <v>0</v>
      </c>
      <c r="BC60" s="4">
        <v>0</v>
      </c>
      <c r="BD60" s="4">
        <v>0</v>
      </c>
      <c r="BE60" s="4">
        <v>0</v>
      </c>
      <c r="BF60" s="4">
        <v>0</v>
      </c>
      <c r="BG60" s="4">
        <v>0</v>
      </c>
      <c r="BH60" s="4">
        <v>0</v>
      </c>
      <c r="BI60" s="4">
        <v>0</v>
      </c>
      <c r="BJ60" s="4">
        <v>0</v>
      </c>
      <c r="BK60" s="4">
        <v>0</v>
      </c>
      <c r="BL60" s="4">
        <v>0</v>
      </c>
      <c r="BM60" s="4">
        <v>0</v>
      </c>
      <c r="BN60" s="4">
        <v>0</v>
      </c>
      <c r="BO60" s="5">
        <f t="shared" si="4"/>
        <v>0</v>
      </c>
      <c r="BP60" s="4">
        <v>46.6</v>
      </c>
      <c r="BQ60" s="4">
        <v>0</v>
      </c>
      <c r="BR60" s="4">
        <v>0</v>
      </c>
      <c r="BS60" s="4">
        <v>0</v>
      </c>
      <c r="BT60" s="4">
        <v>0</v>
      </c>
      <c r="BU60" s="4">
        <v>0</v>
      </c>
      <c r="BV60" s="4">
        <v>0</v>
      </c>
      <c r="BW60" s="4">
        <v>0</v>
      </c>
      <c r="BX60" s="5">
        <f t="shared" si="5"/>
        <v>46.6</v>
      </c>
    </row>
    <row r="61" spans="1:76" x14ac:dyDescent="0.2">
      <c r="A61" s="32" t="s">
        <v>113</v>
      </c>
      <c r="B61" s="12"/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0</v>
      </c>
      <c r="AN61" s="4">
        <v>0</v>
      </c>
      <c r="AO61" s="4">
        <v>0</v>
      </c>
      <c r="AP61" s="4">
        <v>0</v>
      </c>
      <c r="AQ61" s="4">
        <v>0</v>
      </c>
      <c r="AR61" s="4">
        <v>0</v>
      </c>
      <c r="AS61" s="4">
        <v>0</v>
      </c>
      <c r="AT61" s="4">
        <v>0</v>
      </c>
      <c r="AU61" s="4">
        <v>0</v>
      </c>
      <c r="AV61" s="4">
        <v>0</v>
      </c>
      <c r="AW61" s="4">
        <v>0</v>
      </c>
      <c r="AX61" s="4">
        <v>0</v>
      </c>
      <c r="AY61" s="4">
        <v>0</v>
      </c>
      <c r="AZ61" s="4">
        <v>0</v>
      </c>
      <c r="BA61" s="4">
        <v>0</v>
      </c>
      <c r="BB61" s="4">
        <v>0</v>
      </c>
      <c r="BC61" s="4">
        <v>0</v>
      </c>
      <c r="BD61" s="4">
        <v>0</v>
      </c>
      <c r="BE61" s="4">
        <v>0</v>
      </c>
      <c r="BF61" s="4">
        <v>0</v>
      </c>
      <c r="BG61" s="4">
        <v>0</v>
      </c>
      <c r="BH61" s="4">
        <v>0</v>
      </c>
      <c r="BI61" s="4">
        <v>0</v>
      </c>
      <c r="BJ61" s="4">
        <v>0</v>
      </c>
      <c r="BK61" s="4">
        <v>0</v>
      </c>
      <c r="BL61" s="4">
        <v>0</v>
      </c>
      <c r="BM61" s="4">
        <v>0</v>
      </c>
      <c r="BN61" s="4">
        <v>0</v>
      </c>
      <c r="BO61" s="5">
        <f t="shared" si="4"/>
        <v>0</v>
      </c>
      <c r="BP61" s="4">
        <v>0</v>
      </c>
      <c r="BQ61" s="4">
        <v>0</v>
      </c>
      <c r="BR61" s="4">
        <v>0</v>
      </c>
      <c r="BS61" s="4">
        <v>0</v>
      </c>
      <c r="BT61" s="4">
        <v>0</v>
      </c>
      <c r="BU61" s="4">
        <v>0</v>
      </c>
      <c r="BV61" s="4">
        <v>0</v>
      </c>
      <c r="BW61" s="4">
        <v>0</v>
      </c>
      <c r="BX61" s="5">
        <f t="shared" si="5"/>
        <v>0</v>
      </c>
    </row>
    <row r="62" spans="1:76" x14ac:dyDescent="0.2">
      <c r="A62" s="32" t="s">
        <v>114</v>
      </c>
      <c r="B62" s="12"/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</v>
      </c>
      <c r="AL62" s="4">
        <v>0</v>
      </c>
      <c r="AM62" s="4">
        <v>0</v>
      </c>
      <c r="AN62" s="4">
        <v>0</v>
      </c>
      <c r="AO62" s="4">
        <v>0</v>
      </c>
      <c r="AP62" s="4">
        <v>0</v>
      </c>
      <c r="AQ62" s="4">
        <v>0</v>
      </c>
      <c r="AR62" s="4">
        <v>0</v>
      </c>
      <c r="AS62" s="4">
        <v>0</v>
      </c>
      <c r="AT62" s="4">
        <v>0</v>
      </c>
      <c r="AU62" s="4">
        <v>0</v>
      </c>
      <c r="AV62" s="4">
        <v>0</v>
      </c>
      <c r="AW62" s="4">
        <v>0</v>
      </c>
      <c r="AX62" s="4">
        <v>0</v>
      </c>
      <c r="AY62" s="4">
        <v>0</v>
      </c>
      <c r="AZ62" s="4">
        <v>0</v>
      </c>
      <c r="BA62" s="4">
        <v>0</v>
      </c>
      <c r="BB62" s="4">
        <v>0</v>
      </c>
      <c r="BC62" s="4">
        <v>0</v>
      </c>
      <c r="BD62" s="4">
        <v>0</v>
      </c>
      <c r="BE62" s="4">
        <v>0</v>
      </c>
      <c r="BF62" s="4">
        <v>0</v>
      </c>
      <c r="BG62" s="4">
        <v>0</v>
      </c>
      <c r="BH62" s="4">
        <v>0</v>
      </c>
      <c r="BI62" s="4">
        <v>0</v>
      </c>
      <c r="BJ62" s="4">
        <v>0</v>
      </c>
      <c r="BK62" s="4">
        <v>0</v>
      </c>
      <c r="BL62" s="4">
        <v>0</v>
      </c>
      <c r="BM62" s="4">
        <v>0</v>
      </c>
      <c r="BN62" s="4">
        <v>0</v>
      </c>
      <c r="BO62" s="5">
        <f t="shared" si="4"/>
        <v>0</v>
      </c>
      <c r="BP62" s="4">
        <v>0</v>
      </c>
      <c r="BQ62" s="4">
        <v>0</v>
      </c>
      <c r="BR62" s="4">
        <v>0</v>
      </c>
      <c r="BS62" s="4">
        <v>0</v>
      </c>
      <c r="BT62" s="4">
        <v>0</v>
      </c>
      <c r="BU62" s="4">
        <v>0</v>
      </c>
      <c r="BV62" s="4">
        <v>0</v>
      </c>
      <c r="BW62" s="4">
        <v>0</v>
      </c>
      <c r="BX62" s="5">
        <f t="shared" si="5"/>
        <v>0</v>
      </c>
    </row>
    <row r="63" spans="1:76" x14ac:dyDescent="0.2">
      <c r="A63" s="32" t="s">
        <v>115</v>
      </c>
      <c r="B63" s="12"/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0</v>
      </c>
      <c r="AL63" s="4">
        <v>0</v>
      </c>
      <c r="AM63" s="4">
        <v>0</v>
      </c>
      <c r="AN63" s="4">
        <v>0</v>
      </c>
      <c r="AO63" s="4">
        <v>0</v>
      </c>
      <c r="AP63" s="4">
        <v>0</v>
      </c>
      <c r="AQ63" s="4">
        <v>0</v>
      </c>
      <c r="AR63" s="4">
        <v>0</v>
      </c>
      <c r="AS63" s="4">
        <v>0</v>
      </c>
      <c r="AT63" s="4">
        <v>0</v>
      </c>
      <c r="AU63" s="4">
        <v>0</v>
      </c>
      <c r="AV63" s="4">
        <v>0</v>
      </c>
      <c r="AW63" s="4">
        <v>0</v>
      </c>
      <c r="AX63" s="4">
        <v>0</v>
      </c>
      <c r="AY63" s="4">
        <v>0</v>
      </c>
      <c r="AZ63" s="4">
        <v>0</v>
      </c>
      <c r="BA63" s="4">
        <v>0</v>
      </c>
      <c r="BB63" s="4">
        <v>0</v>
      </c>
      <c r="BC63" s="4">
        <v>0</v>
      </c>
      <c r="BD63" s="4">
        <v>0</v>
      </c>
      <c r="BE63" s="4">
        <v>0</v>
      </c>
      <c r="BF63" s="4">
        <v>0</v>
      </c>
      <c r="BG63" s="4">
        <v>0</v>
      </c>
      <c r="BH63" s="4">
        <v>0</v>
      </c>
      <c r="BI63" s="4">
        <v>0</v>
      </c>
      <c r="BJ63" s="4">
        <v>0</v>
      </c>
      <c r="BK63" s="4">
        <v>0</v>
      </c>
      <c r="BL63" s="4">
        <v>0</v>
      </c>
      <c r="BM63" s="4">
        <v>0</v>
      </c>
      <c r="BN63" s="4">
        <v>0</v>
      </c>
      <c r="BO63" s="5">
        <f t="shared" si="4"/>
        <v>0</v>
      </c>
      <c r="BP63" s="4">
        <v>0</v>
      </c>
      <c r="BQ63" s="4">
        <v>0</v>
      </c>
      <c r="BR63" s="4">
        <v>0</v>
      </c>
      <c r="BS63" s="4">
        <v>0</v>
      </c>
      <c r="BT63" s="4">
        <v>0</v>
      </c>
      <c r="BU63" s="4">
        <v>0</v>
      </c>
      <c r="BV63" s="4">
        <v>0</v>
      </c>
      <c r="BW63" s="4">
        <v>0</v>
      </c>
      <c r="BX63" s="5">
        <f t="shared" si="5"/>
        <v>0</v>
      </c>
    </row>
    <row r="64" spans="1:76" x14ac:dyDescent="0.2">
      <c r="A64" s="32" t="s">
        <v>116</v>
      </c>
      <c r="B64" s="12"/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4">
        <v>0</v>
      </c>
      <c r="AP64" s="4">
        <v>0</v>
      </c>
      <c r="AQ64" s="4">
        <v>0</v>
      </c>
      <c r="AR64" s="4">
        <v>0</v>
      </c>
      <c r="AS64" s="4">
        <v>0</v>
      </c>
      <c r="AT64" s="4">
        <v>0</v>
      </c>
      <c r="AU64" s="4">
        <v>0</v>
      </c>
      <c r="AV64" s="4">
        <v>0</v>
      </c>
      <c r="AW64" s="4">
        <v>0</v>
      </c>
      <c r="AX64" s="4">
        <v>0</v>
      </c>
      <c r="AY64" s="4">
        <v>0</v>
      </c>
      <c r="AZ64" s="4">
        <v>0</v>
      </c>
      <c r="BA64" s="4">
        <v>0</v>
      </c>
      <c r="BB64" s="4">
        <v>0</v>
      </c>
      <c r="BC64" s="4">
        <v>0</v>
      </c>
      <c r="BD64" s="4">
        <v>0</v>
      </c>
      <c r="BE64" s="4">
        <v>0</v>
      </c>
      <c r="BF64" s="4">
        <v>0</v>
      </c>
      <c r="BG64" s="4">
        <v>0</v>
      </c>
      <c r="BH64" s="4">
        <v>0</v>
      </c>
      <c r="BI64" s="4">
        <v>0</v>
      </c>
      <c r="BJ64" s="4">
        <v>0</v>
      </c>
      <c r="BK64" s="4">
        <v>0</v>
      </c>
      <c r="BL64" s="4">
        <v>0</v>
      </c>
      <c r="BM64" s="4">
        <v>0</v>
      </c>
      <c r="BN64" s="4">
        <v>0</v>
      </c>
      <c r="BO64" s="5">
        <f t="shared" si="4"/>
        <v>0</v>
      </c>
      <c r="BP64" s="4">
        <v>0</v>
      </c>
      <c r="BQ64" s="4">
        <v>0</v>
      </c>
      <c r="BR64" s="4">
        <v>0</v>
      </c>
      <c r="BS64" s="4">
        <v>0</v>
      </c>
      <c r="BT64" s="4">
        <v>0</v>
      </c>
      <c r="BU64" s="4">
        <v>0</v>
      </c>
      <c r="BV64" s="4">
        <v>0</v>
      </c>
      <c r="BW64" s="4">
        <v>0</v>
      </c>
      <c r="BX64" s="5">
        <f t="shared" si="5"/>
        <v>0</v>
      </c>
    </row>
    <row r="65" spans="1:76" x14ac:dyDescent="0.2">
      <c r="A65" s="32" t="s">
        <v>117</v>
      </c>
      <c r="B65" s="12"/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0</v>
      </c>
      <c r="AM65" s="4">
        <v>0</v>
      </c>
      <c r="AN65" s="4">
        <v>0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0</v>
      </c>
      <c r="AV65" s="4">
        <v>0</v>
      </c>
      <c r="AW65" s="4">
        <v>0</v>
      </c>
      <c r="AX65" s="4">
        <v>0</v>
      </c>
      <c r="AY65" s="4">
        <v>0</v>
      </c>
      <c r="AZ65" s="4">
        <v>0</v>
      </c>
      <c r="BA65" s="4">
        <v>0</v>
      </c>
      <c r="BB65" s="4">
        <v>0</v>
      </c>
      <c r="BC65" s="4">
        <v>0</v>
      </c>
      <c r="BD65" s="4">
        <v>0</v>
      </c>
      <c r="BE65" s="4">
        <v>0</v>
      </c>
      <c r="BF65" s="4">
        <v>0</v>
      </c>
      <c r="BG65" s="4">
        <v>0</v>
      </c>
      <c r="BH65" s="4">
        <v>0</v>
      </c>
      <c r="BI65" s="4">
        <v>0</v>
      </c>
      <c r="BJ65" s="4">
        <v>0</v>
      </c>
      <c r="BK65" s="4">
        <v>0</v>
      </c>
      <c r="BL65" s="4">
        <v>0</v>
      </c>
      <c r="BM65" s="4">
        <v>0</v>
      </c>
      <c r="BN65" s="4">
        <v>0</v>
      </c>
      <c r="BO65" s="5">
        <f t="shared" si="4"/>
        <v>0</v>
      </c>
      <c r="BP65" s="4">
        <v>0</v>
      </c>
      <c r="BQ65" s="4">
        <v>0</v>
      </c>
      <c r="BR65" s="4">
        <v>0</v>
      </c>
      <c r="BS65" s="4">
        <v>0</v>
      </c>
      <c r="BT65" s="4">
        <v>0</v>
      </c>
      <c r="BU65" s="4">
        <v>0</v>
      </c>
      <c r="BV65" s="4">
        <v>0</v>
      </c>
      <c r="BW65" s="4">
        <v>0</v>
      </c>
      <c r="BX65" s="5">
        <f t="shared" si="5"/>
        <v>0</v>
      </c>
    </row>
    <row r="66" spans="1:76" x14ac:dyDescent="0.2">
      <c r="A66" s="32" t="s">
        <v>129</v>
      </c>
      <c r="B66" s="12"/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s="4">
        <v>0</v>
      </c>
      <c r="AY66" s="4">
        <v>0</v>
      </c>
      <c r="AZ66" s="4">
        <v>0</v>
      </c>
      <c r="BA66" s="4">
        <v>0</v>
      </c>
      <c r="BB66" s="4">
        <v>0</v>
      </c>
      <c r="BC66" s="4">
        <v>0</v>
      </c>
      <c r="BD66" s="4">
        <v>0</v>
      </c>
      <c r="BE66" s="4">
        <v>0</v>
      </c>
      <c r="BF66" s="4">
        <v>0</v>
      </c>
      <c r="BG66" s="4">
        <v>0</v>
      </c>
      <c r="BH66" s="4">
        <v>0</v>
      </c>
      <c r="BI66" s="4">
        <v>0</v>
      </c>
      <c r="BJ66" s="4">
        <v>0</v>
      </c>
      <c r="BK66" s="4">
        <v>0</v>
      </c>
      <c r="BL66" s="4">
        <v>0</v>
      </c>
      <c r="BM66" s="4">
        <v>0</v>
      </c>
      <c r="BN66" s="4">
        <v>0</v>
      </c>
      <c r="BO66" s="5">
        <f t="shared" si="4"/>
        <v>0</v>
      </c>
      <c r="BP66" s="4">
        <v>0</v>
      </c>
      <c r="BQ66" s="4">
        <v>0</v>
      </c>
      <c r="BR66" s="4">
        <v>0</v>
      </c>
      <c r="BS66" s="4">
        <v>0</v>
      </c>
      <c r="BT66" s="4">
        <v>0</v>
      </c>
      <c r="BU66" s="4">
        <v>0</v>
      </c>
      <c r="BV66" s="4">
        <v>0</v>
      </c>
      <c r="BW66" s="4">
        <v>0</v>
      </c>
      <c r="BX66" s="5">
        <f t="shared" si="5"/>
        <v>0</v>
      </c>
    </row>
    <row r="67" spans="1:76" x14ac:dyDescent="0.2">
      <c r="A67" s="6"/>
      <c r="B67" s="5" t="s">
        <v>17</v>
      </c>
      <c r="C67" s="5">
        <f t="shared" ref="C67:Z67" si="6">SUM(C3:C66)</f>
        <v>61.044706396159164</v>
      </c>
      <c r="D67" s="5">
        <f t="shared" si="6"/>
        <v>0</v>
      </c>
      <c r="E67" s="5">
        <f t="shared" si="6"/>
        <v>0</v>
      </c>
      <c r="F67" s="5">
        <f t="shared" si="6"/>
        <v>5.0918772178094622</v>
      </c>
      <c r="G67" s="5">
        <f t="shared" si="6"/>
        <v>148.49872785660529</v>
      </c>
      <c r="H67" s="5">
        <f t="shared" si="6"/>
        <v>16.170767385238239</v>
      </c>
      <c r="I67" s="5">
        <f t="shared" si="6"/>
        <v>16.989816135865198</v>
      </c>
      <c r="J67" s="5">
        <f t="shared" si="6"/>
        <v>13.425879073225151</v>
      </c>
      <c r="K67" s="5">
        <f t="shared" si="6"/>
        <v>8.4578302850392628</v>
      </c>
      <c r="L67" s="5">
        <f t="shared" si="6"/>
        <v>49.813293894891508</v>
      </c>
      <c r="M67" s="5">
        <f t="shared" si="6"/>
        <v>133.19985041726156</v>
      </c>
      <c r="N67" s="5">
        <f t="shared" si="6"/>
        <v>21.736760731554902</v>
      </c>
      <c r="O67" s="5">
        <f t="shared" si="6"/>
        <v>33.785453426765265</v>
      </c>
      <c r="P67" s="5">
        <f t="shared" si="6"/>
        <v>51.208154112454622</v>
      </c>
      <c r="Q67" s="5">
        <f t="shared" si="6"/>
        <v>97.157262305710276</v>
      </c>
      <c r="R67" s="5">
        <f t="shared" si="6"/>
        <v>20.25103069021522</v>
      </c>
      <c r="S67" s="5">
        <f t="shared" si="6"/>
        <v>3.7076858017200824</v>
      </c>
      <c r="T67" s="5">
        <f t="shared" si="6"/>
        <v>5.6325020866131164</v>
      </c>
      <c r="U67" s="5">
        <f t="shared" si="6"/>
        <v>18.430873013209006</v>
      </c>
      <c r="V67" s="5">
        <f t="shared" si="6"/>
        <v>11.91511891401306</v>
      </c>
      <c r="W67" s="5">
        <f t="shared" si="6"/>
        <v>3.4289902184820775</v>
      </c>
      <c r="X67" s="5">
        <f t="shared" si="6"/>
        <v>6.7849465886665845</v>
      </c>
      <c r="Y67" s="5">
        <f t="shared" si="6"/>
        <v>7.0530522532398408</v>
      </c>
      <c r="Z67" s="5">
        <f t="shared" si="6"/>
        <v>153.58369803951791</v>
      </c>
      <c r="AA67" s="5">
        <f t="shared" ref="AA67:AL67" si="7">SUM(AA3:AA66)</f>
        <v>22.786141033524519</v>
      </c>
      <c r="AB67" s="5">
        <f t="shared" si="7"/>
        <v>32.976885900723438</v>
      </c>
      <c r="AC67" s="5">
        <f t="shared" si="7"/>
        <v>36.086104602841857</v>
      </c>
      <c r="AD67" s="5">
        <f t="shared" si="7"/>
        <v>18.252846564319981</v>
      </c>
      <c r="AE67" s="5">
        <f t="shared" si="7"/>
        <v>42.948024909100106</v>
      </c>
      <c r="AF67" s="5">
        <f t="shared" si="7"/>
        <v>98.115964674507524</v>
      </c>
      <c r="AG67" s="5">
        <f t="shared" si="7"/>
        <v>61.235195438013037</v>
      </c>
      <c r="AH67" s="5">
        <f t="shared" si="7"/>
        <v>0.200005618788827</v>
      </c>
      <c r="AI67" s="5">
        <f t="shared" si="7"/>
        <v>0.84376546376389017</v>
      </c>
      <c r="AJ67" s="5">
        <f t="shared" si="7"/>
        <v>50.962243094527949</v>
      </c>
      <c r="AK67" s="5">
        <f t="shared" si="7"/>
        <v>28.628492378720985</v>
      </c>
      <c r="AL67" s="5">
        <f t="shared" si="7"/>
        <v>37.473830551506843</v>
      </c>
      <c r="AM67" s="5">
        <f t="shared" ref="AM67:BS67" si="8">SUM(AM3:AM66)</f>
        <v>6.9063622005037617</v>
      </c>
      <c r="AN67" s="5">
        <f t="shared" si="8"/>
        <v>5.5745001689805198</v>
      </c>
      <c r="AO67" s="5">
        <f t="shared" si="8"/>
        <v>33.068974577582438</v>
      </c>
      <c r="AP67" s="5">
        <f t="shared" si="8"/>
        <v>38.312061271832242</v>
      </c>
      <c r="AQ67" s="5">
        <f t="shared" si="8"/>
        <v>10.003640400060743</v>
      </c>
      <c r="AR67" s="5">
        <f t="shared" si="8"/>
        <v>5.7193991926164047</v>
      </c>
      <c r="AS67" s="5">
        <f t="shared" si="8"/>
        <v>15.34912754738202</v>
      </c>
      <c r="AT67" s="5">
        <f t="shared" si="8"/>
        <v>55.630480977896866</v>
      </c>
      <c r="AU67" s="5">
        <f t="shared" si="8"/>
        <v>0</v>
      </c>
      <c r="AV67" s="5">
        <f t="shared" si="8"/>
        <v>52.970932876368451</v>
      </c>
      <c r="AW67" s="5">
        <f t="shared" si="8"/>
        <v>46.086790456959633</v>
      </c>
      <c r="AX67" s="5">
        <f t="shared" si="8"/>
        <v>15.845742080891668</v>
      </c>
      <c r="AY67" s="5">
        <f t="shared" si="8"/>
        <v>3.5847668461400541</v>
      </c>
      <c r="AZ67" s="5">
        <f t="shared" si="8"/>
        <v>15.104811148793287</v>
      </c>
      <c r="BA67" s="5">
        <f t="shared" si="8"/>
        <v>8.2015488523697631</v>
      </c>
      <c r="BB67" s="5">
        <f t="shared" si="8"/>
        <v>2.9262185648067156</v>
      </c>
      <c r="BC67" s="5">
        <f t="shared" si="8"/>
        <v>0.50743950047231023</v>
      </c>
      <c r="BD67" s="5">
        <f t="shared" si="8"/>
        <v>34.659989811447076</v>
      </c>
      <c r="BE67" s="5">
        <f t="shared" si="8"/>
        <v>240.12484815384542</v>
      </c>
      <c r="BF67" s="5">
        <f t="shared" si="8"/>
        <v>25.384720830829291</v>
      </c>
      <c r="BG67" s="5">
        <f t="shared" si="8"/>
        <v>109.57756979916402</v>
      </c>
      <c r="BH67" s="5">
        <f t="shared" si="8"/>
        <v>38.924584663385559</v>
      </c>
      <c r="BI67" s="5">
        <f t="shared" si="8"/>
        <v>8.8060404767903346</v>
      </c>
      <c r="BJ67" s="5">
        <f t="shared" si="8"/>
        <v>13.21691191051638</v>
      </c>
      <c r="BK67" s="5">
        <f t="shared" si="8"/>
        <v>19.068297870033383</v>
      </c>
      <c r="BL67" s="5">
        <f t="shared" si="8"/>
        <v>0.66406934537930262</v>
      </c>
      <c r="BM67" s="5">
        <f t="shared" si="8"/>
        <v>20.205952755824814</v>
      </c>
      <c r="BN67" s="5">
        <f t="shared" si="8"/>
        <v>0</v>
      </c>
      <c r="BO67" s="5">
        <f t="shared" si="8"/>
        <v>2144.3035593554687</v>
      </c>
      <c r="BP67" s="5">
        <f t="shared" si="8"/>
        <v>2438.639795204524</v>
      </c>
      <c r="BQ67" s="5">
        <f t="shared" si="8"/>
        <v>0</v>
      </c>
      <c r="BR67" s="5">
        <f t="shared" si="8"/>
        <v>0</v>
      </c>
      <c r="BS67" s="5">
        <f t="shared" si="8"/>
        <v>7.140147193467441</v>
      </c>
      <c r="BT67" s="5">
        <f>SUM(BT3:BT66)</f>
        <v>6.8</v>
      </c>
      <c r="BU67" s="5">
        <f>SUM(BU3:BU66)</f>
        <v>183.54844631641751</v>
      </c>
      <c r="BV67" s="5">
        <f>SUM(BV3:BV66)</f>
        <v>16.971365858644155</v>
      </c>
      <c r="BW67" s="5">
        <f>SUM(BW3:BW66)</f>
        <v>100.69668607147869</v>
      </c>
      <c r="BX67" s="5">
        <f t="shared" si="5"/>
        <v>4898.1000000000013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X67"/>
  <sheetViews>
    <sheetView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9.140625" style="3" customWidth="1"/>
    <col min="2" max="2" width="35.28515625" style="3" bestFit="1" customWidth="1"/>
    <col min="3" max="16384" width="9.140625" style="3"/>
  </cols>
  <sheetData>
    <row r="1" spans="1:76" x14ac:dyDescent="0.2">
      <c r="A1" s="4"/>
      <c r="B1" s="4"/>
      <c r="C1" s="32" t="s">
        <v>57</v>
      </c>
      <c r="D1" s="32" t="s">
        <v>58</v>
      </c>
      <c r="E1" s="32" t="s">
        <v>59</v>
      </c>
      <c r="F1" s="32" t="s">
        <v>60</v>
      </c>
      <c r="G1" s="32" t="s">
        <v>61</v>
      </c>
      <c r="H1" s="32" t="s">
        <v>62</v>
      </c>
      <c r="I1" s="32" t="s">
        <v>63</v>
      </c>
      <c r="J1" s="32" t="s">
        <v>64</v>
      </c>
      <c r="K1" s="32" t="s">
        <v>65</v>
      </c>
      <c r="L1" s="32" t="s">
        <v>66</v>
      </c>
      <c r="M1" s="32" t="s">
        <v>67</v>
      </c>
      <c r="N1" s="32" t="s">
        <v>68</v>
      </c>
      <c r="O1" s="32" t="s">
        <v>69</v>
      </c>
      <c r="P1" s="32" t="s">
        <v>70</v>
      </c>
      <c r="Q1" s="32" t="s">
        <v>71</v>
      </c>
      <c r="R1" s="32" t="s">
        <v>72</v>
      </c>
      <c r="S1" s="32" t="s">
        <v>73</v>
      </c>
      <c r="T1" s="32" t="s">
        <v>74</v>
      </c>
      <c r="U1" s="32" t="s">
        <v>75</v>
      </c>
      <c r="V1" s="32" t="s">
        <v>76</v>
      </c>
      <c r="W1" s="32" t="s">
        <v>77</v>
      </c>
      <c r="X1" s="32" t="s">
        <v>89</v>
      </c>
      <c r="Y1" s="32" t="s">
        <v>78</v>
      </c>
      <c r="Z1" s="32" t="s">
        <v>79</v>
      </c>
      <c r="AA1" s="32" t="s">
        <v>80</v>
      </c>
      <c r="AB1" s="32" t="s">
        <v>90</v>
      </c>
      <c r="AC1" s="32" t="s">
        <v>91</v>
      </c>
      <c r="AD1" s="32" t="s">
        <v>81</v>
      </c>
      <c r="AE1" s="32" t="s">
        <v>82</v>
      </c>
      <c r="AF1" s="32" t="s">
        <v>83</v>
      </c>
      <c r="AG1" s="32" t="s">
        <v>84</v>
      </c>
      <c r="AH1" s="32" t="s">
        <v>85</v>
      </c>
      <c r="AI1" s="32" t="s">
        <v>86</v>
      </c>
      <c r="AJ1" s="32" t="s">
        <v>87</v>
      </c>
      <c r="AK1" s="32" t="s">
        <v>88</v>
      </c>
      <c r="AL1" s="32" t="s">
        <v>92</v>
      </c>
      <c r="AM1" s="32" t="s">
        <v>93</v>
      </c>
      <c r="AN1" s="32" t="s">
        <v>94</v>
      </c>
      <c r="AO1" s="32" t="s">
        <v>95</v>
      </c>
      <c r="AP1" s="32" t="s">
        <v>96</v>
      </c>
      <c r="AQ1" s="32" t="s">
        <v>97</v>
      </c>
      <c r="AR1" s="32" t="s">
        <v>98</v>
      </c>
      <c r="AS1" s="32" t="s">
        <v>99</v>
      </c>
      <c r="AT1" s="32" t="s">
        <v>130</v>
      </c>
      <c r="AU1" s="32" t="s">
        <v>122</v>
      </c>
      <c r="AV1" s="32" t="s">
        <v>100</v>
      </c>
      <c r="AW1" s="32" t="s">
        <v>101</v>
      </c>
      <c r="AX1" s="32" t="s">
        <v>102</v>
      </c>
      <c r="AY1" s="32" t="s">
        <v>103</v>
      </c>
      <c r="AZ1" s="32" t="s">
        <v>104</v>
      </c>
      <c r="BA1" s="32" t="s">
        <v>105</v>
      </c>
      <c r="BB1" s="32" t="s">
        <v>106</v>
      </c>
      <c r="BC1" s="32" t="s">
        <v>107</v>
      </c>
      <c r="BD1" s="32" t="s">
        <v>108</v>
      </c>
      <c r="BE1" s="32" t="s">
        <v>109</v>
      </c>
      <c r="BF1" s="32" t="s">
        <v>110</v>
      </c>
      <c r="BG1" s="32" t="s">
        <v>111</v>
      </c>
      <c r="BH1" s="32" t="s">
        <v>112</v>
      </c>
      <c r="BI1" s="32" t="s">
        <v>113</v>
      </c>
      <c r="BJ1" s="32" t="s">
        <v>114</v>
      </c>
      <c r="BK1" s="32" t="s">
        <v>115</v>
      </c>
      <c r="BL1" s="32" t="s">
        <v>116</v>
      </c>
      <c r="BM1" s="32" t="s">
        <v>117</v>
      </c>
      <c r="BN1" s="32" t="s">
        <v>129</v>
      </c>
      <c r="BO1" s="6" t="s">
        <v>3</v>
      </c>
      <c r="BP1" s="6" t="s">
        <v>11</v>
      </c>
      <c r="BQ1" s="6" t="s">
        <v>13</v>
      </c>
      <c r="BR1" s="6" t="s">
        <v>15</v>
      </c>
      <c r="BS1" s="6" t="s">
        <v>9</v>
      </c>
      <c r="BT1" s="6" t="s">
        <v>256</v>
      </c>
      <c r="BU1" s="6" t="s">
        <v>251</v>
      </c>
      <c r="BV1" s="6" t="s">
        <v>252</v>
      </c>
      <c r="BW1" s="6" t="s">
        <v>33</v>
      </c>
      <c r="BX1" s="7"/>
    </row>
    <row r="2" spans="1:76" ht="105" x14ac:dyDescent="0.2">
      <c r="A2" s="8"/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9" t="s">
        <v>10</v>
      </c>
      <c r="BP2" s="9" t="s">
        <v>12</v>
      </c>
      <c r="BQ2" s="9" t="s">
        <v>14</v>
      </c>
      <c r="BR2" s="9" t="s">
        <v>16</v>
      </c>
      <c r="BS2" s="9" t="s">
        <v>8</v>
      </c>
      <c r="BT2" s="9" t="s">
        <v>255</v>
      </c>
      <c r="BU2" s="9" t="s">
        <v>253</v>
      </c>
      <c r="BV2" s="9" t="s">
        <v>254</v>
      </c>
      <c r="BW2" s="9" t="s">
        <v>41</v>
      </c>
      <c r="BX2" s="9" t="s">
        <v>28</v>
      </c>
    </row>
    <row r="3" spans="1:76" x14ac:dyDescent="0.2">
      <c r="A3" s="32" t="s">
        <v>57</v>
      </c>
      <c r="B3" s="12"/>
      <c r="C3" s="4">
        <v>219.43492568824436</v>
      </c>
      <c r="D3" s="4">
        <v>14.725578323683621</v>
      </c>
      <c r="E3" s="4">
        <v>0</v>
      </c>
      <c r="F3" s="4">
        <v>0</v>
      </c>
      <c r="G3" s="4">
        <v>969.77842211010113</v>
      </c>
      <c r="H3" s="4">
        <v>1.4722061654065</v>
      </c>
      <c r="I3" s="4">
        <v>0</v>
      </c>
      <c r="J3" s="4">
        <v>0</v>
      </c>
      <c r="K3" s="4">
        <v>0</v>
      </c>
      <c r="L3" s="4">
        <v>0</v>
      </c>
      <c r="M3" s="4">
        <v>28.37827791618491</v>
      </c>
      <c r="N3" s="4">
        <v>1.4271004696888574</v>
      </c>
      <c r="O3" s="4">
        <v>1.8576327693660354E-3</v>
      </c>
      <c r="P3" s="4">
        <v>0.31483051878760249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2.4217732214430965E-2</v>
      </c>
      <c r="W3" s="4">
        <v>0</v>
      </c>
      <c r="X3" s="4">
        <v>2.2567120585603155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16.828136198680671</v>
      </c>
      <c r="AF3" s="4">
        <v>1.2685659651521133</v>
      </c>
      <c r="AG3" s="4">
        <v>0</v>
      </c>
      <c r="AH3" s="4">
        <v>0</v>
      </c>
      <c r="AI3" s="4">
        <v>0</v>
      </c>
      <c r="AJ3" s="4">
        <v>0</v>
      </c>
      <c r="AK3" s="4">
        <v>0</v>
      </c>
      <c r="AL3" s="4">
        <v>94.586405639169769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1.6172752251730682</v>
      </c>
      <c r="AU3" s="4">
        <v>0</v>
      </c>
      <c r="AV3" s="4">
        <v>1.8112272004203709E-2</v>
      </c>
      <c r="AW3" s="4">
        <v>0.24357099077621561</v>
      </c>
      <c r="AX3" s="4">
        <v>0.22838611413269416</v>
      </c>
      <c r="AY3" s="4">
        <v>0</v>
      </c>
      <c r="AZ3" s="4">
        <v>2.3648642745980366</v>
      </c>
      <c r="BA3" s="4">
        <v>0</v>
      </c>
      <c r="BB3" s="4">
        <v>0</v>
      </c>
      <c r="BC3" s="4">
        <v>0</v>
      </c>
      <c r="BD3" s="4">
        <v>18.995017120243674</v>
      </c>
      <c r="BE3" s="4">
        <v>1.0105514642807658</v>
      </c>
      <c r="BF3" s="4">
        <v>0</v>
      </c>
      <c r="BG3" s="4">
        <v>8.3382985996944683</v>
      </c>
      <c r="BH3" s="4">
        <v>0.94810295677260392</v>
      </c>
      <c r="BI3" s="4">
        <v>2.0462697151900595E-2</v>
      </c>
      <c r="BJ3" s="4">
        <v>0</v>
      </c>
      <c r="BK3" s="4">
        <v>0</v>
      </c>
      <c r="BL3" s="4">
        <v>0</v>
      </c>
      <c r="BM3" s="4">
        <v>3.4078726006408901</v>
      </c>
      <c r="BN3" s="4">
        <v>0</v>
      </c>
      <c r="BO3" s="5">
        <f>SUM(C3:BN3)</f>
        <v>1387.6897507341121</v>
      </c>
      <c r="BP3" s="4">
        <v>2751.2794119887358</v>
      </c>
      <c r="BQ3" s="4">
        <v>0</v>
      </c>
      <c r="BR3" s="4">
        <v>0</v>
      </c>
      <c r="BS3" s="4">
        <v>1.9950943089632396</v>
      </c>
      <c r="BT3" s="4">
        <v>0.27479284108677499</v>
      </c>
      <c r="BU3" s="4">
        <v>623.14230391114381</v>
      </c>
      <c r="BV3" s="4">
        <v>35.735989049340617</v>
      </c>
      <c r="BW3" s="4">
        <v>113.08265716661742</v>
      </c>
      <c r="BX3" s="5">
        <f>SUM(BO3:BW3)</f>
        <v>4913.2000000000007</v>
      </c>
    </row>
    <row r="4" spans="1:76" x14ac:dyDescent="0.2">
      <c r="A4" s="32" t="s">
        <v>58</v>
      </c>
      <c r="B4" s="12"/>
      <c r="C4" s="4">
        <v>0.39378351303731074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21.232836531554103</v>
      </c>
      <c r="J4" s="4">
        <v>3.0499416990208053</v>
      </c>
      <c r="K4" s="4">
        <v>0</v>
      </c>
      <c r="L4" s="4">
        <v>0</v>
      </c>
      <c r="M4" s="4">
        <v>0.1778709424733797</v>
      </c>
      <c r="N4" s="4">
        <v>0</v>
      </c>
      <c r="O4" s="4">
        <v>0</v>
      </c>
      <c r="P4" s="4">
        <v>0.59415688260461486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0.37861841007418273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>
        <v>0</v>
      </c>
      <c r="AL4" s="4">
        <v>0</v>
      </c>
      <c r="AM4" s="4">
        <v>0</v>
      </c>
      <c r="AN4" s="4">
        <v>0</v>
      </c>
      <c r="AO4" s="4">
        <v>0</v>
      </c>
      <c r="AP4" s="4">
        <v>0</v>
      </c>
      <c r="AQ4" s="4">
        <v>0</v>
      </c>
      <c r="AR4" s="4">
        <v>0</v>
      </c>
      <c r="AS4" s="4">
        <v>0</v>
      </c>
      <c r="AT4" s="4">
        <v>0.60637857173025755</v>
      </c>
      <c r="AU4" s="4">
        <v>0</v>
      </c>
      <c r="AV4" s="4">
        <v>0</v>
      </c>
      <c r="AW4" s="4">
        <v>1.0514279257810115E-2</v>
      </c>
      <c r="AX4" s="4">
        <v>0</v>
      </c>
      <c r="AY4" s="4">
        <v>0</v>
      </c>
      <c r="AZ4" s="4">
        <v>9.5071350648579765E-3</v>
      </c>
      <c r="BA4" s="4">
        <v>0</v>
      </c>
      <c r="BB4" s="4">
        <v>0</v>
      </c>
      <c r="BC4" s="4">
        <v>0</v>
      </c>
      <c r="BD4" s="4">
        <v>1.2833394828520897</v>
      </c>
      <c r="BE4" s="4">
        <v>0</v>
      </c>
      <c r="BF4" s="4">
        <v>0</v>
      </c>
      <c r="BG4" s="4">
        <v>0</v>
      </c>
      <c r="BH4" s="4">
        <v>0</v>
      </c>
      <c r="BI4" s="4">
        <v>0</v>
      </c>
      <c r="BJ4" s="4">
        <v>0</v>
      </c>
      <c r="BK4" s="4">
        <v>0</v>
      </c>
      <c r="BL4" s="4">
        <v>0</v>
      </c>
      <c r="BM4" s="4">
        <v>0</v>
      </c>
      <c r="BN4" s="4">
        <v>0</v>
      </c>
      <c r="BO4" s="5">
        <f>SUM(C4:BN4)</f>
        <v>27.736947447669408</v>
      </c>
      <c r="BP4" s="4">
        <v>39.717986356905762</v>
      </c>
      <c r="BQ4" s="4">
        <v>0</v>
      </c>
      <c r="BR4" s="4">
        <v>0</v>
      </c>
      <c r="BS4" s="4">
        <v>0</v>
      </c>
      <c r="BT4" s="4">
        <v>0</v>
      </c>
      <c r="BU4" s="4">
        <v>3.8192980845287403</v>
      </c>
      <c r="BV4" s="4">
        <v>0.28832974878015866</v>
      </c>
      <c r="BW4" s="4">
        <v>12.037438362115914</v>
      </c>
      <c r="BX4" s="5">
        <f>SUM(BO4:BW4)</f>
        <v>83.6</v>
      </c>
    </row>
    <row r="5" spans="1:76" x14ac:dyDescent="0.2">
      <c r="A5" s="32" t="s">
        <v>59</v>
      </c>
      <c r="B5" s="12"/>
      <c r="C5" s="4">
        <v>0</v>
      </c>
      <c r="D5" s="4">
        <v>0</v>
      </c>
      <c r="E5" s="4">
        <v>0</v>
      </c>
      <c r="F5" s="4">
        <v>0</v>
      </c>
      <c r="G5" s="4">
        <v>1.0715147621513001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27.954967545339333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>
        <v>0</v>
      </c>
      <c r="BM5" s="4">
        <v>0</v>
      </c>
      <c r="BN5" s="4">
        <v>0</v>
      </c>
      <c r="BO5" s="5">
        <f t="shared" ref="BO5:BO11" si="0">SUM(C5:BN5)</f>
        <v>29.026482307490632</v>
      </c>
      <c r="BP5" s="4">
        <v>219.32889905186903</v>
      </c>
      <c r="BQ5" s="4">
        <v>0</v>
      </c>
      <c r="BR5" s="4">
        <v>0</v>
      </c>
      <c r="BS5" s="4">
        <v>0</v>
      </c>
      <c r="BT5" s="4">
        <v>0</v>
      </c>
      <c r="BU5" s="4">
        <v>9.7312494428959866</v>
      </c>
      <c r="BV5" s="4">
        <v>0.84633770112618301</v>
      </c>
      <c r="BW5" s="4">
        <v>0.36703149661819701</v>
      </c>
      <c r="BX5" s="5">
        <f t="shared" ref="BX5:BX11" si="1">SUM(BO5:BW5)</f>
        <v>259.3</v>
      </c>
    </row>
    <row r="6" spans="1:76" x14ac:dyDescent="0.2">
      <c r="A6" s="32" t="s">
        <v>60</v>
      </c>
      <c r="B6" s="12"/>
      <c r="C6" s="4">
        <v>8.6954876279312129E-2</v>
      </c>
      <c r="D6" s="4">
        <v>0</v>
      </c>
      <c r="E6" s="4">
        <v>0</v>
      </c>
      <c r="F6" s="4">
        <v>3.2046718127755414</v>
      </c>
      <c r="G6" s="4">
        <v>2.4962218084499761</v>
      </c>
      <c r="H6" s="4">
        <v>1.6036847252861551E-3</v>
      </c>
      <c r="I6" s="4">
        <v>0</v>
      </c>
      <c r="J6" s="4">
        <v>3.6799390637780078</v>
      </c>
      <c r="K6" s="4">
        <v>0</v>
      </c>
      <c r="L6" s="4">
        <v>170.70381746596468</v>
      </c>
      <c r="M6" s="4">
        <v>19.350320194359853</v>
      </c>
      <c r="N6" s="4">
        <v>0.41046408172031845</v>
      </c>
      <c r="O6" s="4">
        <v>1.2545622442827341E-3</v>
      </c>
      <c r="P6" s="4">
        <v>38.482768128588788</v>
      </c>
      <c r="Q6" s="4">
        <v>36.970169633351844</v>
      </c>
      <c r="R6" s="4">
        <v>1.8335563244531488E-2</v>
      </c>
      <c r="S6" s="4">
        <v>0</v>
      </c>
      <c r="T6" s="4">
        <v>0.22952912169756984</v>
      </c>
      <c r="U6" s="4">
        <v>0</v>
      </c>
      <c r="V6" s="4">
        <v>0</v>
      </c>
      <c r="W6" s="4">
        <v>0</v>
      </c>
      <c r="X6" s="4">
        <v>16.177127461931697</v>
      </c>
      <c r="Y6" s="4">
        <v>0</v>
      </c>
      <c r="Z6" s="4">
        <v>21.179965413798193</v>
      </c>
      <c r="AA6" s="4">
        <v>9.3427046386669821E-2</v>
      </c>
      <c r="AB6" s="4">
        <v>3.9278029725626364</v>
      </c>
      <c r="AC6" s="4">
        <v>87.755803757552144</v>
      </c>
      <c r="AD6" s="4">
        <v>0</v>
      </c>
      <c r="AE6" s="4">
        <v>0</v>
      </c>
      <c r="AF6" s="4">
        <v>0</v>
      </c>
      <c r="AG6" s="4">
        <v>1.2724386533329872</v>
      </c>
      <c r="AH6" s="4">
        <v>0</v>
      </c>
      <c r="AI6" s="4">
        <v>0</v>
      </c>
      <c r="AJ6" s="4">
        <v>0.67726573483852548</v>
      </c>
      <c r="AK6" s="4">
        <v>0</v>
      </c>
      <c r="AL6" s="4">
        <v>2.0523204086015923E-2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4">
        <v>5.3493288492083195E-3</v>
      </c>
      <c r="AS6" s="4">
        <v>0</v>
      </c>
      <c r="AT6" s="4">
        <v>8.1151851294000625</v>
      </c>
      <c r="AU6" s="4">
        <v>12.642420034319215</v>
      </c>
      <c r="AV6" s="4">
        <v>0</v>
      </c>
      <c r="AW6" s="4">
        <v>0</v>
      </c>
      <c r="AX6" s="4">
        <v>0</v>
      </c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7.3760197676442862</v>
      </c>
      <c r="BE6" s="4">
        <v>3.091154974906523</v>
      </c>
      <c r="BF6" s="4">
        <v>0</v>
      </c>
      <c r="BG6" s="4">
        <v>0</v>
      </c>
      <c r="BH6" s="4">
        <v>0.40386855920492076</v>
      </c>
      <c r="BI6" s="4">
        <v>0</v>
      </c>
      <c r="BJ6" s="4">
        <v>2.3864347511106596E-2</v>
      </c>
      <c r="BK6" s="4">
        <v>0</v>
      </c>
      <c r="BL6" s="4">
        <v>0</v>
      </c>
      <c r="BM6" s="4">
        <v>0.75259503232453739</v>
      </c>
      <c r="BN6" s="4">
        <v>0</v>
      </c>
      <c r="BO6" s="5">
        <f t="shared" si="0"/>
        <v>439.15086141582873</v>
      </c>
      <c r="BP6" s="4">
        <v>0</v>
      </c>
      <c r="BQ6" s="4">
        <v>0</v>
      </c>
      <c r="BR6" s="4">
        <v>0</v>
      </c>
      <c r="BS6" s="4">
        <v>0</v>
      </c>
      <c r="BT6" s="4">
        <v>4.172754869515706</v>
      </c>
      <c r="BU6" s="4">
        <v>75.341904554151697</v>
      </c>
      <c r="BV6" s="4">
        <v>5.0072170962994162</v>
      </c>
      <c r="BW6" s="4">
        <v>258.32726206420449</v>
      </c>
      <c r="BX6" s="5">
        <f t="shared" si="1"/>
        <v>782</v>
      </c>
    </row>
    <row r="7" spans="1:76" x14ac:dyDescent="0.2">
      <c r="A7" s="32" t="s">
        <v>61</v>
      </c>
      <c r="B7" s="12"/>
      <c r="C7" s="4">
        <v>424.20795700429545</v>
      </c>
      <c r="D7" s="4">
        <v>3.4042132741496658E-2</v>
      </c>
      <c r="E7" s="4">
        <v>0</v>
      </c>
      <c r="F7" s="4">
        <v>0</v>
      </c>
      <c r="G7" s="4">
        <v>1376.7604127518064</v>
      </c>
      <c r="H7" s="4">
        <v>0.37197883758061145</v>
      </c>
      <c r="I7" s="4">
        <v>0</v>
      </c>
      <c r="J7" s="4">
        <v>2.4384846828181712</v>
      </c>
      <c r="K7" s="4">
        <v>0</v>
      </c>
      <c r="L7" s="4">
        <v>2.9335078966169115</v>
      </c>
      <c r="M7" s="4">
        <v>71.196532825028711</v>
      </c>
      <c r="N7" s="4">
        <v>0.39411300833680135</v>
      </c>
      <c r="O7" s="4">
        <v>2.4140612678961535</v>
      </c>
      <c r="P7" s="4">
        <v>0.31688077012381111</v>
      </c>
      <c r="Q7" s="4">
        <v>8.6456024426972672E-2</v>
      </c>
      <c r="R7" s="4">
        <v>0.33761436844774517</v>
      </c>
      <c r="S7" s="4">
        <v>0</v>
      </c>
      <c r="T7" s="4">
        <v>0</v>
      </c>
      <c r="U7" s="4">
        <v>0.23160977620526838</v>
      </c>
      <c r="V7" s="4">
        <v>0.43752821539785391</v>
      </c>
      <c r="W7" s="4">
        <v>0</v>
      </c>
      <c r="X7" s="4">
        <v>0.9957369712288433</v>
      </c>
      <c r="Y7" s="4">
        <v>0.11441088737306333</v>
      </c>
      <c r="Z7" s="4">
        <v>1.7991644838826761</v>
      </c>
      <c r="AA7" s="4">
        <v>0</v>
      </c>
      <c r="AB7" s="4">
        <v>8.0777640874468588</v>
      </c>
      <c r="AC7" s="4">
        <v>5.3667051534970343</v>
      </c>
      <c r="AD7" s="4">
        <v>1.876846348928249</v>
      </c>
      <c r="AE7" s="4">
        <v>5.7974645521567716</v>
      </c>
      <c r="AF7" s="4">
        <v>9.1873286524392448</v>
      </c>
      <c r="AG7" s="4">
        <v>2.2930015793427878</v>
      </c>
      <c r="AH7" s="4">
        <v>9.66360604043685E-3</v>
      </c>
      <c r="AI7" s="4">
        <v>2.0391102167272495</v>
      </c>
      <c r="AJ7" s="4">
        <v>5.9726053050833094</v>
      </c>
      <c r="AK7" s="4">
        <v>0.22911178049001962</v>
      </c>
      <c r="AL7" s="4">
        <v>626.21696644464271</v>
      </c>
      <c r="AM7" s="4">
        <v>0.39113704530740756</v>
      </c>
      <c r="AN7" s="4">
        <v>1.4793789719025807</v>
      </c>
      <c r="AO7" s="4">
        <v>1.1711867307621995</v>
      </c>
      <c r="AP7" s="4">
        <v>0.69111948437381365</v>
      </c>
      <c r="AQ7" s="4">
        <v>2.0079762822143623</v>
      </c>
      <c r="AR7" s="4">
        <v>6.381481962528382E-2</v>
      </c>
      <c r="AS7" s="4">
        <v>1.0547868545112722</v>
      </c>
      <c r="AT7" s="4">
        <v>6.5891191344027558E-2</v>
      </c>
      <c r="AU7" s="4">
        <v>0</v>
      </c>
      <c r="AV7" s="4">
        <v>2.135500057774852</v>
      </c>
      <c r="AW7" s="4">
        <v>1.4889642692393161</v>
      </c>
      <c r="AX7" s="4">
        <v>0.2395232440220077</v>
      </c>
      <c r="AY7" s="4">
        <v>0.72101480120248196</v>
      </c>
      <c r="AZ7" s="4">
        <v>2.9877779123019397</v>
      </c>
      <c r="BA7" s="4">
        <v>1.044996731352124</v>
      </c>
      <c r="BB7" s="4">
        <v>0.17325464201103172</v>
      </c>
      <c r="BC7" s="4">
        <v>0.17669634383776514</v>
      </c>
      <c r="BD7" s="4">
        <v>2.4860285742875106</v>
      </c>
      <c r="BE7" s="4">
        <v>87.824040371615624</v>
      </c>
      <c r="BF7" s="4">
        <v>35.297684520224514</v>
      </c>
      <c r="BG7" s="4">
        <v>142.2999673183408</v>
      </c>
      <c r="BH7" s="4">
        <v>83.242006030094259</v>
      </c>
      <c r="BI7" s="4">
        <v>2.8680291100302453</v>
      </c>
      <c r="BJ7" s="4">
        <v>7.3003341854073769</v>
      </c>
      <c r="BK7" s="4">
        <v>1.6626291815000878</v>
      </c>
      <c r="BL7" s="4">
        <v>0.4859829931717432</v>
      </c>
      <c r="BM7" s="4">
        <v>3.0694788543578824</v>
      </c>
      <c r="BN7" s="4">
        <v>0</v>
      </c>
      <c r="BO7" s="5">
        <f t="shared" si="0"/>
        <v>2934.5662601518138</v>
      </c>
      <c r="BP7" s="4">
        <v>13212.498873295826</v>
      </c>
      <c r="BQ7" s="4">
        <v>0</v>
      </c>
      <c r="BR7" s="4">
        <v>0</v>
      </c>
      <c r="BS7" s="4">
        <v>0</v>
      </c>
      <c r="BT7" s="4">
        <v>9.7483370000182283</v>
      </c>
      <c r="BU7" s="4">
        <v>1610.6911775354738</v>
      </c>
      <c r="BV7" s="4">
        <v>180.23832866217836</v>
      </c>
      <c r="BW7" s="4">
        <v>735.65702335468927</v>
      </c>
      <c r="BX7" s="5">
        <f t="shared" si="1"/>
        <v>18683.399999999998</v>
      </c>
    </row>
    <row r="8" spans="1:76" x14ac:dyDescent="0.2">
      <c r="A8" s="32" t="s">
        <v>62</v>
      </c>
      <c r="B8" s="12"/>
      <c r="C8" s="4">
        <v>1.5202535739880807</v>
      </c>
      <c r="D8" s="4">
        <v>0</v>
      </c>
      <c r="E8" s="4">
        <v>3.7437631779790816</v>
      </c>
      <c r="F8" s="4">
        <v>0.30110866289883181</v>
      </c>
      <c r="G8" s="4">
        <v>3.2808616728888844</v>
      </c>
      <c r="H8" s="4">
        <v>183.53718397468</v>
      </c>
      <c r="I8" s="4">
        <v>0.16748071946824969</v>
      </c>
      <c r="J8" s="4">
        <v>4.1409357023967184</v>
      </c>
      <c r="K8" s="4">
        <v>0.24166279414072403</v>
      </c>
      <c r="L8" s="4">
        <v>6.5958713251770229</v>
      </c>
      <c r="M8" s="4">
        <v>13.343533721469854</v>
      </c>
      <c r="N8" s="4">
        <v>0.81582814794476766</v>
      </c>
      <c r="O8" s="4">
        <v>4.2645658150238752</v>
      </c>
      <c r="P8" s="4">
        <v>4.5694473263908435</v>
      </c>
      <c r="Q8" s="4">
        <v>1.897381411404589</v>
      </c>
      <c r="R8" s="4">
        <v>6.5286096730291003</v>
      </c>
      <c r="S8" s="4">
        <v>0.25485208070951682</v>
      </c>
      <c r="T8" s="4">
        <v>0.12466840280636982</v>
      </c>
      <c r="U8" s="4">
        <v>1.3969415256013034</v>
      </c>
      <c r="V8" s="4">
        <v>19.189539906558185</v>
      </c>
      <c r="W8" s="4">
        <v>0.44830345282848588</v>
      </c>
      <c r="X8" s="4">
        <v>36.875143296401902</v>
      </c>
      <c r="Y8" s="4">
        <v>4.8845285933512752</v>
      </c>
      <c r="Z8" s="4">
        <v>0</v>
      </c>
      <c r="AA8" s="4">
        <v>0.24863274131733351</v>
      </c>
      <c r="AB8" s="4">
        <v>1.0221085949974642</v>
      </c>
      <c r="AC8" s="4">
        <v>41.958651245787266</v>
      </c>
      <c r="AD8" s="4">
        <v>0.63207682961738187</v>
      </c>
      <c r="AE8" s="4">
        <v>0.31413077285254742</v>
      </c>
      <c r="AF8" s="4">
        <v>4.3350234525660135E-2</v>
      </c>
      <c r="AG8" s="4">
        <v>0.97136205443692991</v>
      </c>
      <c r="AH8" s="4">
        <v>0.17363131111532265</v>
      </c>
      <c r="AI8" s="4">
        <v>0.40379358555934985</v>
      </c>
      <c r="AJ8" s="4">
        <v>14.016792275829951</v>
      </c>
      <c r="AK8" s="4">
        <v>1.5061502713318921E-17</v>
      </c>
      <c r="AL8" s="4">
        <v>4.3130189605961062</v>
      </c>
      <c r="AM8" s="4">
        <v>0</v>
      </c>
      <c r="AN8" s="4">
        <v>1.4437700473555293</v>
      </c>
      <c r="AO8" s="4">
        <v>0.86710551638533706</v>
      </c>
      <c r="AP8" s="4">
        <v>0</v>
      </c>
      <c r="AQ8" s="4">
        <v>0</v>
      </c>
      <c r="AR8" s="4">
        <v>0</v>
      </c>
      <c r="AS8" s="4">
        <v>0</v>
      </c>
      <c r="AT8" s="4">
        <v>6.0618544978510442</v>
      </c>
      <c r="AU8" s="4">
        <v>0</v>
      </c>
      <c r="AV8" s="4">
        <v>0.56071221506816127</v>
      </c>
      <c r="AW8" s="4">
        <v>6.5690000986118182</v>
      </c>
      <c r="AX8" s="4">
        <v>1.7132167450895139</v>
      </c>
      <c r="AY8" s="4">
        <v>0.18676899674394976</v>
      </c>
      <c r="AZ8" s="4">
        <v>4.2983801926560457</v>
      </c>
      <c r="BA8" s="4">
        <v>2.2373761580576126</v>
      </c>
      <c r="BB8" s="4">
        <v>0.97518621053306598</v>
      </c>
      <c r="BC8" s="4">
        <v>0</v>
      </c>
      <c r="BD8" s="4">
        <v>19.744649829284857</v>
      </c>
      <c r="BE8" s="4">
        <v>16.562432274878578</v>
      </c>
      <c r="BF8" s="4">
        <v>2.4903289825883217</v>
      </c>
      <c r="BG8" s="4">
        <v>25.957231491826661</v>
      </c>
      <c r="BH8" s="4">
        <v>4.4167857581037486</v>
      </c>
      <c r="BI8" s="4">
        <v>0.13369986928567681</v>
      </c>
      <c r="BJ8" s="4">
        <v>0.36582849900319936</v>
      </c>
      <c r="BK8" s="4">
        <v>0.21312050124542614</v>
      </c>
      <c r="BL8" s="4">
        <v>2.605288071137057</v>
      </c>
      <c r="BM8" s="4">
        <v>14.810648511291006</v>
      </c>
      <c r="BN8" s="4">
        <v>0</v>
      </c>
      <c r="BO8" s="5">
        <f t="shared" si="0"/>
        <v>474.43339803076969</v>
      </c>
      <c r="BP8" s="4">
        <v>3662.0819426005992</v>
      </c>
      <c r="BQ8" s="4">
        <v>0</v>
      </c>
      <c r="BR8" s="4">
        <v>0</v>
      </c>
      <c r="BS8" s="4">
        <v>0</v>
      </c>
      <c r="BT8" s="4">
        <v>9.3284655469089781</v>
      </c>
      <c r="BU8" s="4">
        <v>594.63754513148444</v>
      </c>
      <c r="BV8" s="4">
        <v>55.722176843645975</v>
      </c>
      <c r="BW8" s="4">
        <v>188.89647184659182</v>
      </c>
      <c r="BX8" s="5">
        <f t="shared" si="1"/>
        <v>4985.1000000000004</v>
      </c>
    </row>
    <row r="9" spans="1:76" x14ac:dyDescent="0.2">
      <c r="A9" s="32" t="s">
        <v>63</v>
      </c>
      <c r="B9" s="12"/>
      <c r="C9" s="4">
        <v>1.8916882453479571</v>
      </c>
      <c r="D9" s="4">
        <v>0</v>
      </c>
      <c r="E9" s="4">
        <v>0</v>
      </c>
      <c r="F9" s="4">
        <v>0.38960377247494715</v>
      </c>
      <c r="G9" s="4">
        <v>17.777798428783623</v>
      </c>
      <c r="H9" s="4">
        <v>0.39310883740243896</v>
      </c>
      <c r="I9" s="4">
        <v>130.07672467506924</v>
      </c>
      <c r="J9" s="4">
        <v>2.8882004859366184</v>
      </c>
      <c r="K9" s="4">
        <v>0.36668889380502534</v>
      </c>
      <c r="L9" s="4">
        <v>0.65913590571650349</v>
      </c>
      <c r="M9" s="4">
        <v>6.631250567036906</v>
      </c>
      <c r="N9" s="4">
        <v>0.62303846131593232</v>
      </c>
      <c r="O9" s="4">
        <v>3.5676801818634738</v>
      </c>
      <c r="P9" s="4">
        <v>9.3333091406698294</v>
      </c>
      <c r="Q9" s="4">
        <v>6.4306187145317377</v>
      </c>
      <c r="R9" s="4">
        <v>9.8894627413564304</v>
      </c>
      <c r="S9" s="4">
        <v>0.20407274410046983</v>
      </c>
      <c r="T9" s="4">
        <v>1.3799238552378514</v>
      </c>
      <c r="U9" s="4">
        <v>4.5107760399476238</v>
      </c>
      <c r="V9" s="4">
        <v>1.2373162279843575</v>
      </c>
      <c r="W9" s="4">
        <v>0.3475592882047901</v>
      </c>
      <c r="X9" s="4">
        <v>57.76366101822336</v>
      </c>
      <c r="Y9" s="4">
        <v>3.3383085812157549E-2</v>
      </c>
      <c r="Z9" s="4">
        <v>27.222552473972691</v>
      </c>
      <c r="AA9" s="4">
        <v>0</v>
      </c>
      <c r="AB9" s="4">
        <v>0.30268317553593393</v>
      </c>
      <c r="AC9" s="4">
        <v>500.51704883152075</v>
      </c>
      <c r="AD9" s="4">
        <v>0.97678995641283539</v>
      </c>
      <c r="AE9" s="4">
        <v>0.36689427943873409</v>
      </c>
      <c r="AF9" s="4">
        <v>0</v>
      </c>
      <c r="AG9" s="4">
        <v>1.1085884043450798</v>
      </c>
      <c r="AH9" s="4">
        <v>0</v>
      </c>
      <c r="AI9" s="4">
        <v>0</v>
      </c>
      <c r="AJ9" s="4">
        <v>2.5269329114700434</v>
      </c>
      <c r="AK9" s="4">
        <v>4.6042347089598361E-2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38.430805575746703</v>
      </c>
      <c r="AU9" s="4">
        <v>76.386961429510876</v>
      </c>
      <c r="AV9" s="4">
        <v>0.37405604533088588</v>
      </c>
      <c r="AW9" s="4">
        <v>0</v>
      </c>
      <c r="AX9" s="4">
        <v>3.7216439020716294E-2</v>
      </c>
      <c r="AY9" s="4">
        <v>0</v>
      </c>
      <c r="AZ9" s="4">
        <v>10.60093590349766</v>
      </c>
      <c r="BA9" s="4">
        <v>4.1262672224978587</v>
      </c>
      <c r="BB9" s="4">
        <v>0</v>
      </c>
      <c r="BC9" s="4">
        <v>0</v>
      </c>
      <c r="BD9" s="4">
        <v>15.46305027502434</v>
      </c>
      <c r="BE9" s="4">
        <v>1.9583530560341156</v>
      </c>
      <c r="BF9" s="4">
        <v>0</v>
      </c>
      <c r="BG9" s="4">
        <v>0</v>
      </c>
      <c r="BH9" s="4">
        <v>0</v>
      </c>
      <c r="BI9" s="4">
        <v>0</v>
      </c>
      <c r="BJ9" s="4">
        <v>0</v>
      </c>
      <c r="BK9" s="4">
        <v>2.1415811542157246E-2</v>
      </c>
      <c r="BL9" s="4">
        <v>0</v>
      </c>
      <c r="BM9" s="4">
        <v>1.9767649294702043</v>
      </c>
      <c r="BN9" s="4">
        <v>0</v>
      </c>
      <c r="BO9" s="5">
        <f t="shared" si="0"/>
        <v>938.83836037828235</v>
      </c>
      <c r="BP9" s="4">
        <v>140.01176566443402</v>
      </c>
      <c r="BQ9" s="4">
        <v>0</v>
      </c>
      <c r="BR9" s="4">
        <v>0</v>
      </c>
      <c r="BS9" s="4">
        <v>2.4997150912452355</v>
      </c>
      <c r="BT9" s="4">
        <v>15.597269174568263</v>
      </c>
      <c r="BU9" s="4">
        <v>118.92170947714627</v>
      </c>
      <c r="BV9" s="4">
        <v>7.3079939744983253</v>
      </c>
      <c r="BW9" s="4">
        <v>19.323186239825382</v>
      </c>
      <c r="BX9" s="5">
        <f t="shared" si="1"/>
        <v>1242.4999999999998</v>
      </c>
    </row>
    <row r="10" spans="1:76" x14ac:dyDescent="0.2">
      <c r="A10" s="32" t="s">
        <v>64</v>
      </c>
      <c r="B10" s="12"/>
      <c r="C10" s="4">
        <v>0.30714990598961456</v>
      </c>
      <c r="D10" s="4">
        <v>0</v>
      </c>
      <c r="E10" s="4">
        <v>0</v>
      </c>
      <c r="F10" s="4">
        <v>0.36847994341661194</v>
      </c>
      <c r="G10" s="4">
        <v>111.52754043464924</v>
      </c>
      <c r="H10" s="4">
        <v>2.4596276424355561</v>
      </c>
      <c r="I10" s="4">
        <v>11.778564491041955</v>
      </c>
      <c r="J10" s="4">
        <v>108.14331807040728</v>
      </c>
      <c r="K10" s="4">
        <v>81.253391672395907</v>
      </c>
      <c r="L10" s="4">
        <v>1.5203627368965034</v>
      </c>
      <c r="M10" s="4">
        <v>19.270668562037233</v>
      </c>
      <c r="N10" s="4">
        <v>34.889011805467774</v>
      </c>
      <c r="O10" s="4">
        <v>25.834204019993955</v>
      </c>
      <c r="P10" s="4">
        <v>7.9182640350470006</v>
      </c>
      <c r="Q10" s="4">
        <v>0.87615917737597981</v>
      </c>
      <c r="R10" s="4">
        <v>2.2011658930315816</v>
      </c>
      <c r="S10" s="4">
        <v>0.48833054558165678</v>
      </c>
      <c r="T10" s="4">
        <v>0.67584732110045109</v>
      </c>
      <c r="U10" s="4">
        <v>2.0786162383480935</v>
      </c>
      <c r="V10" s="4">
        <v>1.2328859834063248</v>
      </c>
      <c r="W10" s="4">
        <v>0.37632595266195762</v>
      </c>
      <c r="X10" s="4">
        <v>11.706546013029691</v>
      </c>
      <c r="Y10" s="4">
        <v>0.54179510564766731</v>
      </c>
      <c r="Z10" s="4">
        <v>0.38760752714687974</v>
      </c>
      <c r="AA10" s="4">
        <v>2.0998131599027885</v>
      </c>
      <c r="AB10" s="4">
        <v>0.24418896693412048</v>
      </c>
      <c r="AC10" s="4">
        <v>6.1116534237425295</v>
      </c>
      <c r="AD10" s="4">
        <v>5.0002917889083882</v>
      </c>
      <c r="AE10" s="4">
        <v>0.1714783515643804</v>
      </c>
      <c r="AF10" s="4">
        <v>0.30550525396119121</v>
      </c>
      <c r="AG10" s="4">
        <v>3.8293960179471918</v>
      </c>
      <c r="AH10" s="4">
        <v>6.7063788554643983E-2</v>
      </c>
      <c r="AI10" s="4">
        <v>0.20101275607177471</v>
      </c>
      <c r="AJ10" s="4">
        <v>18.542725253723901</v>
      </c>
      <c r="AK10" s="4">
        <v>0.3491624028066912</v>
      </c>
      <c r="AL10" s="4">
        <v>15.592798952162934</v>
      </c>
      <c r="AM10" s="4">
        <v>25.588506351345156</v>
      </c>
      <c r="AN10" s="4">
        <v>0.35253587118703533</v>
      </c>
      <c r="AO10" s="4">
        <v>0.81429611761918119</v>
      </c>
      <c r="AP10" s="4">
        <v>1.5246442895510182</v>
      </c>
      <c r="AQ10" s="4">
        <v>5.4672470806513163</v>
      </c>
      <c r="AR10" s="4">
        <v>4.8289688208260859</v>
      </c>
      <c r="AS10" s="4">
        <v>6.1540657901820399</v>
      </c>
      <c r="AT10" s="4">
        <v>4.4780932504537923</v>
      </c>
      <c r="AU10" s="4">
        <v>0</v>
      </c>
      <c r="AV10" s="4">
        <v>7.8110835584058975</v>
      </c>
      <c r="AW10" s="4">
        <v>3.2298018231745895</v>
      </c>
      <c r="AX10" s="4">
        <v>0.76283066129905841</v>
      </c>
      <c r="AY10" s="4">
        <v>1.7074479218737881</v>
      </c>
      <c r="AZ10" s="4">
        <v>18.157595487289822</v>
      </c>
      <c r="BA10" s="4">
        <v>1.7954891802581179</v>
      </c>
      <c r="BB10" s="4">
        <v>1.0029879594158322</v>
      </c>
      <c r="BC10" s="4">
        <v>0.39444349997158445</v>
      </c>
      <c r="BD10" s="4">
        <v>7.9883069258240047</v>
      </c>
      <c r="BE10" s="4">
        <v>20.031187713337363</v>
      </c>
      <c r="BF10" s="4">
        <v>11.50473716500432</v>
      </c>
      <c r="BG10" s="4">
        <v>89.196740363276433</v>
      </c>
      <c r="BH10" s="4">
        <v>1.4285741883069822</v>
      </c>
      <c r="BI10" s="4">
        <v>0.68918980859281009</v>
      </c>
      <c r="BJ10" s="4">
        <v>3.8665321510187763E-2</v>
      </c>
      <c r="BK10" s="4">
        <v>0.46121424661651012</v>
      </c>
      <c r="BL10" s="4">
        <v>0.17434317840263813</v>
      </c>
      <c r="BM10" s="4">
        <v>1.1716180801489213</v>
      </c>
      <c r="BN10" s="4">
        <v>0</v>
      </c>
      <c r="BO10" s="5">
        <f t="shared" si="0"/>
        <v>695.1055678479139</v>
      </c>
      <c r="BP10" s="4">
        <v>488.05694940005179</v>
      </c>
      <c r="BQ10" s="4">
        <v>0</v>
      </c>
      <c r="BR10" s="4">
        <v>0</v>
      </c>
      <c r="BS10" s="4">
        <v>0</v>
      </c>
      <c r="BT10" s="4">
        <v>1.7679595043965881</v>
      </c>
      <c r="BU10" s="4">
        <v>94.548007142592425</v>
      </c>
      <c r="BV10" s="4">
        <v>7.7202771896348903</v>
      </c>
      <c r="BW10" s="4">
        <v>36.401238915410431</v>
      </c>
      <c r="BX10" s="5">
        <f t="shared" si="1"/>
        <v>1323.6000000000004</v>
      </c>
    </row>
    <row r="11" spans="1:76" x14ac:dyDescent="0.2">
      <c r="A11" s="32" t="s">
        <v>65</v>
      </c>
      <c r="B11" s="12"/>
      <c r="C11" s="4">
        <v>9.9562263770217973E-4</v>
      </c>
      <c r="D11" s="4">
        <v>0</v>
      </c>
      <c r="E11" s="4">
        <v>0</v>
      </c>
      <c r="F11" s="4">
        <v>0</v>
      </c>
      <c r="G11" s="4">
        <v>1.2418931629823902E-2</v>
      </c>
      <c r="H11" s="4">
        <v>2.1735471132526651E-3</v>
      </c>
      <c r="I11" s="4">
        <v>0</v>
      </c>
      <c r="J11" s="4">
        <v>7.2489157790201427E-5</v>
      </c>
      <c r="K11" s="4">
        <v>8.1216625389709196E-2</v>
      </c>
      <c r="L11" s="4">
        <v>1.45218712702928E-4</v>
      </c>
      <c r="M11" s="4">
        <v>1.2619626461777951E-2</v>
      </c>
      <c r="N11" s="4">
        <v>5.1650803248863307E-2</v>
      </c>
      <c r="O11" s="4">
        <v>1.4294889762768067E-2</v>
      </c>
      <c r="P11" s="4">
        <v>5.0751043696872094E-4</v>
      </c>
      <c r="Q11" s="4">
        <v>0</v>
      </c>
      <c r="R11" s="4">
        <v>0</v>
      </c>
      <c r="S11" s="4">
        <v>7.2376063320840866E-5</v>
      </c>
      <c r="T11" s="4">
        <v>1.0148721965363755E-3</v>
      </c>
      <c r="U11" s="4">
        <v>1.0881686397094562E-3</v>
      </c>
      <c r="V11" s="4">
        <v>5.8013623449204002E-4</v>
      </c>
      <c r="W11" s="4">
        <v>0</v>
      </c>
      <c r="X11" s="4">
        <v>3.4821987911916432E-3</v>
      </c>
      <c r="Y11" s="4">
        <v>2.1772063658943134E-4</v>
      </c>
      <c r="Z11" s="4">
        <v>0</v>
      </c>
      <c r="AA11" s="4">
        <v>0</v>
      </c>
      <c r="AB11" s="4">
        <v>0</v>
      </c>
      <c r="AC11" s="4">
        <v>8.9306373957121748E-3</v>
      </c>
      <c r="AD11" s="4">
        <v>3.8009581016655317E-2</v>
      </c>
      <c r="AE11" s="4">
        <v>0.18399246964013949</v>
      </c>
      <c r="AF11" s="4">
        <v>0.23395840636818011</v>
      </c>
      <c r="AG11" s="4">
        <v>7.261228309003476E-5</v>
      </c>
      <c r="AH11" s="4">
        <v>0</v>
      </c>
      <c r="AI11" s="4">
        <v>7.103484499510771E-5</v>
      </c>
      <c r="AJ11" s="4">
        <v>2.8999065451199734E-4</v>
      </c>
      <c r="AK11" s="4">
        <v>4.8045662560034164E-4</v>
      </c>
      <c r="AL11" s="4">
        <v>1.452321008635106E-3</v>
      </c>
      <c r="AM11" s="4">
        <v>5.3666475311320655E-2</v>
      </c>
      <c r="AN11" s="4">
        <v>3.165765854965117E-2</v>
      </c>
      <c r="AO11" s="4">
        <v>1.7425693362776024E-3</v>
      </c>
      <c r="AP11" s="4">
        <v>1.4500636901757468E-4</v>
      </c>
      <c r="AQ11" s="4">
        <v>1.9767080270959924E-2</v>
      </c>
      <c r="AR11" s="4">
        <v>1.5714679887141318E-3</v>
      </c>
      <c r="AS11" s="4">
        <v>3.1961260825136326E-2</v>
      </c>
      <c r="AT11" s="4">
        <v>2.1680640023396154E-3</v>
      </c>
      <c r="AU11" s="4">
        <v>0</v>
      </c>
      <c r="AV11" s="4">
        <v>1.9352828415590705E-3</v>
      </c>
      <c r="AW11" s="4">
        <v>6.3887355699794477E-3</v>
      </c>
      <c r="AX11" s="4">
        <v>0</v>
      </c>
      <c r="AY11" s="4">
        <v>3.1432329193191055E-2</v>
      </c>
      <c r="AZ11" s="4">
        <v>7.2691506468874475E-3</v>
      </c>
      <c r="BA11" s="4">
        <v>4.3328536326476185E-4</v>
      </c>
      <c r="BB11" s="4">
        <v>0</v>
      </c>
      <c r="BC11" s="4">
        <v>9.1476972114347226E-4</v>
      </c>
      <c r="BD11" s="4">
        <v>1.6226891320567455E-2</v>
      </c>
      <c r="BE11" s="4">
        <v>6.6113568850338686E-2</v>
      </c>
      <c r="BF11" s="4">
        <v>4.9194797106359427E-2</v>
      </c>
      <c r="BG11" s="4">
        <v>7.5586083330896068E-3</v>
      </c>
      <c r="BH11" s="4">
        <v>1.2488116129126959E-3</v>
      </c>
      <c r="BI11" s="4">
        <v>1.0525271472270079E-3</v>
      </c>
      <c r="BJ11" s="4">
        <v>0</v>
      </c>
      <c r="BK11" s="4">
        <v>2.9467327646199928E-2</v>
      </c>
      <c r="BL11" s="4">
        <v>0</v>
      </c>
      <c r="BM11" s="4">
        <v>0</v>
      </c>
      <c r="BN11" s="4">
        <v>0</v>
      </c>
      <c r="BO11" s="5">
        <f t="shared" si="0"/>
        <v>1.0117239149568558</v>
      </c>
      <c r="BP11" s="4">
        <v>0.17354407229466012</v>
      </c>
      <c r="BQ11" s="4">
        <v>0</v>
      </c>
      <c r="BR11" s="4">
        <v>0</v>
      </c>
      <c r="BS11" s="4">
        <v>0</v>
      </c>
      <c r="BT11" s="4">
        <v>0</v>
      </c>
      <c r="BU11" s="4">
        <v>2.1564213175717053</v>
      </c>
      <c r="BV11" s="4">
        <v>0.31650587808773739</v>
      </c>
      <c r="BW11" s="4">
        <v>1.9418048170890534</v>
      </c>
      <c r="BX11" s="5">
        <f t="shared" si="1"/>
        <v>5.6000000000000121</v>
      </c>
    </row>
    <row r="12" spans="1:76" x14ac:dyDescent="0.2">
      <c r="A12" s="32" t="s">
        <v>66</v>
      </c>
      <c r="B12" s="12"/>
      <c r="C12" s="4">
        <v>14.331907664864991</v>
      </c>
      <c r="D12" s="4">
        <v>4.2642910933199394</v>
      </c>
      <c r="E12" s="4">
        <v>1.2979145663966611</v>
      </c>
      <c r="F12" s="4">
        <v>0.21743917445282326</v>
      </c>
      <c r="G12" s="4">
        <v>12.463844366130438</v>
      </c>
      <c r="H12" s="4">
        <v>1.4163573235092821</v>
      </c>
      <c r="I12" s="4">
        <v>0.84338200080024206</v>
      </c>
      <c r="J12" s="4">
        <v>0.79971576124709265</v>
      </c>
      <c r="K12" s="4">
        <v>0.22551917506701707</v>
      </c>
      <c r="L12" s="4">
        <v>125.99194525229954</v>
      </c>
      <c r="M12" s="4">
        <v>28.18876894370403</v>
      </c>
      <c r="N12" s="4">
        <v>1.0216121998586818</v>
      </c>
      <c r="O12" s="4">
        <v>0.44084088299335844</v>
      </c>
      <c r="P12" s="4">
        <v>16.855533066839634</v>
      </c>
      <c r="Q12" s="4">
        <v>12.140799811455736</v>
      </c>
      <c r="R12" s="4">
        <v>2.4520215987713136</v>
      </c>
      <c r="S12" s="4">
        <v>0.34558720301308055</v>
      </c>
      <c r="T12" s="4">
        <v>0.50141928027908611</v>
      </c>
      <c r="U12" s="4">
        <v>1.7107284504543292</v>
      </c>
      <c r="V12" s="4">
        <v>0.56665955222701869</v>
      </c>
      <c r="W12" s="4">
        <v>0.31378772364581869</v>
      </c>
      <c r="X12" s="4">
        <v>2.4537192056646719</v>
      </c>
      <c r="Y12" s="4">
        <v>1.7907017914156307</v>
      </c>
      <c r="Z12" s="4">
        <v>1.0386564604304214</v>
      </c>
      <c r="AA12" s="4">
        <v>0.3092397725495466</v>
      </c>
      <c r="AB12" s="4">
        <v>4.8225808475143177</v>
      </c>
      <c r="AC12" s="4">
        <v>29.666435458310154</v>
      </c>
      <c r="AD12" s="4">
        <v>1.8533933819057049</v>
      </c>
      <c r="AE12" s="4">
        <v>1.1170034548355485</v>
      </c>
      <c r="AF12" s="4">
        <v>2.5816580500514434</v>
      </c>
      <c r="AG12" s="4">
        <v>44.062684152613592</v>
      </c>
      <c r="AH12" s="4">
        <v>16.150919536060265</v>
      </c>
      <c r="AI12" s="4">
        <v>76.11206691606489</v>
      </c>
      <c r="AJ12" s="4">
        <v>18.882798061459308</v>
      </c>
      <c r="AK12" s="4">
        <v>0.49168163831832212</v>
      </c>
      <c r="AL12" s="4">
        <v>4.5853014595486812</v>
      </c>
      <c r="AM12" s="4">
        <v>0.26895616397240779</v>
      </c>
      <c r="AN12" s="4">
        <v>0.49962362290597545</v>
      </c>
      <c r="AO12" s="4">
        <v>0.45604005519406304</v>
      </c>
      <c r="AP12" s="4">
        <v>4.0178601386084987</v>
      </c>
      <c r="AQ12" s="4">
        <v>1.6599106430913553</v>
      </c>
      <c r="AR12" s="4">
        <v>0.94480694381504393</v>
      </c>
      <c r="AS12" s="4">
        <v>2.9941020063361257</v>
      </c>
      <c r="AT12" s="4">
        <v>4.2198904579367529</v>
      </c>
      <c r="AU12" s="4">
        <v>0</v>
      </c>
      <c r="AV12" s="4">
        <v>5.7121473041926354</v>
      </c>
      <c r="AW12" s="4">
        <v>6.2301205906794408</v>
      </c>
      <c r="AX12" s="4">
        <v>1.279852310883298</v>
      </c>
      <c r="AY12" s="4">
        <v>0.25032494091412477</v>
      </c>
      <c r="AZ12" s="4">
        <v>1.0020794766809955</v>
      </c>
      <c r="BA12" s="4">
        <v>23.87281419075644</v>
      </c>
      <c r="BB12" s="4">
        <v>0.62928747892529957</v>
      </c>
      <c r="BC12" s="4">
        <v>7.7993124368010452E-2</v>
      </c>
      <c r="BD12" s="4">
        <v>8.4096295723039045</v>
      </c>
      <c r="BE12" s="4">
        <v>53.079977609700556</v>
      </c>
      <c r="BF12" s="4">
        <v>4.8433216664548988</v>
      </c>
      <c r="BG12" s="4">
        <v>16.680733109681647</v>
      </c>
      <c r="BH12" s="4">
        <v>4.5632963771296797</v>
      </c>
      <c r="BI12" s="4">
        <v>0.31976914898715519</v>
      </c>
      <c r="BJ12" s="4">
        <v>0.82700252695118404</v>
      </c>
      <c r="BK12" s="4">
        <v>0.83401309225949316</v>
      </c>
      <c r="BL12" s="4">
        <v>0.41812376002010809</v>
      </c>
      <c r="BM12" s="4">
        <v>3.0465449183683964</v>
      </c>
      <c r="BN12" s="4">
        <v>0</v>
      </c>
      <c r="BO12" s="5">
        <f t="shared" ref="BO12:BO38" si="2">SUM(C12:BN12)</f>
        <v>579.44713650919005</v>
      </c>
      <c r="BP12" s="4">
        <v>887.02554957655627</v>
      </c>
      <c r="BQ12" s="4">
        <v>0</v>
      </c>
      <c r="BR12" s="4">
        <v>0</v>
      </c>
      <c r="BS12" s="4">
        <v>0</v>
      </c>
      <c r="BT12" s="4">
        <v>0</v>
      </c>
      <c r="BU12" s="4">
        <v>681.27508221714743</v>
      </c>
      <c r="BV12" s="4">
        <v>53.931343805912938</v>
      </c>
      <c r="BW12" s="4">
        <v>607.22088789119312</v>
      </c>
      <c r="BX12" s="5">
        <f t="shared" ref="BX12:BX43" si="3">SUM(BO12:BW12)</f>
        <v>2808.8999999999996</v>
      </c>
    </row>
    <row r="13" spans="1:76" x14ac:dyDescent="0.2">
      <c r="A13" s="32" t="s">
        <v>67</v>
      </c>
      <c r="B13" s="12"/>
      <c r="C13" s="4">
        <v>224.19803811244299</v>
      </c>
      <c r="D13" s="4">
        <v>11.418849651397537</v>
      </c>
      <c r="E13" s="4">
        <v>0</v>
      </c>
      <c r="F13" s="4">
        <v>5.7723058787318079E-2</v>
      </c>
      <c r="G13" s="4">
        <v>27.608019553991571</v>
      </c>
      <c r="H13" s="4">
        <v>47.337066629999669</v>
      </c>
      <c r="I13" s="4">
        <v>45.285216510404162</v>
      </c>
      <c r="J13" s="4">
        <v>15.334844486813358</v>
      </c>
      <c r="K13" s="4">
        <v>60.371646897313624</v>
      </c>
      <c r="L13" s="4">
        <v>129.20642345383357</v>
      </c>
      <c r="M13" s="4">
        <v>570.99988251037621</v>
      </c>
      <c r="N13" s="4">
        <v>43.770197217805446</v>
      </c>
      <c r="O13" s="4">
        <v>273.23680719168539</v>
      </c>
      <c r="P13" s="4">
        <v>29.995681263147134</v>
      </c>
      <c r="Q13" s="4">
        <v>130.70630212770169</v>
      </c>
      <c r="R13" s="4">
        <v>28.562131669509267</v>
      </c>
      <c r="S13" s="4">
        <v>3.0230686355860605</v>
      </c>
      <c r="T13" s="4">
        <v>17.384887858131759</v>
      </c>
      <c r="U13" s="4">
        <v>9.19568288730283</v>
      </c>
      <c r="V13" s="4">
        <v>11.310910161759754</v>
      </c>
      <c r="W13" s="4">
        <v>0.59942283232351978</v>
      </c>
      <c r="X13" s="4">
        <v>32.264154196181501</v>
      </c>
      <c r="Y13" s="4">
        <v>5.4815911588517485</v>
      </c>
      <c r="Z13" s="4">
        <v>63.743174071449516</v>
      </c>
      <c r="AA13" s="4">
        <v>2.1460227878798674</v>
      </c>
      <c r="AB13" s="4">
        <v>3.1528226734051894</v>
      </c>
      <c r="AC13" s="4">
        <v>194.04028681145931</v>
      </c>
      <c r="AD13" s="4">
        <v>6.0253074491001088</v>
      </c>
      <c r="AE13" s="4">
        <v>0.69230019117138231</v>
      </c>
      <c r="AF13" s="4">
        <v>0</v>
      </c>
      <c r="AG13" s="4">
        <v>0.62484960030015513</v>
      </c>
      <c r="AH13" s="4">
        <v>0</v>
      </c>
      <c r="AI13" s="4">
        <v>0</v>
      </c>
      <c r="AJ13" s="4">
        <v>3.5554884700005844E-17</v>
      </c>
      <c r="AK13" s="4">
        <v>0</v>
      </c>
      <c r="AL13" s="4">
        <v>14.319218879383374</v>
      </c>
      <c r="AM13" s="4">
        <v>8.7906928316934891</v>
      </c>
      <c r="AN13" s="4">
        <v>0.18148604150410699</v>
      </c>
      <c r="AO13" s="4">
        <v>0</v>
      </c>
      <c r="AP13" s="4">
        <v>0</v>
      </c>
      <c r="AQ13" s="4">
        <v>0.65080771664119419</v>
      </c>
      <c r="AR13" s="4">
        <v>0</v>
      </c>
      <c r="AS13" s="4">
        <v>0</v>
      </c>
      <c r="AT13" s="4">
        <v>40.901490434480849</v>
      </c>
      <c r="AU13" s="4">
        <v>25.053753509974666</v>
      </c>
      <c r="AV13" s="4">
        <v>2.464559861823485</v>
      </c>
      <c r="AW13" s="4">
        <v>1.8659088039145548</v>
      </c>
      <c r="AX13" s="4">
        <v>6.3446008406475585</v>
      </c>
      <c r="AY13" s="4">
        <v>0.33634125787975166</v>
      </c>
      <c r="AZ13" s="4">
        <v>12.603748477817813</v>
      </c>
      <c r="BA13" s="4">
        <v>15.15867849594003</v>
      </c>
      <c r="BB13" s="4">
        <v>0.28842275383675886</v>
      </c>
      <c r="BC13" s="4">
        <v>0</v>
      </c>
      <c r="BD13" s="4">
        <v>111.25641116259223</v>
      </c>
      <c r="BE13" s="4">
        <v>27.978329851152239</v>
      </c>
      <c r="BF13" s="4">
        <v>3.8543709879672212</v>
      </c>
      <c r="BG13" s="4">
        <v>175.14342057692733</v>
      </c>
      <c r="BH13" s="4">
        <v>39.166739669699822</v>
      </c>
      <c r="BI13" s="4">
        <v>0.21718042557362482</v>
      </c>
      <c r="BJ13" s="4">
        <v>3.5484128300961379</v>
      </c>
      <c r="BK13" s="4">
        <v>2.0967373361079393</v>
      </c>
      <c r="BL13" s="4">
        <v>0.33179257775212118</v>
      </c>
      <c r="BM13" s="4">
        <v>33.59335448049395</v>
      </c>
      <c r="BN13" s="4">
        <v>0</v>
      </c>
      <c r="BO13" s="5">
        <f t="shared" si="2"/>
        <v>2513.919771454011</v>
      </c>
      <c r="BP13" s="4">
        <v>1698.6561441847798</v>
      </c>
      <c r="BQ13" s="4">
        <v>0</v>
      </c>
      <c r="BR13" s="4">
        <v>0</v>
      </c>
      <c r="BS13" s="4">
        <v>0</v>
      </c>
      <c r="BT13" s="4">
        <v>19.843526413513253</v>
      </c>
      <c r="BU13" s="4">
        <v>1876.5245275337172</v>
      </c>
      <c r="BV13" s="4">
        <v>231.99685914559262</v>
      </c>
      <c r="BW13" s="4">
        <v>1123.1591712683844</v>
      </c>
      <c r="BX13" s="5">
        <f t="shared" si="3"/>
        <v>7464.0999999999985</v>
      </c>
    </row>
    <row r="14" spans="1:76" x14ac:dyDescent="0.2">
      <c r="A14" s="32" t="s">
        <v>68</v>
      </c>
      <c r="B14" s="12"/>
      <c r="C14" s="4">
        <v>31.811984302113892</v>
      </c>
      <c r="D14" s="4">
        <v>0</v>
      </c>
      <c r="E14" s="4">
        <v>0</v>
      </c>
      <c r="F14" s="4">
        <v>0</v>
      </c>
      <c r="G14" s="4">
        <v>14.937072379055834</v>
      </c>
      <c r="H14" s="4">
        <v>8.513928852055612E-2</v>
      </c>
      <c r="I14" s="4">
        <v>0.22243079933035587</v>
      </c>
      <c r="J14" s="4">
        <v>1.1551121899037552E-2</v>
      </c>
      <c r="K14" s="4">
        <v>0</v>
      </c>
      <c r="L14" s="4">
        <v>7.5006829668292266E-2</v>
      </c>
      <c r="M14" s="4">
        <v>7.1622010290069387</v>
      </c>
      <c r="N14" s="4">
        <v>215.2657606374062</v>
      </c>
      <c r="O14" s="4">
        <v>0.30663253516020578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9.5642613187757325E-2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0.17921421405493748</v>
      </c>
      <c r="AE14" s="4">
        <v>123.50955340282306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>
        <v>1.8653959430369471</v>
      </c>
      <c r="AX14" s="4">
        <v>13.644450343698331</v>
      </c>
      <c r="AY14" s="4">
        <v>0</v>
      </c>
      <c r="AZ14" s="4">
        <v>34.709789801770484</v>
      </c>
      <c r="BA14" s="4">
        <v>0</v>
      </c>
      <c r="BB14" s="4">
        <v>0</v>
      </c>
      <c r="BC14" s="4">
        <v>0</v>
      </c>
      <c r="BD14" s="4">
        <v>5.2844324900853392</v>
      </c>
      <c r="BE14" s="4">
        <v>0.80316644520348224</v>
      </c>
      <c r="BF14" s="4">
        <v>47.865334572654859</v>
      </c>
      <c r="BG14" s="4">
        <v>542.57172100623757</v>
      </c>
      <c r="BH14" s="4">
        <v>39.318593577038811</v>
      </c>
      <c r="BI14" s="4">
        <v>0.13135645562366663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5">
        <f t="shared" si="2"/>
        <v>1079.8564297875766</v>
      </c>
      <c r="BP14" s="4">
        <v>1244.1578317395445</v>
      </c>
      <c r="BQ14" s="4">
        <v>0</v>
      </c>
      <c r="BR14" s="4">
        <v>1575.1942626280506</v>
      </c>
      <c r="BS14" s="4">
        <v>0</v>
      </c>
      <c r="BT14" s="4">
        <v>27.794401082495906</v>
      </c>
      <c r="BU14" s="4">
        <v>452.08871206467114</v>
      </c>
      <c r="BV14" s="4">
        <v>28.462681884640887</v>
      </c>
      <c r="BW14" s="4">
        <v>547.445680813021</v>
      </c>
      <c r="BX14" s="5">
        <f t="shared" si="3"/>
        <v>4955</v>
      </c>
    </row>
    <row r="15" spans="1:76" x14ac:dyDescent="0.2">
      <c r="A15" s="32" t="s">
        <v>69</v>
      </c>
      <c r="B15" s="12"/>
      <c r="C15" s="4">
        <v>5.2821366526191387</v>
      </c>
      <c r="D15" s="4">
        <v>0</v>
      </c>
      <c r="E15" s="4">
        <v>0</v>
      </c>
      <c r="F15" s="4">
        <v>3.9121082055949432</v>
      </c>
      <c r="G15" s="4">
        <v>89.489014689931196</v>
      </c>
      <c r="H15" s="4">
        <v>2.0443455295041288</v>
      </c>
      <c r="I15" s="4">
        <v>1.4697406728664004</v>
      </c>
      <c r="J15" s="4">
        <v>12.760196656114482</v>
      </c>
      <c r="K15" s="4">
        <v>22.540404896967377</v>
      </c>
      <c r="L15" s="4">
        <v>1.3929455079522501</v>
      </c>
      <c r="M15" s="4">
        <v>65.519616040454395</v>
      </c>
      <c r="N15" s="4">
        <v>10.760513406742056</v>
      </c>
      <c r="O15" s="4">
        <v>121.5142846728248</v>
      </c>
      <c r="P15" s="4">
        <v>17.612128876356543</v>
      </c>
      <c r="Q15" s="4">
        <v>40.517675782948309</v>
      </c>
      <c r="R15" s="4">
        <v>75.085980133821451</v>
      </c>
      <c r="S15" s="4">
        <v>5.8634813986519028</v>
      </c>
      <c r="T15" s="4">
        <v>9.9930875943406221</v>
      </c>
      <c r="U15" s="4">
        <v>59.098922869560333</v>
      </c>
      <c r="V15" s="4">
        <v>145.10127636450594</v>
      </c>
      <c r="W15" s="4">
        <v>7.3077451225185674</v>
      </c>
      <c r="X15" s="4">
        <v>32.904952113861526</v>
      </c>
      <c r="Y15" s="4">
        <v>12.571865471819279</v>
      </c>
      <c r="Z15" s="4">
        <v>0</v>
      </c>
      <c r="AA15" s="4">
        <v>0</v>
      </c>
      <c r="AB15" s="4">
        <v>0.69568842994664748</v>
      </c>
      <c r="AC15" s="4">
        <v>642.74424088251362</v>
      </c>
      <c r="AD15" s="4">
        <v>15.641029532253498</v>
      </c>
      <c r="AE15" s="4">
        <v>4.5559968999542386</v>
      </c>
      <c r="AF15" s="4">
        <v>3.3728860029342788E-17</v>
      </c>
      <c r="AG15" s="4">
        <v>47.200272859693463</v>
      </c>
      <c r="AH15" s="4">
        <v>0</v>
      </c>
      <c r="AI15" s="4">
        <v>0.4866878727371941</v>
      </c>
      <c r="AJ15" s="4">
        <v>18.955857769890898</v>
      </c>
      <c r="AK15" s="4">
        <v>0</v>
      </c>
      <c r="AL15" s="4">
        <v>6.20858412120967</v>
      </c>
      <c r="AM15" s="4">
        <v>9.1022499149594885E-2</v>
      </c>
      <c r="AN15" s="4">
        <v>0.20706846265859447</v>
      </c>
      <c r="AO15" s="4">
        <v>0</v>
      </c>
      <c r="AP15" s="4">
        <v>3.1522644315156209E-2</v>
      </c>
      <c r="AQ15" s="4">
        <v>1.4896361328904002</v>
      </c>
      <c r="AR15" s="4">
        <v>0.41928242146688749</v>
      </c>
      <c r="AS15" s="4">
        <v>0.86441331687459133</v>
      </c>
      <c r="AT15" s="4">
        <v>25.569799129078124</v>
      </c>
      <c r="AU15" s="4">
        <v>51.400516254361847</v>
      </c>
      <c r="AV15" s="4">
        <v>0.80793262586669712</v>
      </c>
      <c r="AW15" s="4">
        <v>1.997656933502634</v>
      </c>
      <c r="AX15" s="4">
        <v>5.2802643038414659E-17</v>
      </c>
      <c r="AY15" s="4">
        <v>0.10200505166395708</v>
      </c>
      <c r="AZ15" s="4">
        <v>1.6360973699293249</v>
      </c>
      <c r="BA15" s="4">
        <v>0.31648628670397277</v>
      </c>
      <c r="BB15" s="4">
        <v>0.25016546310202831</v>
      </c>
      <c r="BC15" s="4">
        <v>7.7525928317744214E-2</v>
      </c>
      <c r="BD15" s="4">
        <v>20.816355029548461</v>
      </c>
      <c r="BE15" s="4">
        <v>22.410515914162612</v>
      </c>
      <c r="BF15" s="4">
        <v>0.22534738022017614</v>
      </c>
      <c r="BG15" s="4">
        <v>15.313481141130085</v>
      </c>
      <c r="BH15" s="4">
        <v>10.018626475434253</v>
      </c>
      <c r="BI15" s="4">
        <v>6.2029768338430734E-2</v>
      </c>
      <c r="BJ15" s="4">
        <v>0.49058271245220941</v>
      </c>
      <c r="BK15" s="4">
        <v>0.3972122959057014</v>
      </c>
      <c r="BL15" s="4">
        <v>4.6531501789676115</v>
      </c>
      <c r="BM15" s="4">
        <v>5.0269881262021929</v>
      </c>
      <c r="BN15" s="4">
        <v>0</v>
      </c>
      <c r="BO15" s="5">
        <f t="shared" si="2"/>
        <v>1643.9062005703984</v>
      </c>
      <c r="BP15" s="4">
        <v>76.591356848177071</v>
      </c>
      <c r="BQ15" s="4">
        <v>0</v>
      </c>
      <c r="BR15" s="4">
        <v>0</v>
      </c>
      <c r="BS15" s="4">
        <v>0.77486204896007482</v>
      </c>
      <c r="BT15" s="4">
        <v>44.460791956245806</v>
      </c>
      <c r="BU15" s="4">
        <v>490.01327125258354</v>
      </c>
      <c r="BV15" s="4">
        <v>102.66444405681366</v>
      </c>
      <c r="BW15" s="4">
        <v>189.88907326682209</v>
      </c>
      <c r="BX15" s="5">
        <f t="shared" si="3"/>
        <v>2548.3000000000011</v>
      </c>
    </row>
    <row r="16" spans="1:76" x14ac:dyDescent="0.2">
      <c r="A16" s="32" t="s">
        <v>70</v>
      </c>
      <c r="B16" s="12"/>
      <c r="C16" s="4">
        <v>1.1745238955254038</v>
      </c>
      <c r="D16" s="4">
        <v>0</v>
      </c>
      <c r="E16" s="4">
        <v>0</v>
      </c>
      <c r="F16" s="4">
        <v>1.344117003546704</v>
      </c>
      <c r="G16" s="4">
        <v>5.1021081012979685</v>
      </c>
      <c r="H16" s="4">
        <v>2.8133909246905469</v>
      </c>
      <c r="I16" s="4">
        <v>0.79050490016236297</v>
      </c>
      <c r="J16" s="4">
        <v>0</v>
      </c>
      <c r="K16" s="4">
        <v>0</v>
      </c>
      <c r="L16" s="4">
        <v>0.29434738388581055</v>
      </c>
      <c r="M16" s="4">
        <v>2.0630842986851694</v>
      </c>
      <c r="N16" s="4">
        <v>0.62549032874124399</v>
      </c>
      <c r="O16" s="4">
        <v>9.0127692954070344</v>
      </c>
      <c r="P16" s="4">
        <v>186.09251356640755</v>
      </c>
      <c r="Q16" s="4">
        <v>55.923707631318962</v>
      </c>
      <c r="R16" s="4">
        <v>12.488408235908544</v>
      </c>
      <c r="S16" s="4">
        <v>1.431232118772102</v>
      </c>
      <c r="T16" s="4">
        <v>1.6505235160649727</v>
      </c>
      <c r="U16" s="4">
        <v>1.0061537213264942</v>
      </c>
      <c r="V16" s="4">
        <v>1.8474265385698929</v>
      </c>
      <c r="W16" s="4">
        <v>0</v>
      </c>
      <c r="X16" s="4">
        <v>3.0693223068424964</v>
      </c>
      <c r="Y16" s="4">
        <v>0.93236879875404788</v>
      </c>
      <c r="Z16" s="4">
        <v>0</v>
      </c>
      <c r="AA16" s="4">
        <v>0</v>
      </c>
      <c r="AB16" s="4">
        <v>7.3089751198573083E-2</v>
      </c>
      <c r="AC16" s="4">
        <v>1238.9430866889963</v>
      </c>
      <c r="AD16" s="4">
        <v>49.458011478217827</v>
      </c>
      <c r="AE16" s="4">
        <v>7.6538899258757093E-2</v>
      </c>
      <c r="AF16" s="4">
        <v>0</v>
      </c>
      <c r="AG16" s="4">
        <v>2.1588448028721724E-3</v>
      </c>
      <c r="AH16" s="4">
        <v>0</v>
      </c>
      <c r="AI16" s="4">
        <v>0</v>
      </c>
      <c r="AJ16" s="4">
        <v>0</v>
      </c>
      <c r="AK16" s="4">
        <v>0</v>
      </c>
      <c r="AL16" s="4">
        <v>2.9409201658879036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55.748617253526206</v>
      </c>
      <c r="AU16" s="4">
        <v>115.71034088416059</v>
      </c>
      <c r="AV16" s="4">
        <v>7.6964791470004498E-2</v>
      </c>
      <c r="AW16" s="4">
        <v>0.28770010726041645</v>
      </c>
      <c r="AX16" s="4">
        <v>6.1321843139795738E-3</v>
      </c>
      <c r="AY16" s="4">
        <v>0</v>
      </c>
      <c r="AZ16" s="4">
        <v>0.96971337988586592</v>
      </c>
      <c r="BA16" s="4">
        <v>0</v>
      </c>
      <c r="BB16" s="4">
        <v>0</v>
      </c>
      <c r="BC16" s="4">
        <v>0</v>
      </c>
      <c r="BD16" s="4">
        <v>27.671064314626712</v>
      </c>
      <c r="BE16" s="4">
        <v>2.2026273422428613</v>
      </c>
      <c r="BF16" s="4">
        <v>0</v>
      </c>
      <c r="BG16" s="4">
        <v>2.9927697729182623</v>
      </c>
      <c r="BH16" s="4">
        <v>0.11503652219462623</v>
      </c>
      <c r="BI16" s="4">
        <v>0</v>
      </c>
      <c r="BJ16" s="4">
        <v>0</v>
      </c>
      <c r="BK16" s="4">
        <v>0</v>
      </c>
      <c r="BL16" s="4">
        <v>0</v>
      </c>
      <c r="BM16" s="4">
        <v>1.3667103373262133</v>
      </c>
      <c r="BN16" s="4">
        <v>0</v>
      </c>
      <c r="BO16" s="5">
        <f t="shared" si="2"/>
        <v>1786.3034752841954</v>
      </c>
      <c r="BP16" s="4">
        <v>301.84585305785885</v>
      </c>
      <c r="BQ16" s="4">
        <v>0</v>
      </c>
      <c r="BR16" s="4">
        <v>0</v>
      </c>
      <c r="BS16" s="4">
        <v>0.32392884830746965</v>
      </c>
      <c r="BT16" s="4">
        <v>79.381995216629022</v>
      </c>
      <c r="BU16" s="4">
        <v>260.04732143731792</v>
      </c>
      <c r="BV16" s="4">
        <v>37.926845755453627</v>
      </c>
      <c r="BW16" s="4">
        <v>107.57058040023776</v>
      </c>
      <c r="BX16" s="5">
        <f t="shared" si="3"/>
        <v>2573.3999999999996</v>
      </c>
    </row>
    <row r="17" spans="1:76" x14ac:dyDescent="0.2">
      <c r="A17" s="32" t="s">
        <v>71</v>
      </c>
      <c r="B17" s="12"/>
      <c r="C17" s="4">
        <v>0</v>
      </c>
      <c r="D17" s="4">
        <v>0</v>
      </c>
      <c r="E17" s="4">
        <v>0</v>
      </c>
      <c r="F17" s="4">
        <v>0</v>
      </c>
      <c r="G17" s="4">
        <v>0.40929929465743919</v>
      </c>
      <c r="H17" s="4">
        <v>1.5480739570296366E-17</v>
      </c>
      <c r="I17" s="4">
        <v>2.9163040331795312E-4</v>
      </c>
      <c r="J17" s="4">
        <v>0</v>
      </c>
      <c r="K17" s="4">
        <v>0</v>
      </c>
      <c r="L17" s="4">
        <v>8.133401678183823</v>
      </c>
      <c r="M17" s="4">
        <v>5.3206612655630678</v>
      </c>
      <c r="N17" s="4">
        <v>9.0808490629258037E-18</v>
      </c>
      <c r="O17" s="4">
        <v>2.3075538301004865</v>
      </c>
      <c r="P17" s="4">
        <v>3.3012479620040773</v>
      </c>
      <c r="Q17" s="4">
        <v>372.86825709754328</v>
      </c>
      <c r="R17" s="4">
        <v>174.66528675520564</v>
      </c>
      <c r="S17" s="4">
        <v>4.0555365755653918</v>
      </c>
      <c r="T17" s="4">
        <v>28.228539658892227</v>
      </c>
      <c r="U17" s="4">
        <v>72.007528935395015</v>
      </c>
      <c r="V17" s="4">
        <v>10.061444350785338</v>
      </c>
      <c r="W17" s="4">
        <v>1.400101524825732</v>
      </c>
      <c r="X17" s="4">
        <v>11.842283938212962</v>
      </c>
      <c r="Y17" s="4">
        <v>11.034675964582204</v>
      </c>
      <c r="Z17" s="4">
        <v>0</v>
      </c>
      <c r="AA17" s="4">
        <v>0</v>
      </c>
      <c r="AB17" s="4">
        <v>2.0978572314887598E-18</v>
      </c>
      <c r="AC17" s="4">
        <v>97.618917318414049</v>
      </c>
      <c r="AD17" s="4">
        <v>0.75121073838709052</v>
      </c>
      <c r="AE17" s="4">
        <v>1.3095761698030358E-16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5.4507911379659407E-3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5.8142742012456381</v>
      </c>
      <c r="AU17" s="4">
        <v>12.170780083609182</v>
      </c>
      <c r="AV17" s="4">
        <v>0</v>
      </c>
      <c r="AW17" s="4">
        <v>0</v>
      </c>
      <c r="AX17" s="4">
        <v>5.2824803574950292E-3</v>
      </c>
      <c r="AY17" s="4">
        <v>0</v>
      </c>
      <c r="AZ17" s="4">
        <v>3.2084473532318906E-2</v>
      </c>
      <c r="BA17" s="4">
        <v>0</v>
      </c>
      <c r="BB17" s="4">
        <v>0</v>
      </c>
      <c r="BC17" s="4">
        <v>0</v>
      </c>
      <c r="BD17" s="4">
        <v>0.99101747833702725</v>
      </c>
      <c r="BE17" s="4">
        <v>0.79553292305410062</v>
      </c>
      <c r="BF17" s="4">
        <v>0</v>
      </c>
      <c r="BG17" s="4">
        <v>0</v>
      </c>
      <c r="BH17" s="4">
        <v>0</v>
      </c>
      <c r="BI17" s="4">
        <v>0</v>
      </c>
      <c r="BJ17" s="4">
        <v>2.8715669531877335E-3</v>
      </c>
      <c r="BK17" s="4">
        <v>0</v>
      </c>
      <c r="BL17" s="4">
        <v>0</v>
      </c>
      <c r="BM17" s="4">
        <v>0</v>
      </c>
      <c r="BN17" s="4">
        <v>0</v>
      </c>
      <c r="BO17" s="5">
        <f t="shared" si="2"/>
        <v>823.82353251694815</v>
      </c>
      <c r="BP17" s="4">
        <v>2.1938071575321452</v>
      </c>
      <c r="BQ17" s="4">
        <v>0</v>
      </c>
      <c r="BR17" s="4">
        <v>0</v>
      </c>
      <c r="BS17" s="4">
        <v>0</v>
      </c>
      <c r="BT17" s="4">
        <v>2.9072074990082908</v>
      </c>
      <c r="BU17" s="4">
        <v>239.7123034548884</v>
      </c>
      <c r="BV17" s="4">
        <v>36.018744388242858</v>
      </c>
      <c r="BW17" s="4">
        <v>105.84440498338029</v>
      </c>
      <c r="BX17" s="5">
        <f t="shared" si="3"/>
        <v>1210.5</v>
      </c>
    </row>
    <row r="18" spans="1:76" x14ac:dyDescent="0.2">
      <c r="A18" s="32" t="s">
        <v>72</v>
      </c>
      <c r="B18" s="12"/>
      <c r="C18" s="4">
        <v>0.72001287994957119</v>
      </c>
      <c r="D18" s="4">
        <v>0</v>
      </c>
      <c r="E18" s="4">
        <v>1.0960542111125919</v>
      </c>
      <c r="F18" s="4">
        <v>4.5376886640577743</v>
      </c>
      <c r="G18" s="4">
        <v>9.3540607977409387</v>
      </c>
      <c r="H18" s="4">
        <v>4.9216656337386731</v>
      </c>
      <c r="I18" s="4">
        <v>7.1230687390744158</v>
      </c>
      <c r="J18" s="4">
        <v>12.430479333498848</v>
      </c>
      <c r="K18" s="4">
        <v>2.1675303988646166</v>
      </c>
      <c r="L18" s="4">
        <v>4.9142287173253587</v>
      </c>
      <c r="M18" s="4">
        <v>17.236078440669822</v>
      </c>
      <c r="N18" s="4">
        <v>2.0515686464077945</v>
      </c>
      <c r="O18" s="4">
        <v>13.317831881968015</v>
      </c>
      <c r="P18" s="4">
        <v>18.774767440548136</v>
      </c>
      <c r="Q18" s="4">
        <v>47.764187620451132</v>
      </c>
      <c r="R18" s="4">
        <v>188.68121314622968</v>
      </c>
      <c r="S18" s="4">
        <v>21.156312967708423</v>
      </c>
      <c r="T18" s="4">
        <v>7.7061569890519968</v>
      </c>
      <c r="U18" s="4">
        <v>35.031000747372133</v>
      </c>
      <c r="V18" s="4">
        <v>10.529306040297232</v>
      </c>
      <c r="W18" s="4">
        <v>12.014866952127376</v>
      </c>
      <c r="X18" s="4">
        <v>21.128488183444546</v>
      </c>
      <c r="Y18" s="4">
        <v>26.4956066471414</v>
      </c>
      <c r="Z18" s="4">
        <v>0</v>
      </c>
      <c r="AA18" s="4">
        <v>7.3814662246557683</v>
      </c>
      <c r="AB18" s="4">
        <v>1.7089220983595195</v>
      </c>
      <c r="AC18" s="4">
        <v>329.5002311025309</v>
      </c>
      <c r="AD18" s="4">
        <v>1.7017504520742247E-4</v>
      </c>
      <c r="AE18" s="4">
        <v>0.69261964703261092</v>
      </c>
      <c r="AF18" s="4">
        <v>9.5931866508499347E-16</v>
      </c>
      <c r="AG18" s="4">
        <v>2.7428048709223249</v>
      </c>
      <c r="AH18" s="4">
        <v>0</v>
      </c>
      <c r="AI18" s="4">
        <v>0</v>
      </c>
      <c r="AJ18" s="4">
        <v>0</v>
      </c>
      <c r="AK18" s="4">
        <v>1.7844469216610741E-19</v>
      </c>
      <c r="AL18" s="4">
        <v>19.289220385468298</v>
      </c>
      <c r="AM18" s="4">
        <v>0</v>
      </c>
      <c r="AN18" s="4">
        <v>9.2419622021283954E-2</v>
      </c>
      <c r="AO18" s="4">
        <v>10.540974171315122</v>
      </c>
      <c r="AP18" s="4">
        <v>0</v>
      </c>
      <c r="AQ18" s="4">
        <v>3.0305172116458525</v>
      </c>
      <c r="AR18" s="4">
        <v>2.9196934524186586</v>
      </c>
      <c r="AS18" s="4">
        <v>2.6649821280811716</v>
      </c>
      <c r="AT18" s="4">
        <v>16.089467436549906</v>
      </c>
      <c r="AU18" s="4">
        <v>23.343034769776303</v>
      </c>
      <c r="AV18" s="4">
        <v>0</v>
      </c>
      <c r="AW18" s="4">
        <v>0.62142735675012217</v>
      </c>
      <c r="AX18" s="4">
        <v>0.29890643542117956</v>
      </c>
      <c r="AY18" s="4">
        <v>1.9251103920474189</v>
      </c>
      <c r="AZ18" s="4">
        <v>2.6284508436898344</v>
      </c>
      <c r="BA18" s="4">
        <v>0.15532676917187427</v>
      </c>
      <c r="BB18" s="4">
        <v>3.9922529965921272E-2</v>
      </c>
      <c r="BC18" s="4">
        <v>0</v>
      </c>
      <c r="BD18" s="4">
        <v>6.112208391935364</v>
      </c>
      <c r="BE18" s="4">
        <v>8.0230089524593158</v>
      </c>
      <c r="BF18" s="4">
        <v>3.457501761721121</v>
      </c>
      <c r="BG18" s="4">
        <v>7.9734727226767417</v>
      </c>
      <c r="BH18" s="4">
        <v>3.0399706587994419</v>
      </c>
      <c r="BI18" s="4">
        <v>1.1391335038159569</v>
      </c>
      <c r="BJ18" s="4">
        <v>0.14447078814066372</v>
      </c>
      <c r="BK18" s="4">
        <v>1.3624663714491489</v>
      </c>
      <c r="BL18" s="4">
        <v>3.5574937482295019</v>
      </c>
      <c r="BM18" s="4">
        <v>1.4665882075962999</v>
      </c>
      <c r="BN18" s="4">
        <v>0</v>
      </c>
      <c r="BO18" s="5">
        <f t="shared" si="2"/>
        <v>931.09415780847337</v>
      </c>
      <c r="BP18" s="4">
        <v>356.68390671019768</v>
      </c>
      <c r="BQ18" s="4">
        <v>0</v>
      </c>
      <c r="BR18" s="4">
        <v>0</v>
      </c>
      <c r="BS18" s="4">
        <v>643.00042511437448</v>
      </c>
      <c r="BT18" s="4">
        <v>6.4359439178725335</v>
      </c>
      <c r="BU18" s="4">
        <v>336.15327179149301</v>
      </c>
      <c r="BV18" s="4">
        <v>48.558641280740694</v>
      </c>
      <c r="BW18" s="4">
        <v>151.77365337684813</v>
      </c>
      <c r="BX18" s="5">
        <f t="shared" si="3"/>
        <v>2473.6999999999994</v>
      </c>
    </row>
    <row r="19" spans="1:76" x14ac:dyDescent="0.2">
      <c r="A19" s="32" t="s">
        <v>73</v>
      </c>
      <c r="B19" s="12"/>
      <c r="C19" s="4">
        <v>7.7776445896049859E-2</v>
      </c>
      <c r="D19" s="4">
        <v>0</v>
      </c>
      <c r="E19" s="4">
        <v>0</v>
      </c>
      <c r="F19" s="4">
        <v>0</v>
      </c>
      <c r="G19" s="4">
        <v>6.4225565780124103E-2</v>
      </c>
      <c r="H19" s="4">
        <v>0.33545118666540813</v>
      </c>
      <c r="I19" s="4">
        <v>0</v>
      </c>
      <c r="J19" s="4">
        <v>1.4226823634156553E-2</v>
      </c>
      <c r="K19" s="4">
        <v>0.55812993950408418</v>
      </c>
      <c r="L19" s="4">
        <v>2.2974341434424739</v>
      </c>
      <c r="M19" s="4">
        <v>14.602944507914355</v>
      </c>
      <c r="N19" s="4">
        <v>18.342691692195665</v>
      </c>
      <c r="O19" s="4">
        <v>0</v>
      </c>
      <c r="P19" s="4">
        <v>0</v>
      </c>
      <c r="Q19" s="4">
        <v>1.2013824085113138</v>
      </c>
      <c r="R19" s="4">
        <v>1.9112404299837165</v>
      </c>
      <c r="S19" s="4">
        <v>164.02333653963038</v>
      </c>
      <c r="T19" s="4">
        <v>14.136222119873386</v>
      </c>
      <c r="U19" s="4">
        <v>12.155999873570408</v>
      </c>
      <c r="V19" s="4">
        <v>3.6100100854275317</v>
      </c>
      <c r="W19" s="4">
        <v>7.6303942155215969</v>
      </c>
      <c r="X19" s="4">
        <v>4.8998033184622507</v>
      </c>
      <c r="Y19" s="4">
        <v>2.4509478422044078</v>
      </c>
      <c r="Z19" s="4">
        <v>0</v>
      </c>
      <c r="AA19" s="4">
        <v>9.2809408093444415E-2</v>
      </c>
      <c r="AB19" s="4">
        <v>0.19914743771485272</v>
      </c>
      <c r="AC19" s="4">
        <v>45.653391842877674</v>
      </c>
      <c r="AD19" s="4">
        <v>4.3348992025049267</v>
      </c>
      <c r="AE19" s="4">
        <v>1.5906866659522745</v>
      </c>
      <c r="AF19" s="4">
        <v>5.4200093986970004E-2</v>
      </c>
      <c r="AG19" s="4">
        <v>0.42929797220366017</v>
      </c>
      <c r="AH19" s="4">
        <v>0</v>
      </c>
      <c r="AI19" s="4">
        <v>0</v>
      </c>
      <c r="AJ19" s="4">
        <v>2.1346914153187573</v>
      </c>
      <c r="AK19" s="4">
        <v>3.1854253397756551</v>
      </c>
      <c r="AL19" s="4">
        <v>1.6763265099606663</v>
      </c>
      <c r="AM19" s="4">
        <v>5.7300165958307323E-2</v>
      </c>
      <c r="AN19" s="4">
        <v>10.861605021474819</v>
      </c>
      <c r="AO19" s="4">
        <v>77.82793140238384</v>
      </c>
      <c r="AP19" s="4">
        <v>27.40095230985202</v>
      </c>
      <c r="AQ19" s="4">
        <v>10.079562494765831</v>
      </c>
      <c r="AR19" s="4">
        <v>6.9587820828921574</v>
      </c>
      <c r="AS19" s="4">
        <v>20.176651305167319</v>
      </c>
      <c r="AT19" s="4">
        <v>0.83932285710086296</v>
      </c>
      <c r="AU19" s="4">
        <v>0</v>
      </c>
      <c r="AV19" s="4">
        <v>1.1553066736471967E-2</v>
      </c>
      <c r="AW19" s="4">
        <v>13.186749380121491</v>
      </c>
      <c r="AX19" s="4">
        <v>1.0379612345875529</v>
      </c>
      <c r="AY19" s="4">
        <v>17.417763654774447</v>
      </c>
      <c r="AZ19" s="4">
        <v>2.009331812389394</v>
      </c>
      <c r="BA19" s="4">
        <v>0</v>
      </c>
      <c r="BB19" s="4">
        <v>0</v>
      </c>
      <c r="BC19" s="4">
        <v>0</v>
      </c>
      <c r="BD19" s="4">
        <v>2.0614946542155132E-18</v>
      </c>
      <c r="BE19" s="4">
        <v>21.904216035656603</v>
      </c>
      <c r="BF19" s="4">
        <v>2.3211199405295933</v>
      </c>
      <c r="BG19" s="4">
        <v>22.936984878692034</v>
      </c>
      <c r="BH19" s="4">
        <v>0.87928923940371895</v>
      </c>
      <c r="BI19" s="4">
        <v>0.11670758923787942</v>
      </c>
      <c r="BJ19" s="4">
        <v>0</v>
      </c>
      <c r="BK19" s="4">
        <v>0</v>
      </c>
      <c r="BL19" s="4">
        <v>16.003079917221601</v>
      </c>
      <c r="BM19" s="4">
        <v>6.9505414313496328E-2</v>
      </c>
      <c r="BN19" s="4">
        <v>0</v>
      </c>
      <c r="BO19" s="5">
        <f t="shared" si="2"/>
        <v>559.75946282986558</v>
      </c>
      <c r="BP19" s="4">
        <v>876.80061770626537</v>
      </c>
      <c r="BQ19" s="4">
        <v>0</v>
      </c>
      <c r="BR19" s="4">
        <v>0</v>
      </c>
      <c r="BS19" s="4">
        <v>1668.3437042463122</v>
      </c>
      <c r="BT19" s="4">
        <v>0.4395410730449732</v>
      </c>
      <c r="BU19" s="4">
        <v>911.95103965476073</v>
      </c>
      <c r="BV19" s="4">
        <v>126.77393556567361</v>
      </c>
      <c r="BW19" s="4">
        <v>547.63169892407666</v>
      </c>
      <c r="BX19" s="5">
        <f t="shared" si="3"/>
        <v>4691.6999999999989</v>
      </c>
    </row>
    <row r="20" spans="1:76" x14ac:dyDescent="0.2">
      <c r="A20" s="32" t="s">
        <v>74</v>
      </c>
      <c r="B20" s="12"/>
      <c r="C20" s="4">
        <v>0.98272646274793707</v>
      </c>
      <c r="D20" s="4">
        <v>0</v>
      </c>
      <c r="E20" s="4">
        <v>0.44093667102727668</v>
      </c>
      <c r="F20" s="4">
        <v>0</v>
      </c>
      <c r="G20" s="4">
        <v>0.52148839077181985</v>
      </c>
      <c r="H20" s="4">
        <v>4.3538872209291695</v>
      </c>
      <c r="I20" s="4">
        <v>0</v>
      </c>
      <c r="J20" s="4">
        <v>0</v>
      </c>
      <c r="K20" s="4">
        <v>0</v>
      </c>
      <c r="L20" s="4">
        <v>2.4132862675810984</v>
      </c>
      <c r="M20" s="4">
        <v>9.3100622860109912</v>
      </c>
      <c r="N20" s="4">
        <v>0</v>
      </c>
      <c r="O20" s="4">
        <v>1.2930891529460133</v>
      </c>
      <c r="P20" s="4">
        <v>6.2067229278056396E-19</v>
      </c>
      <c r="Q20" s="4">
        <v>26.229661472577284</v>
      </c>
      <c r="R20" s="4">
        <v>5.9395413292190344</v>
      </c>
      <c r="S20" s="4">
        <v>34.610256890653972</v>
      </c>
      <c r="T20" s="4">
        <v>89.245562445055953</v>
      </c>
      <c r="U20" s="4">
        <v>47.763104253652614</v>
      </c>
      <c r="V20" s="4">
        <v>2.3327583219154708</v>
      </c>
      <c r="W20" s="4">
        <v>0.83268097457029633</v>
      </c>
      <c r="X20" s="4">
        <v>3.4711266283051589</v>
      </c>
      <c r="Y20" s="4">
        <v>40.552236648322875</v>
      </c>
      <c r="Z20" s="4">
        <v>0.23180606958218625</v>
      </c>
      <c r="AA20" s="4">
        <v>0</v>
      </c>
      <c r="AB20" s="4">
        <v>0</v>
      </c>
      <c r="AC20" s="4">
        <v>304.49674306850852</v>
      </c>
      <c r="AD20" s="4">
        <v>1.2518283680111832</v>
      </c>
      <c r="AE20" s="4">
        <v>0.57046895221943539</v>
      </c>
      <c r="AF20" s="4">
        <v>1.5238486522360772</v>
      </c>
      <c r="AG20" s="4">
        <v>0.61386046081748546</v>
      </c>
      <c r="AH20" s="4">
        <v>0</v>
      </c>
      <c r="AI20" s="4">
        <v>0</v>
      </c>
      <c r="AJ20" s="4">
        <v>4.3031675310676351E-18</v>
      </c>
      <c r="AK20" s="4">
        <v>0</v>
      </c>
      <c r="AL20" s="4">
        <v>0</v>
      </c>
      <c r="AM20" s="4">
        <v>0</v>
      </c>
      <c r="AN20" s="4">
        <v>5.6540113484712062</v>
      </c>
      <c r="AO20" s="4">
        <v>2.2740957586159616</v>
      </c>
      <c r="AP20" s="4">
        <v>2.0895173947038787E-2</v>
      </c>
      <c r="AQ20" s="4">
        <v>0</v>
      </c>
      <c r="AR20" s="4">
        <v>0</v>
      </c>
      <c r="AS20" s="4">
        <v>0</v>
      </c>
      <c r="AT20" s="4">
        <v>3.6831454395076633</v>
      </c>
      <c r="AU20" s="4">
        <v>5.7948583603516939</v>
      </c>
      <c r="AV20" s="4">
        <v>0</v>
      </c>
      <c r="AW20" s="4">
        <v>2.8058760873889446</v>
      </c>
      <c r="AX20" s="4">
        <v>4.2967858637469637E-2</v>
      </c>
      <c r="AY20" s="4">
        <v>0</v>
      </c>
      <c r="AZ20" s="4">
        <v>0.94207044976625431</v>
      </c>
      <c r="BA20" s="4">
        <v>0.40202492147600499</v>
      </c>
      <c r="BB20" s="4">
        <v>0</v>
      </c>
      <c r="BC20" s="4">
        <v>0</v>
      </c>
      <c r="BD20" s="4">
        <v>0</v>
      </c>
      <c r="BE20" s="4">
        <v>5.3100979748932158</v>
      </c>
      <c r="BF20" s="4">
        <v>0</v>
      </c>
      <c r="BG20" s="4">
        <v>0</v>
      </c>
      <c r="BH20" s="4">
        <v>0.57817989803924996</v>
      </c>
      <c r="BI20" s="4">
        <v>1.1908352673448861</v>
      </c>
      <c r="BJ20" s="4">
        <v>6.5953281002750108E-2</v>
      </c>
      <c r="BK20" s="4">
        <v>0.18791728496535215</v>
      </c>
      <c r="BL20" s="4">
        <v>1.2602910329893764</v>
      </c>
      <c r="BM20" s="4">
        <v>0.14855075036842499</v>
      </c>
      <c r="BN20" s="4">
        <v>0</v>
      </c>
      <c r="BO20" s="5">
        <f t="shared" si="2"/>
        <v>609.34273187542726</v>
      </c>
      <c r="BP20" s="4">
        <v>961.12915256869383</v>
      </c>
      <c r="BQ20" s="4">
        <v>0</v>
      </c>
      <c r="BR20" s="4">
        <v>0</v>
      </c>
      <c r="BS20" s="4">
        <v>556.2966538220137</v>
      </c>
      <c r="BT20" s="4">
        <v>18.091122787032447</v>
      </c>
      <c r="BU20" s="4">
        <v>439.67299354218801</v>
      </c>
      <c r="BV20" s="4">
        <v>66.338720870288782</v>
      </c>
      <c r="BW20" s="4">
        <v>221.62862453435599</v>
      </c>
      <c r="BX20" s="5">
        <f t="shared" si="3"/>
        <v>2872.5</v>
      </c>
    </row>
    <row r="21" spans="1:76" x14ac:dyDescent="0.2">
      <c r="A21" s="32" t="s">
        <v>75</v>
      </c>
      <c r="B21" s="12"/>
      <c r="C21" s="4">
        <v>3.9272777654610822</v>
      </c>
      <c r="D21" s="4">
        <v>12.58097308262</v>
      </c>
      <c r="E21" s="4">
        <v>0.38150577622510484</v>
      </c>
      <c r="F21" s="4">
        <v>0</v>
      </c>
      <c r="G21" s="4">
        <v>8.9063096443886242E-2</v>
      </c>
      <c r="H21" s="4">
        <v>0</v>
      </c>
      <c r="I21" s="4">
        <v>0</v>
      </c>
      <c r="J21" s="4">
        <v>0</v>
      </c>
      <c r="K21" s="4">
        <v>0</v>
      </c>
      <c r="L21" s="4">
        <v>1.6640237593613547</v>
      </c>
      <c r="M21" s="4">
        <v>27.877856863461108</v>
      </c>
      <c r="N21" s="4">
        <v>0.97974095606796874</v>
      </c>
      <c r="O21" s="4">
        <v>11.476257908640889</v>
      </c>
      <c r="P21" s="4">
        <v>0.63967581322001787</v>
      </c>
      <c r="Q21" s="4">
        <v>10.562236549085863</v>
      </c>
      <c r="R21" s="4">
        <v>22.91273025774785</v>
      </c>
      <c r="S21" s="4">
        <v>8.2633389901106966</v>
      </c>
      <c r="T21" s="4">
        <v>0</v>
      </c>
      <c r="U21" s="4">
        <v>514.23108324755913</v>
      </c>
      <c r="V21" s="4">
        <v>34.068719833122657</v>
      </c>
      <c r="W21" s="4">
        <v>0.4624997064328808</v>
      </c>
      <c r="X21" s="4">
        <v>0</v>
      </c>
      <c r="Y21" s="4">
        <v>128.33185695078586</v>
      </c>
      <c r="Z21" s="4">
        <v>0</v>
      </c>
      <c r="AA21" s="4">
        <v>0</v>
      </c>
      <c r="AB21" s="4">
        <v>0.28989894818790379</v>
      </c>
      <c r="AC21" s="4">
        <v>337.79394092711249</v>
      </c>
      <c r="AD21" s="4">
        <v>3.5471728354829835</v>
      </c>
      <c r="AE21" s="4">
        <v>0.68036314000153519</v>
      </c>
      <c r="AF21" s="4">
        <v>6.3340016298921924</v>
      </c>
      <c r="AG21" s="4">
        <v>0.61163076699276309</v>
      </c>
      <c r="AH21" s="4">
        <v>0</v>
      </c>
      <c r="AI21" s="4">
        <v>9.599218166463637E-2</v>
      </c>
      <c r="AJ21" s="4">
        <v>16.899598362997807</v>
      </c>
      <c r="AK21" s="4">
        <v>16.274430240277564</v>
      </c>
      <c r="AL21" s="4">
        <v>0.23903184028431351</v>
      </c>
      <c r="AM21" s="4">
        <v>0</v>
      </c>
      <c r="AN21" s="4">
        <v>0.14398827249695453</v>
      </c>
      <c r="AO21" s="4">
        <v>43.422013936486195</v>
      </c>
      <c r="AP21" s="4">
        <v>0</v>
      </c>
      <c r="AQ21" s="4">
        <v>1.1406893057335847E-17</v>
      </c>
      <c r="AR21" s="4">
        <v>1.9833059132669981</v>
      </c>
      <c r="AS21" s="4">
        <v>0</v>
      </c>
      <c r="AT21" s="4">
        <v>7.217001654026399</v>
      </c>
      <c r="AU21" s="4">
        <v>13.916242294747962</v>
      </c>
      <c r="AV21" s="4">
        <v>0.14392738641197839</v>
      </c>
      <c r="AW21" s="4">
        <v>1.3919020173792582</v>
      </c>
      <c r="AX21" s="4">
        <v>26.87853316583</v>
      </c>
      <c r="AY21" s="4">
        <v>0</v>
      </c>
      <c r="AZ21" s="4">
        <v>0</v>
      </c>
      <c r="BA21" s="4">
        <v>7.6262629315162718</v>
      </c>
      <c r="BB21" s="4">
        <v>0.16558561487181289</v>
      </c>
      <c r="BC21" s="4">
        <v>0</v>
      </c>
      <c r="BD21" s="4">
        <v>3.4926521627363933</v>
      </c>
      <c r="BE21" s="4">
        <v>16.762385655091183</v>
      </c>
      <c r="BF21" s="4">
        <v>0</v>
      </c>
      <c r="BG21" s="4">
        <v>33.652602125024487</v>
      </c>
      <c r="BH21" s="4">
        <v>0.61950192410980232</v>
      </c>
      <c r="BI21" s="4">
        <v>0</v>
      </c>
      <c r="BJ21" s="4">
        <v>0</v>
      </c>
      <c r="BK21" s="4">
        <v>1.1503174296948591</v>
      </c>
      <c r="BL21" s="4">
        <v>0</v>
      </c>
      <c r="BM21" s="4">
        <v>3.9075128046768819E-2</v>
      </c>
      <c r="BN21" s="4">
        <v>0</v>
      </c>
      <c r="BO21" s="5">
        <f t="shared" si="2"/>
        <v>1319.820199040978</v>
      </c>
      <c r="BP21" s="4">
        <v>136.84444801141282</v>
      </c>
      <c r="BQ21" s="4">
        <v>0</v>
      </c>
      <c r="BR21" s="4">
        <v>0</v>
      </c>
      <c r="BS21" s="4">
        <v>1668.5559889280571</v>
      </c>
      <c r="BT21" s="4">
        <v>2.6295267680440326</v>
      </c>
      <c r="BU21" s="4">
        <v>959.53275979816863</v>
      </c>
      <c r="BV21" s="4">
        <v>202.66035336886665</v>
      </c>
      <c r="BW21" s="4">
        <v>709.8567240844734</v>
      </c>
      <c r="BX21" s="5">
        <f t="shared" si="3"/>
        <v>4999.8999999999996</v>
      </c>
    </row>
    <row r="22" spans="1:76" x14ac:dyDescent="0.2">
      <c r="A22" s="32" t="s">
        <v>76</v>
      </c>
      <c r="B22" s="12"/>
      <c r="C22" s="4">
        <v>0.22059303320396922</v>
      </c>
      <c r="D22" s="4">
        <v>0</v>
      </c>
      <c r="E22" s="4">
        <v>0</v>
      </c>
      <c r="F22" s="4">
        <v>0</v>
      </c>
      <c r="G22" s="4">
        <v>6.604265896909263E-2</v>
      </c>
      <c r="H22" s="4">
        <v>0</v>
      </c>
      <c r="I22" s="4">
        <v>0</v>
      </c>
      <c r="J22" s="4">
        <v>0</v>
      </c>
      <c r="K22" s="4">
        <v>0</v>
      </c>
      <c r="L22" s="4">
        <v>4.1006160174542151E-2</v>
      </c>
      <c r="M22" s="4">
        <v>0.33256343750110057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5.8794010345922771E-18</v>
      </c>
      <c r="U22" s="4">
        <v>8.2553323711365811E-2</v>
      </c>
      <c r="V22" s="4">
        <v>334.07226455977275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5.2672980158274756</v>
      </c>
      <c r="AD22" s="4">
        <v>17.632594958524219</v>
      </c>
      <c r="AE22" s="4">
        <v>0.12138014293562985</v>
      </c>
      <c r="AF22" s="4">
        <v>0</v>
      </c>
      <c r="AG22" s="4">
        <v>38.546202592859593</v>
      </c>
      <c r="AH22" s="4">
        <v>0</v>
      </c>
      <c r="AI22" s="4">
        <v>0</v>
      </c>
      <c r="AJ22" s="4">
        <v>12.046378058596307</v>
      </c>
      <c r="AK22" s="4">
        <v>5.9803661516392808</v>
      </c>
      <c r="AL22" s="4">
        <v>0</v>
      </c>
      <c r="AM22" s="4">
        <v>0</v>
      </c>
      <c r="AN22" s="4">
        <v>1.2119209215419924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6.0055804945774678E-2</v>
      </c>
      <c r="AX22" s="4">
        <v>1.9275735652531392E-2</v>
      </c>
      <c r="AY22" s="4">
        <v>0</v>
      </c>
      <c r="AZ22" s="4">
        <v>0</v>
      </c>
      <c r="BA22" s="4">
        <v>23.617661264930732</v>
      </c>
      <c r="BB22" s="4">
        <v>0</v>
      </c>
      <c r="BC22" s="4">
        <v>0</v>
      </c>
      <c r="BD22" s="4">
        <v>5.7370904056345221E-2</v>
      </c>
      <c r="BE22" s="4">
        <v>3.7233023721552221</v>
      </c>
      <c r="BF22" s="4">
        <v>0</v>
      </c>
      <c r="BG22" s="4">
        <v>1.7865465468438759</v>
      </c>
      <c r="BH22" s="4">
        <v>0.39786763259108454</v>
      </c>
      <c r="BI22" s="4">
        <v>0</v>
      </c>
      <c r="BJ22" s="4">
        <v>0</v>
      </c>
      <c r="BK22" s="4">
        <v>0</v>
      </c>
      <c r="BL22" s="4">
        <v>0</v>
      </c>
      <c r="BM22" s="4">
        <v>0.20712843167677203</v>
      </c>
      <c r="BN22" s="4">
        <v>0</v>
      </c>
      <c r="BO22" s="5">
        <f t="shared" si="2"/>
        <v>445.49037270810959</v>
      </c>
      <c r="BP22" s="4">
        <v>884.57860460714562</v>
      </c>
      <c r="BQ22" s="4">
        <v>0</v>
      </c>
      <c r="BR22" s="4">
        <v>0</v>
      </c>
      <c r="BS22" s="4">
        <v>671.1368584505318</v>
      </c>
      <c r="BT22" s="4">
        <v>6.9968051252930987</v>
      </c>
      <c r="BU22" s="4">
        <v>1980.515364256343</v>
      </c>
      <c r="BV22" s="4">
        <v>503.63423948119424</v>
      </c>
      <c r="BW22" s="4">
        <v>1084.0477553713831</v>
      </c>
      <c r="BX22" s="5">
        <f t="shared" si="3"/>
        <v>5576.4000000000015</v>
      </c>
    </row>
    <row r="23" spans="1:76" x14ac:dyDescent="0.2">
      <c r="A23" s="32" t="s">
        <v>77</v>
      </c>
      <c r="B23" s="12"/>
      <c r="C23" s="4">
        <v>0</v>
      </c>
      <c r="D23" s="4">
        <v>0</v>
      </c>
      <c r="E23" s="4">
        <v>1.01145951288985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5.4605660730023001E-2</v>
      </c>
      <c r="M23" s="4">
        <v>0.13166408899432869</v>
      </c>
      <c r="N23" s="4">
        <v>0</v>
      </c>
      <c r="O23" s="4">
        <v>0</v>
      </c>
      <c r="P23" s="4">
        <v>0</v>
      </c>
      <c r="Q23" s="4">
        <v>0</v>
      </c>
      <c r="R23" s="4">
        <v>1.5720463426270434E-3</v>
      </c>
      <c r="S23" s="4">
        <v>7.4621486346481049E-3</v>
      </c>
      <c r="T23" s="4">
        <v>0</v>
      </c>
      <c r="U23" s="4">
        <v>0</v>
      </c>
      <c r="V23" s="4">
        <v>4.8098318842900653E-2</v>
      </c>
      <c r="W23" s="4">
        <v>1.1816925520179957</v>
      </c>
      <c r="X23" s="4">
        <v>4.8148937486880102E-19</v>
      </c>
      <c r="Y23" s="4">
        <v>0.22158382161422965</v>
      </c>
      <c r="Z23" s="4">
        <v>0</v>
      </c>
      <c r="AA23" s="4">
        <v>0</v>
      </c>
      <c r="AB23" s="4">
        <v>0</v>
      </c>
      <c r="AC23" s="4">
        <v>1.1146987089946389E-2</v>
      </c>
      <c r="AD23" s="4">
        <v>0</v>
      </c>
      <c r="AE23" s="4">
        <v>0</v>
      </c>
      <c r="AF23" s="4">
        <v>0</v>
      </c>
      <c r="AG23" s="4">
        <v>0.41118395679477604</v>
      </c>
      <c r="AH23" s="4">
        <v>0</v>
      </c>
      <c r="AI23" s="4">
        <v>0</v>
      </c>
      <c r="AJ23" s="4">
        <v>3.7791439797140376E-16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0.63747726893954848</v>
      </c>
      <c r="BA23" s="4">
        <v>0</v>
      </c>
      <c r="BB23" s="4">
        <v>0</v>
      </c>
      <c r="BC23" s="4">
        <v>0</v>
      </c>
      <c r="BD23" s="4">
        <v>0</v>
      </c>
      <c r="BE23" s="4">
        <v>5.924866502158876</v>
      </c>
      <c r="BF23" s="4">
        <v>0</v>
      </c>
      <c r="BG23" s="4">
        <v>0.16046031868289345</v>
      </c>
      <c r="BH23" s="4">
        <v>1.0929796985287904E-2</v>
      </c>
      <c r="BI23" s="4">
        <v>0</v>
      </c>
      <c r="BJ23" s="4">
        <v>0</v>
      </c>
      <c r="BK23" s="4">
        <v>0.11440974517433469</v>
      </c>
      <c r="BL23" s="4">
        <v>0</v>
      </c>
      <c r="BM23" s="4">
        <v>0</v>
      </c>
      <c r="BN23" s="4">
        <v>0</v>
      </c>
      <c r="BO23" s="5">
        <f t="shared" si="2"/>
        <v>9.9286127258922665</v>
      </c>
      <c r="BP23" s="4">
        <v>370.52969583786393</v>
      </c>
      <c r="BQ23" s="4">
        <v>0</v>
      </c>
      <c r="BR23" s="4">
        <v>0</v>
      </c>
      <c r="BS23" s="4">
        <v>76.669630130152456</v>
      </c>
      <c r="BT23" s="4">
        <v>0.19451144478650964</v>
      </c>
      <c r="BU23" s="4">
        <v>82.862260500549681</v>
      </c>
      <c r="BV23" s="4">
        <v>4.2204928234233652</v>
      </c>
      <c r="BW23" s="4">
        <v>8.994796537331867</v>
      </c>
      <c r="BX23" s="5">
        <f t="shared" si="3"/>
        <v>553.40000000000009</v>
      </c>
    </row>
    <row r="24" spans="1:76" x14ac:dyDescent="0.2">
      <c r="A24" s="32" t="s">
        <v>89</v>
      </c>
      <c r="B24" s="12"/>
      <c r="C24" s="4">
        <v>0.19396035004511944</v>
      </c>
      <c r="D24" s="4">
        <v>0</v>
      </c>
      <c r="E24" s="4">
        <v>0</v>
      </c>
      <c r="F24" s="4">
        <v>0</v>
      </c>
      <c r="G24" s="4">
        <v>1.138256992163452</v>
      </c>
      <c r="H24" s="4">
        <v>1.7021817500833363</v>
      </c>
      <c r="I24" s="4">
        <v>0</v>
      </c>
      <c r="J24" s="4">
        <v>0</v>
      </c>
      <c r="K24" s="4">
        <v>0</v>
      </c>
      <c r="L24" s="4">
        <v>5.5819337312743187</v>
      </c>
      <c r="M24" s="4">
        <v>1.9654280290276438</v>
      </c>
      <c r="N24" s="4">
        <v>11.460576894483353</v>
      </c>
      <c r="O24" s="4">
        <v>0</v>
      </c>
      <c r="P24" s="4">
        <v>1.6835990850237643</v>
      </c>
      <c r="Q24" s="4">
        <v>1.4099667996772611</v>
      </c>
      <c r="R24" s="4">
        <v>1.6183144079859528</v>
      </c>
      <c r="S24" s="4">
        <v>1.6620109249717301</v>
      </c>
      <c r="T24" s="4">
        <v>0</v>
      </c>
      <c r="U24" s="4">
        <v>3.2114191663295735</v>
      </c>
      <c r="V24" s="4">
        <v>2.2594014413258074</v>
      </c>
      <c r="W24" s="4">
        <v>1.9842280235860816</v>
      </c>
      <c r="X24" s="4">
        <v>21.251277374251167</v>
      </c>
      <c r="Y24" s="4">
        <v>0</v>
      </c>
      <c r="Z24" s="4">
        <v>0</v>
      </c>
      <c r="AA24" s="4">
        <v>3.3094565188891343</v>
      </c>
      <c r="AB24" s="4">
        <v>0.94692674886591943</v>
      </c>
      <c r="AC24" s="4">
        <v>65.650895985035305</v>
      </c>
      <c r="AD24" s="4">
        <v>8.4066505923136372</v>
      </c>
      <c r="AE24" s="4">
        <v>0.32506415846614972</v>
      </c>
      <c r="AF24" s="4">
        <v>0</v>
      </c>
      <c r="AG24" s="4">
        <v>4.1923009086280238</v>
      </c>
      <c r="AH24" s="4">
        <v>0</v>
      </c>
      <c r="AI24" s="4">
        <v>0</v>
      </c>
      <c r="AJ24" s="4">
        <v>2.1076191766333725</v>
      </c>
      <c r="AK24" s="4">
        <v>1.3978183284142174</v>
      </c>
      <c r="AL24" s="4">
        <v>5.3790899516161899</v>
      </c>
      <c r="AM24" s="4">
        <v>0.37251391943683454</v>
      </c>
      <c r="AN24" s="4">
        <v>0.12933477501961244</v>
      </c>
      <c r="AO24" s="4">
        <v>0</v>
      </c>
      <c r="AP24" s="4">
        <v>9.9424733206375404E-2</v>
      </c>
      <c r="AQ24" s="4">
        <v>0.68154310980644472</v>
      </c>
      <c r="AR24" s="4">
        <v>0.8612920062001711</v>
      </c>
      <c r="AS24" s="4">
        <v>0.12356993966522348</v>
      </c>
      <c r="AT24" s="4">
        <v>7.9691082415187662</v>
      </c>
      <c r="AU24" s="4">
        <v>0</v>
      </c>
      <c r="AV24" s="4">
        <v>1.5960378215307711</v>
      </c>
      <c r="AW24" s="4">
        <v>0.61470810145857091</v>
      </c>
      <c r="AX24" s="4">
        <v>4.7578528242926126</v>
      </c>
      <c r="AY24" s="4">
        <v>0</v>
      </c>
      <c r="AZ24" s="4">
        <v>13.147703123169007</v>
      </c>
      <c r="BA24" s="4">
        <v>4.0242564796091997</v>
      </c>
      <c r="BB24" s="4">
        <v>0.22565265484453456</v>
      </c>
      <c r="BC24" s="4">
        <v>0</v>
      </c>
      <c r="BD24" s="4">
        <v>5.1851221245875676</v>
      </c>
      <c r="BE24" s="4">
        <v>3.3840708008887139</v>
      </c>
      <c r="BF24" s="4">
        <v>3.704487528913607</v>
      </c>
      <c r="BG24" s="4">
        <v>145.09952506922576</v>
      </c>
      <c r="BH24" s="4">
        <v>33.946360486152571</v>
      </c>
      <c r="BI24" s="4">
        <v>0.20326522112493159</v>
      </c>
      <c r="BJ24" s="4">
        <v>6.8232838101649556</v>
      </c>
      <c r="BK24" s="4">
        <v>2.1403916996640731</v>
      </c>
      <c r="BL24" s="4">
        <v>0</v>
      </c>
      <c r="BM24" s="4">
        <v>19.812035028249849</v>
      </c>
      <c r="BN24" s="4">
        <v>0</v>
      </c>
      <c r="BO24" s="5">
        <f t="shared" si="2"/>
        <v>403.73991683782066</v>
      </c>
      <c r="BP24" s="4">
        <v>3073.7777789267402</v>
      </c>
      <c r="BQ24" s="4">
        <v>0</v>
      </c>
      <c r="BR24" s="4">
        <v>195.57520923241731</v>
      </c>
      <c r="BS24" s="4">
        <v>397.73366881828622</v>
      </c>
      <c r="BT24" s="4">
        <v>24.136627930420058</v>
      </c>
      <c r="BU24" s="4">
        <v>668.81943328492832</v>
      </c>
      <c r="BV24" s="4">
        <v>78.330697692335605</v>
      </c>
      <c r="BW24" s="4">
        <v>599.78666727705138</v>
      </c>
      <c r="BX24" s="5">
        <f t="shared" si="3"/>
        <v>5441.9000000000005</v>
      </c>
    </row>
    <row r="25" spans="1:76" x14ac:dyDescent="0.2">
      <c r="A25" s="32" t="s">
        <v>78</v>
      </c>
      <c r="B25" s="12"/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4">
        <v>0</v>
      </c>
      <c r="AZ25" s="4">
        <v>0</v>
      </c>
      <c r="BA25" s="4">
        <v>0</v>
      </c>
      <c r="BB25" s="4">
        <v>0</v>
      </c>
      <c r="BC25" s="4">
        <v>0</v>
      </c>
      <c r="BD25" s="4">
        <v>0</v>
      </c>
      <c r="BE25" s="4">
        <v>0</v>
      </c>
      <c r="BF25" s="4">
        <v>0</v>
      </c>
      <c r="BG25" s="4">
        <v>0</v>
      </c>
      <c r="BH25" s="4">
        <v>0</v>
      </c>
      <c r="BI25" s="4">
        <v>0</v>
      </c>
      <c r="BJ25" s="4">
        <v>0</v>
      </c>
      <c r="BK25" s="4">
        <v>0</v>
      </c>
      <c r="BL25" s="4">
        <v>0</v>
      </c>
      <c r="BM25" s="4">
        <v>0</v>
      </c>
      <c r="BN25" s="4">
        <v>0</v>
      </c>
      <c r="BO25" s="5">
        <f t="shared" si="2"/>
        <v>0</v>
      </c>
      <c r="BP25" s="4">
        <v>0</v>
      </c>
      <c r="BQ25" s="4">
        <v>0</v>
      </c>
      <c r="BR25" s="4">
        <v>0</v>
      </c>
      <c r="BS25" s="4">
        <v>0</v>
      </c>
      <c r="BT25" s="4">
        <v>0</v>
      </c>
      <c r="BU25" s="4">
        <v>0</v>
      </c>
      <c r="BV25" s="4">
        <v>0</v>
      </c>
      <c r="BW25" s="4">
        <v>0</v>
      </c>
      <c r="BX25" s="5">
        <f t="shared" si="3"/>
        <v>0</v>
      </c>
    </row>
    <row r="26" spans="1:76" x14ac:dyDescent="0.2">
      <c r="A26" s="32" t="s">
        <v>79</v>
      </c>
      <c r="B26" s="12"/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4">
        <v>0</v>
      </c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4">
        <v>0</v>
      </c>
      <c r="AU26" s="4">
        <v>0</v>
      </c>
      <c r="AV26" s="4">
        <v>0</v>
      </c>
      <c r="AW26" s="4">
        <v>0</v>
      </c>
      <c r="AX26" s="4">
        <v>0</v>
      </c>
      <c r="AY26" s="4">
        <v>0</v>
      </c>
      <c r="AZ26" s="4">
        <v>0</v>
      </c>
      <c r="BA26" s="4">
        <v>0</v>
      </c>
      <c r="BB26" s="4">
        <v>0</v>
      </c>
      <c r="BC26" s="4">
        <v>0</v>
      </c>
      <c r="BD26" s="4">
        <v>0</v>
      </c>
      <c r="BE26" s="4">
        <v>0</v>
      </c>
      <c r="BF26" s="4">
        <v>0</v>
      </c>
      <c r="BG26" s="4">
        <v>0</v>
      </c>
      <c r="BH26" s="4">
        <v>0</v>
      </c>
      <c r="BI26" s="4">
        <v>0</v>
      </c>
      <c r="BJ26" s="4">
        <v>0</v>
      </c>
      <c r="BK26" s="4">
        <v>0</v>
      </c>
      <c r="BL26" s="4">
        <v>0</v>
      </c>
      <c r="BM26" s="4">
        <v>0</v>
      </c>
      <c r="BN26" s="4">
        <v>0</v>
      </c>
      <c r="BO26" s="5">
        <f t="shared" si="2"/>
        <v>0</v>
      </c>
      <c r="BP26" s="4">
        <v>0</v>
      </c>
      <c r="BQ26" s="4">
        <v>0</v>
      </c>
      <c r="BR26" s="4">
        <v>0</v>
      </c>
      <c r="BS26" s="4">
        <v>0</v>
      </c>
      <c r="BT26" s="4">
        <v>0</v>
      </c>
      <c r="BU26" s="4">
        <v>0</v>
      </c>
      <c r="BV26" s="4">
        <v>0</v>
      </c>
      <c r="BW26" s="4">
        <v>0</v>
      </c>
      <c r="BX26" s="5">
        <f t="shared" si="3"/>
        <v>0</v>
      </c>
    </row>
    <row r="27" spans="1:76" x14ac:dyDescent="0.2">
      <c r="A27" s="32" t="s">
        <v>80</v>
      </c>
      <c r="B27" s="12"/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4">
        <v>0</v>
      </c>
      <c r="AV27" s="4">
        <v>0</v>
      </c>
      <c r="AW27" s="4">
        <v>0</v>
      </c>
      <c r="AX27" s="4">
        <v>0</v>
      </c>
      <c r="AY27" s="4">
        <v>0</v>
      </c>
      <c r="AZ27" s="4">
        <v>0</v>
      </c>
      <c r="BA27" s="4">
        <v>0</v>
      </c>
      <c r="BB27" s="4">
        <v>0</v>
      </c>
      <c r="BC27" s="4">
        <v>0</v>
      </c>
      <c r="BD27" s="4">
        <v>0</v>
      </c>
      <c r="BE27" s="4">
        <v>0</v>
      </c>
      <c r="BF27" s="4">
        <v>0</v>
      </c>
      <c r="BG27" s="4">
        <v>0</v>
      </c>
      <c r="BH27" s="4">
        <v>0</v>
      </c>
      <c r="BI27" s="4">
        <v>0</v>
      </c>
      <c r="BJ27" s="4">
        <v>0</v>
      </c>
      <c r="BK27" s="4">
        <v>0</v>
      </c>
      <c r="BL27" s="4">
        <v>0</v>
      </c>
      <c r="BM27" s="4">
        <v>0</v>
      </c>
      <c r="BN27" s="4">
        <v>0</v>
      </c>
      <c r="BO27" s="5">
        <f t="shared" si="2"/>
        <v>0</v>
      </c>
      <c r="BP27" s="4">
        <v>0</v>
      </c>
      <c r="BQ27" s="4">
        <v>0</v>
      </c>
      <c r="BR27" s="4">
        <v>0</v>
      </c>
      <c r="BS27" s="4">
        <v>0</v>
      </c>
      <c r="BT27" s="4">
        <v>0</v>
      </c>
      <c r="BU27" s="4">
        <v>0</v>
      </c>
      <c r="BV27" s="4">
        <v>0</v>
      </c>
      <c r="BW27" s="4">
        <v>0</v>
      </c>
      <c r="BX27" s="5">
        <f t="shared" si="3"/>
        <v>0</v>
      </c>
    </row>
    <row r="28" spans="1:76" x14ac:dyDescent="0.2">
      <c r="A28" s="32" t="s">
        <v>90</v>
      </c>
      <c r="B28" s="12"/>
      <c r="C28" s="4">
        <v>0.10395904527697014</v>
      </c>
      <c r="D28" s="4">
        <v>0</v>
      </c>
      <c r="E28" s="4">
        <v>0</v>
      </c>
      <c r="F28" s="4">
        <v>0</v>
      </c>
      <c r="G28" s="4">
        <v>0.71271882936908504</v>
      </c>
      <c r="H28" s="4">
        <v>5.0235482430062997E-2</v>
      </c>
      <c r="I28" s="4">
        <v>0.52428864975286538</v>
      </c>
      <c r="J28" s="4">
        <v>1.3756000982170293</v>
      </c>
      <c r="K28" s="4">
        <v>2.9425608975081244E-2</v>
      </c>
      <c r="L28" s="4">
        <v>0.21386965258285484</v>
      </c>
      <c r="M28" s="4">
        <v>0.70295353435927499</v>
      </c>
      <c r="N28" s="4">
        <v>0</v>
      </c>
      <c r="O28" s="4">
        <v>1.109042946495256</v>
      </c>
      <c r="P28" s="4">
        <v>0.9173479237824631</v>
      </c>
      <c r="Q28" s="4">
        <v>36.36419839188121</v>
      </c>
      <c r="R28" s="4">
        <v>12.35436752774546</v>
      </c>
      <c r="S28" s="4">
        <v>0</v>
      </c>
      <c r="T28" s="4">
        <v>0.28498287807314804</v>
      </c>
      <c r="U28" s="4">
        <v>7.944620096142918E-4</v>
      </c>
      <c r="V28" s="4">
        <v>2.6458509326149182E-2</v>
      </c>
      <c r="W28" s="4">
        <v>7.9334548443348897E-4</v>
      </c>
      <c r="X28" s="4">
        <v>6.3458537358429641E-3</v>
      </c>
      <c r="Y28" s="4">
        <v>1.5871266002652252E-3</v>
      </c>
      <c r="Z28" s="4">
        <v>0</v>
      </c>
      <c r="AA28" s="4">
        <v>0</v>
      </c>
      <c r="AB28" s="4">
        <v>200.66166401084152</v>
      </c>
      <c r="AC28" s="4">
        <v>1.5411774158842113</v>
      </c>
      <c r="AD28" s="4">
        <v>0</v>
      </c>
      <c r="AE28" s="4">
        <v>6.1311716116028547E-3</v>
      </c>
      <c r="AF28" s="4">
        <v>0.23047161912460881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4">
        <v>0</v>
      </c>
      <c r="AT28" s="4">
        <v>1.3813039139464374</v>
      </c>
      <c r="AU28" s="4">
        <v>0</v>
      </c>
      <c r="AV28" s="4">
        <v>7.3469498354395021E-4</v>
      </c>
      <c r="AW28" s="4">
        <v>8.7074525105312744E-2</v>
      </c>
      <c r="AX28" s="4">
        <v>0</v>
      </c>
      <c r="AY28" s="4">
        <v>0</v>
      </c>
      <c r="AZ28" s="4">
        <v>3.6488250262440365E-3</v>
      </c>
      <c r="BA28" s="4">
        <v>0.26817575754051798</v>
      </c>
      <c r="BB28" s="4">
        <v>0</v>
      </c>
      <c r="BC28" s="4">
        <v>0</v>
      </c>
      <c r="BD28" s="4">
        <v>3.2740957764113259</v>
      </c>
      <c r="BE28" s="4">
        <v>0</v>
      </c>
      <c r="BF28" s="4">
        <v>1.9445994013610453E-3</v>
      </c>
      <c r="BG28" s="4">
        <v>0</v>
      </c>
      <c r="BH28" s="4">
        <v>1.6598731469329799E-2</v>
      </c>
      <c r="BI28" s="4">
        <v>7.9207745096657525E-4</v>
      </c>
      <c r="BJ28" s="4">
        <v>0</v>
      </c>
      <c r="BK28" s="4">
        <v>7.4943272584024054</v>
      </c>
      <c r="BL28" s="4">
        <v>0</v>
      </c>
      <c r="BM28" s="4">
        <v>9.4889188205293708E-3</v>
      </c>
      <c r="BN28" s="4">
        <v>0</v>
      </c>
      <c r="BO28" s="5">
        <f t="shared" si="2"/>
        <v>269.75659916211703</v>
      </c>
      <c r="BP28" s="4">
        <v>0</v>
      </c>
      <c r="BQ28" s="4">
        <v>0</v>
      </c>
      <c r="BR28" s="4">
        <v>0</v>
      </c>
      <c r="BS28" s="4">
        <v>0</v>
      </c>
      <c r="BT28" s="4">
        <v>0</v>
      </c>
      <c r="BU28" s="4">
        <v>121.27771902299442</v>
      </c>
      <c r="BV28" s="4">
        <v>2.3668001898341435</v>
      </c>
      <c r="BW28" s="4">
        <v>67.498881625054381</v>
      </c>
      <c r="BX28" s="5">
        <f t="shared" si="3"/>
        <v>460.89999999999992</v>
      </c>
    </row>
    <row r="29" spans="1:76" x14ac:dyDescent="0.2">
      <c r="A29" s="32" t="s">
        <v>91</v>
      </c>
      <c r="B29" s="12"/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4">
        <v>0</v>
      </c>
      <c r="AU29" s="4">
        <v>0</v>
      </c>
      <c r="AV29" s="4">
        <v>0</v>
      </c>
      <c r="AW29" s="4">
        <v>0</v>
      </c>
      <c r="AX29" s="4">
        <v>0</v>
      </c>
      <c r="AY29" s="4">
        <v>0</v>
      </c>
      <c r="AZ29" s="4">
        <v>0</v>
      </c>
      <c r="BA29" s="4">
        <v>0</v>
      </c>
      <c r="BB29" s="4">
        <v>0</v>
      </c>
      <c r="BC29" s="4">
        <v>0</v>
      </c>
      <c r="BD29" s="4">
        <v>0</v>
      </c>
      <c r="BE29" s="4">
        <v>0</v>
      </c>
      <c r="BF29" s="4">
        <v>0</v>
      </c>
      <c r="BG29" s="4">
        <v>0</v>
      </c>
      <c r="BH29" s="4">
        <v>0</v>
      </c>
      <c r="BI29" s="4">
        <v>0</v>
      </c>
      <c r="BJ29" s="4">
        <v>0</v>
      </c>
      <c r="BK29" s="4">
        <v>0</v>
      </c>
      <c r="BL29" s="4">
        <v>0</v>
      </c>
      <c r="BM29" s="4">
        <v>0</v>
      </c>
      <c r="BN29" s="4">
        <v>0</v>
      </c>
      <c r="BO29" s="5">
        <f t="shared" si="2"/>
        <v>0</v>
      </c>
      <c r="BP29" s="4">
        <v>0</v>
      </c>
      <c r="BQ29" s="4">
        <v>0</v>
      </c>
      <c r="BR29" s="4">
        <v>0</v>
      </c>
      <c r="BS29" s="4">
        <v>0</v>
      </c>
      <c r="BT29" s="4">
        <v>0</v>
      </c>
      <c r="BU29" s="4">
        <v>0</v>
      </c>
      <c r="BV29" s="4">
        <v>0</v>
      </c>
      <c r="BW29" s="4">
        <v>0</v>
      </c>
      <c r="BX29" s="5">
        <f t="shared" si="3"/>
        <v>0</v>
      </c>
    </row>
    <row r="30" spans="1:76" x14ac:dyDescent="0.2">
      <c r="A30" s="32" t="s">
        <v>81</v>
      </c>
      <c r="B30" s="12"/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4">
        <v>0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0</v>
      </c>
      <c r="AU30" s="4">
        <v>0</v>
      </c>
      <c r="AV30" s="4">
        <v>0</v>
      </c>
      <c r="AW30" s="4">
        <v>0</v>
      </c>
      <c r="AX30" s="4">
        <v>0</v>
      </c>
      <c r="AY30" s="4">
        <v>0</v>
      </c>
      <c r="AZ30" s="4">
        <v>0</v>
      </c>
      <c r="BA30" s="4">
        <v>0</v>
      </c>
      <c r="BB30" s="4">
        <v>0</v>
      </c>
      <c r="BC30" s="4">
        <v>0</v>
      </c>
      <c r="BD30" s="4">
        <v>0</v>
      </c>
      <c r="BE30" s="4">
        <v>0</v>
      </c>
      <c r="BF30" s="4">
        <v>0</v>
      </c>
      <c r="BG30" s="4">
        <v>0</v>
      </c>
      <c r="BH30" s="4">
        <v>0</v>
      </c>
      <c r="BI30" s="4">
        <v>0</v>
      </c>
      <c r="BJ30" s="4">
        <v>0</v>
      </c>
      <c r="BK30" s="4">
        <v>0</v>
      </c>
      <c r="BL30" s="4">
        <v>0</v>
      </c>
      <c r="BM30" s="4">
        <v>0</v>
      </c>
      <c r="BN30" s="4">
        <v>0</v>
      </c>
      <c r="BO30" s="5">
        <f t="shared" si="2"/>
        <v>0</v>
      </c>
      <c r="BP30" s="4">
        <v>0</v>
      </c>
      <c r="BQ30" s="4">
        <v>0</v>
      </c>
      <c r="BR30" s="4">
        <v>0</v>
      </c>
      <c r="BS30" s="4">
        <v>0</v>
      </c>
      <c r="BT30" s="4">
        <v>0</v>
      </c>
      <c r="BU30" s="4">
        <v>0</v>
      </c>
      <c r="BV30" s="4">
        <v>0</v>
      </c>
      <c r="BW30" s="4">
        <v>0</v>
      </c>
      <c r="BX30" s="5">
        <f t="shared" si="3"/>
        <v>0</v>
      </c>
    </row>
    <row r="31" spans="1:76" x14ac:dyDescent="0.2">
      <c r="A31" s="32" t="s">
        <v>82</v>
      </c>
      <c r="B31" s="12"/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</v>
      </c>
      <c r="AL31" s="4">
        <v>0</v>
      </c>
      <c r="AM31" s="4">
        <v>0</v>
      </c>
      <c r="AN31" s="4">
        <v>0</v>
      </c>
      <c r="AO31" s="4">
        <v>0</v>
      </c>
      <c r="AP31" s="4">
        <v>0</v>
      </c>
      <c r="AQ31" s="4">
        <v>0</v>
      </c>
      <c r="AR31" s="4">
        <v>0</v>
      </c>
      <c r="AS31" s="4">
        <v>0</v>
      </c>
      <c r="AT31" s="4">
        <v>0</v>
      </c>
      <c r="AU31" s="4">
        <v>0</v>
      </c>
      <c r="AV31" s="4">
        <v>0</v>
      </c>
      <c r="AW31" s="4">
        <v>0</v>
      </c>
      <c r="AX31" s="4">
        <v>0</v>
      </c>
      <c r="AY31" s="4">
        <v>0</v>
      </c>
      <c r="AZ31" s="4">
        <v>0</v>
      </c>
      <c r="BA31" s="4">
        <v>0</v>
      </c>
      <c r="BB31" s="4">
        <v>0</v>
      </c>
      <c r="BC31" s="4">
        <v>0</v>
      </c>
      <c r="BD31" s="4">
        <v>0</v>
      </c>
      <c r="BE31" s="4">
        <v>0</v>
      </c>
      <c r="BF31" s="4">
        <v>0</v>
      </c>
      <c r="BG31" s="4">
        <v>0</v>
      </c>
      <c r="BH31" s="4">
        <v>0</v>
      </c>
      <c r="BI31" s="4">
        <v>0</v>
      </c>
      <c r="BJ31" s="4">
        <v>0</v>
      </c>
      <c r="BK31" s="4">
        <v>0</v>
      </c>
      <c r="BL31" s="4">
        <v>0</v>
      </c>
      <c r="BM31" s="4">
        <v>0</v>
      </c>
      <c r="BN31" s="4">
        <v>0</v>
      </c>
      <c r="BO31" s="5">
        <f t="shared" si="2"/>
        <v>0</v>
      </c>
      <c r="BP31" s="4">
        <v>0</v>
      </c>
      <c r="BQ31" s="4">
        <v>0</v>
      </c>
      <c r="BR31" s="4">
        <v>0</v>
      </c>
      <c r="BS31" s="4">
        <v>0</v>
      </c>
      <c r="BT31" s="4">
        <v>0</v>
      </c>
      <c r="BU31" s="4">
        <v>0</v>
      </c>
      <c r="BV31" s="4">
        <v>0</v>
      </c>
      <c r="BW31" s="4">
        <v>0</v>
      </c>
      <c r="BX31" s="5">
        <f t="shared" si="3"/>
        <v>0</v>
      </c>
    </row>
    <row r="32" spans="1:76" x14ac:dyDescent="0.2">
      <c r="A32" s="32" t="s">
        <v>83</v>
      </c>
      <c r="B32" s="12"/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0</v>
      </c>
      <c r="BG32" s="4">
        <v>0</v>
      </c>
      <c r="BH32" s="4">
        <v>0</v>
      </c>
      <c r="BI32" s="4">
        <v>0</v>
      </c>
      <c r="BJ32" s="4">
        <v>0</v>
      </c>
      <c r="BK32" s="4">
        <v>0</v>
      </c>
      <c r="BL32" s="4">
        <v>0</v>
      </c>
      <c r="BM32" s="4">
        <v>0</v>
      </c>
      <c r="BN32" s="4">
        <v>0</v>
      </c>
      <c r="BO32" s="5">
        <f t="shared" si="2"/>
        <v>0</v>
      </c>
      <c r="BP32" s="4">
        <v>0</v>
      </c>
      <c r="BQ32" s="4">
        <v>0</v>
      </c>
      <c r="BR32" s="4">
        <v>0</v>
      </c>
      <c r="BS32" s="4">
        <v>0</v>
      </c>
      <c r="BT32" s="4">
        <v>0</v>
      </c>
      <c r="BU32" s="4">
        <v>0</v>
      </c>
      <c r="BV32" s="4">
        <v>0</v>
      </c>
      <c r="BW32" s="4">
        <v>0</v>
      </c>
      <c r="BX32" s="5">
        <f t="shared" si="3"/>
        <v>0</v>
      </c>
    </row>
    <row r="33" spans="1:76" x14ac:dyDescent="0.2">
      <c r="A33" s="32" t="s">
        <v>84</v>
      </c>
      <c r="B33" s="12"/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0</v>
      </c>
      <c r="AL33" s="4">
        <v>0</v>
      </c>
      <c r="AM33" s="4">
        <v>0</v>
      </c>
      <c r="AN33" s="4">
        <v>0</v>
      </c>
      <c r="AO33" s="4">
        <v>0</v>
      </c>
      <c r="AP33" s="4">
        <v>0</v>
      </c>
      <c r="AQ33" s="4">
        <v>0</v>
      </c>
      <c r="AR33" s="4">
        <v>0</v>
      </c>
      <c r="AS33" s="4">
        <v>0</v>
      </c>
      <c r="AT33" s="4">
        <v>0</v>
      </c>
      <c r="AU33" s="4">
        <v>0</v>
      </c>
      <c r="AV33" s="4">
        <v>0</v>
      </c>
      <c r="AW33" s="4">
        <v>0</v>
      </c>
      <c r="AX33" s="4">
        <v>0</v>
      </c>
      <c r="AY33" s="4">
        <v>0</v>
      </c>
      <c r="AZ33" s="4">
        <v>0</v>
      </c>
      <c r="BA33" s="4">
        <v>0</v>
      </c>
      <c r="BB33" s="4">
        <v>0</v>
      </c>
      <c r="BC33" s="4">
        <v>0</v>
      </c>
      <c r="BD33" s="4">
        <v>0</v>
      </c>
      <c r="BE33" s="4">
        <v>0</v>
      </c>
      <c r="BF33" s="4">
        <v>0</v>
      </c>
      <c r="BG33" s="4">
        <v>0</v>
      </c>
      <c r="BH33" s="4">
        <v>0</v>
      </c>
      <c r="BI33" s="4">
        <v>0</v>
      </c>
      <c r="BJ33" s="4">
        <v>0</v>
      </c>
      <c r="BK33" s="4">
        <v>0</v>
      </c>
      <c r="BL33" s="4">
        <v>0</v>
      </c>
      <c r="BM33" s="4">
        <v>0</v>
      </c>
      <c r="BN33" s="4">
        <v>0</v>
      </c>
      <c r="BO33" s="5">
        <f t="shared" si="2"/>
        <v>0</v>
      </c>
      <c r="BP33" s="4">
        <v>0</v>
      </c>
      <c r="BQ33" s="4">
        <v>0</v>
      </c>
      <c r="BR33" s="4">
        <v>0</v>
      </c>
      <c r="BS33" s="4">
        <v>0</v>
      </c>
      <c r="BT33" s="4">
        <v>0</v>
      </c>
      <c r="BU33" s="4">
        <v>0</v>
      </c>
      <c r="BV33" s="4">
        <v>0</v>
      </c>
      <c r="BW33" s="4">
        <v>0</v>
      </c>
      <c r="BX33" s="5">
        <f t="shared" si="3"/>
        <v>0</v>
      </c>
    </row>
    <row r="34" spans="1:76" x14ac:dyDescent="0.2">
      <c r="A34" s="32" t="s">
        <v>85</v>
      </c>
      <c r="B34" s="12"/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0</v>
      </c>
      <c r="AY34" s="4">
        <v>0</v>
      </c>
      <c r="AZ34" s="4">
        <v>0</v>
      </c>
      <c r="BA34" s="4">
        <v>0</v>
      </c>
      <c r="BB34" s="4">
        <v>0</v>
      </c>
      <c r="BC34" s="4">
        <v>0</v>
      </c>
      <c r="BD34" s="4">
        <v>0</v>
      </c>
      <c r="BE34" s="4">
        <v>0</v>
      </c>
      <c r="BF34" s="4">
        <v>0</v>
      </c>
      <c r="BG34" s="4">
        <v>0</v>
      </c>
      <c r="BH34" s="4">
        <v>0</v>
      </c>
      <c r="BI34" s="4">
        <v>0</v>
      </c>
      <c r="BJ34" s="4">
        <v>0</v>
      </c>
      <c r="BK34" s="4">
        <v>0</v>
      </c>
      <c r="BL34" s="4">
        <v>0</v>
      </c>
      <c r="BM34" s="4">
        <v>0</v>
      </c>
      <c r="BN34" s="4">
        <v>0</v>
      </c>
      <c r="BO34" s="5">
        <f t="shared" si="2"/>
        <v>0</v>
      </c>
      <c r="BP34" s="4">
        <v>0</v>
      </c>
      <c r="BQ34" s="4">
        <v>0</v>
      </c>
      <c r="BR34" s="4">
        <v>0</v>
      </c>
      <c r="BS34" s="4">
        <v>0</v>
      </c>
      <c r="BT34" s="4">
        <v>0</v>
      </c>
      <c r="BU34" s="4">
        <v>0</v>
      </c>
      <c r="BV34" s="4">
        <v>0</v>
      </c>
      <c r="BW34" s="4">
        <v>0</v>
      </c>
      <c r="BX34" s="5">
        <f t="shared" si="3"/>
        <v>0</v>
      </c>
    </row>
    <row r="35" spans="1:76" x14ac:dyDescent="0.2">
      <c r="A35" s="32" t="s">
        <v>86</v>
      </c>
      <c r="B35" s="12"/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M35" s="4">
        <v>0</v>
      </c>
      <c r="AN35" s="4">
        <v>0</v>
      </c>
      <c r="AO35" s="4">
        <v>0</v>
      </c>
      <c r="AP35" s="4">
        <v>0</v>
      </c>
      <c r="AQ35" s="4">
        <v>0</v>
      </c>
      <c r="AR35" s="4">
        <v>0</v>
      </c>
      <c r="AS35" s="4">
        <v>0</v>
      </c>
      <c r="AT35" s="4">
        <v>0</v>
      </c>
      <c r="AU35" s="4">
        <v>0</v>
      </c>
      <c r="AV35" s="4">
        <v>0</v>
      </c>
      <c r="AW35" s="4">
        <v>0</v>
      </c>
      <c r="AX35" s="4">
        <v>0</v>
      </c>
      <c r="AY35" s="4">
        <v>0</v>
      </c>
      <c r="AZ35" s="4">
        <v>0</v>
      </c>
      <c r="BA35" s="4">
        <v>0</v>
      </c>
      <c r="BB35" s="4">
        <v>0</v>
      </c>
      <c r="BC35" s="4">
        <v>0</v>
      </c>
      <c r="BD35" s="4">
        <v>0</v>
      </c>
      <c r="BE35" s="4">
        <v>0</v>
      </c>
      <c r="BF35" s="4">
        <v>0</v>
      </c>
      <c r="BG35" s="4">
        <v>0</v>
      </c>
      <c r="BH35" s="4">
        <v>0</v>
      </c>
      <c r="BI35" s="4">
        <v>0</v>
      </c>
      <c r="BJ35" s="4">
        <v>0</v>
      </c>
      <c r="BK35" s="4">
        <v>0</v>
      </c>
      <c r="BL35" s="4">
        <v>0</v>
      </c>
      <c r="BM35" s="4">
        <v>0</v>
      </c>
      <c r="BN35" s="4">
        <v>0</v>
      </c>
      <c r="BO35" s="5">
        <f t="shared" si="2"/>
        <v>0</v>
      </c>
      <c r="BP35" s="4">
        <v>0</v>
      </c>
      <c r="BQ35" s="4">
        <v>0</v>
      </c>
      <c r="BR35" s="4">
        <v>0</v>
      </c>
      <c r="BS35" s="4">
        <v>0</v>
      </c>
      <c r="BT35" s="4">
        <v>0</v>
      </c>
      <c r="BU35" s="4">
        <v>0</v>
      </c>
      <c r="BV35" s="4">
        <v>0</v>
      </c>
      <c r="BW35" s="4">
        <v>0</v>
      </c>
      <c r="BX35" s="5">
        <f t="shared" si="3"/>
        <v>0</v>
      </c>
    </row>
    <row r="36" spans="1:76" x14ac:dyDescent="0.2">
      <c r="A36" s="32" t="s">
        <v>87</v>
      </c>
      <c r="B36" s="12"/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M36" s="4">
        <v>0</v>
      </c>
      <c r="AN36" s="4">
        <v>0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U36" s="4">
        <v>0</v>
      </c>
      <c r="AV36" s="4">
        <v>0</v>
      </c>
      <c r="AW36" s="4">
        <v>0</v>
      </c>
      <c r="AX36" s="4">
        <v>0</v>
      </c>
      <c r="AY36" s="4">
        <v>0</v>
      </c>
      <c r="AZ36" s="4">
        <v>0</v>
      </c>
      <c r="BA36" s="4">
        <v>0</v>
      </c>
      <c r="BB36" s="4">
        <v>0</v>
      </c>
      <c r="BC36" s="4">
        <v>0</v>
      </c>
      <c r="BD36" s="4">
        <v>0</v>
      </c>
      <c r="BE36" s="4">
        <v>0</v>
      </c>
      <c r="BF36" s="4">
        <v>0</v>
      </c>
      <c r="BG36" s="4">
        <v>0</v>
      </c>
      <c r="BH36" s="4">
        <v>0</v>
      </c>
      <c r="BI36" s="4">
        <v>0</v>
      </c>
      <c r="BJ36" s="4">
        <v>0</v>
      </c>
      <c r="BK36" s="4">
        <v>0</v>
      </c>
      <c r="BL36" s="4">
        <v>0</v>
      </c>
      <c r="BM36" s="4">
        <v>0</v>
      </c>
      <c r="BN36" s="4">
        <v>0</v>
      </c>
      <c r="BO36" s="5">
        <f t="shared" si="2"/>
        <v>0</v>
      </c>
      <c r="BP36" s="4">
        <v>0</v>
      </c>
      <c r="BQ36" s="4">
        <v>0</v>
      </c>
      <c r="BR36" s="4">
        <v>0</v>
      </c>
      <c r="BS36" s="4">
        <v>0</v>
      </c>
      <c r="BT36" s="4">
        <v>0</v>
      </c>
      <c r="BU36" s="4">
        <v>0</v>
      </c>
      <c r="BV36" s="4">
        <v>0</v>
      </c>
      <c r="BW36" s="4">
        <v>0</v>
      </c>
      <c r="BX36" s="5">
        <f t="shared" si="3"/>
        <v>0</v>
      </c>
    </row>
    <row r="37" spans="1:76" x14ac:dyDescent="0.2">
      <c r="A37" s="32" t="s">
        <v>88</v>
      </c>
      <c r="B37" s="12"/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K37" s="4">
        <v>0</v>
      </c>
      <c r="AL37" s="4">
        <v>0</v>
      </c>
      <c r="AM37" s="4">
        <v>0</v>
      </c>
      <c r="AN37" s="4">
        <v>0</v>
      </c>
      <c r="AO37" s="4">
        <v>0</v>
      </c>
      <c r="AP37" s="4">
        <v>0</v>
      </c>
      <c r="AQ37" s="4">
        <v>0</v>
      </c>
      <c r="AR37" s="4">
        <v>0</v>
      </c>
      <c r="AS37" s="4">
        <v>0</v>
      </c>
      <c r="AT37" s="4">
        <v>0</v>
      </c>
      <c r="AU37" s="4">
        <v>0</v>
      </c>
      <c r="AV37" s="4">
        <v>0</v>
      </c>
      <c r="AW37" s="4">
        <v>0</v>
      </c>
      <c r="AX37" s="4">
        <v>0</v>
      </c>
      <c r="AY37" s="4">
        <v>0</v>
      </c>
      <c r="AZ37" s="4">
        <v>0</v>
      </c>
      <c r="BA37" s="4">
        <v>0</v>
      </c>
      <c r="BB37" s="4">
        <v>0</v>
      </c>
      <c r="BC37" s="4">
        <v>0</v>
      </c>
      <c r="BD37" s="4">
        <v>0</v>
      </c>
      <c r="BE37" s="4">
        <v>0</v>
      </c>
      <c r="BF37" s="4">
        <v>0</v>
      </c>
      <c r="BG37" s="4">
        <v>0</v>
      </c>
      <c r="BH37" s="4">
        <v>0</v>
      </c>
      <c r="BI37" s="4">
        <v>0</v>
      </c>
      <c r="BJ37" s="4">
        <v>0</v>
      </c>
      <c r="BK37" s="4">
        <v>0</v>
      </c>
      <c r="BL37" s="4">
        <v>0</v>
      </c>
      <c r="BM37" s="4">
        <v>0</v>
      </c>
      <c r="BN37" s="4">
        <v>0</v>
      </c>
      <c r="BO37" s="5">
        <f t="shared" si="2"/>
        <v>0</v>
      </c>
      <c r="BP37" s="4">
        <v>0</v>
      </c>
      <c r="BQ37" s="4">
        <v>0</v>
      </c>
      <c r="BR37" s="4">
        <v>0</v>
      </c>
      <c r="BS37" s="4">
        <v>0</v>
      </c>
      <c r="BT37" s="4">
        <v>0</v>
      </c>
      <c r="BU37" s="4">
        <v>0</v>
      </c>
      <c r="BV37" s="4">
        <v>0</v>
      </c>
      <c r="BW37" s="4">
        <v>0</v>
      </c>
      <c r="BX37" s="5">
        <f t="shared" si="3"/>
        <v>0</v>
      </c>
    </row>
    <row r="38" spans="1:76" x14ac:dyDescent="0.2">
      <c r="A38" s="32" t="s">
        <v>92</v>
      </c>
      <c r="B38" s="12"/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M38" s="4">
        <v>0</v>
      </c>
      <c r="AN38" s="4">
        <v>0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4">
        <v>0</v>
      </c>
      <c r="AU38" s="4">
        <v>0</v>
      </c>
      <c r="AV38" s="4">
        <v>0</v>
      </c>
      <c r="AW38" s="4">
        <v>0</v>
      </c>
      <c r="AX38" s="4">
        <v>0</v>
      </c>
      <c r="AY38" s="4">
        <v>0</v>
      </c>
      <c r="AZ38" s="4">
        <v>0</v>
      </c>
      <c r="BA38" s="4">
        <v>0</v>
      </c>
      <c r="BB38" s="4">
        <v>0</v>
      </c>
      <c r="BC38" s="4">
        <v>0</v>
      </c>
      <c r="BD38" s="4">
        <v>0</v>
      </c>
      <c r="BE38" s="4">
        <v>0</v>
      </c>
      <c r="BF38" s="4">
        <v>0</v>
      </c>
      <c r="BG38" s="4">
        <v>0</v>
      </c>
      <c r="BH38" s="4">
        <v>0</v>
      </c>
      <c r="BI38" s="4">
        <v>0</v>
      </c>
      <c r="BJ38" s="4">
        <v>0</v>
      </c>
      <c r="BK38" s="4">
        <v>0</v>
      </c>
      <c r="BL38" s="4">
        <v>0</v>
      </c>
      <c r="BM38" s="4">
        <v>0</v>
      </c>
      <c r="BN38" s="4">
        <v>0</v>
      </c>
      <c r="BO38" s="5">
        <f t="shared" si="2"/>
        <v>0</v>
      </c>
      <c r="BP38" s="4">
        <v>0</v>
      </c>
      <c r="BQ38" s="4">
        <v>0</v>
      </c>
      <c r="BR38" s="4">
        <v>0</v>
      </c>
      <c r="BS38" s="4">
        <v>0</v>
      </c>
      <c r="BT38" s="4">
        <v>0</v>
      </c>
      <c r="BU38" s="4">
        <v>0</v>
      </c>
      <c r="BV38" s="4">
        <v>0</v>
      </c>
      <c r="BW38" s="4">
        <v>0</v>
      </c>
      <c r="BX38" s="5">
        <f t="shared" si="3"/>
        <v>0</v>
      </c>
    </row>
    <row r="39" spans="1:76" x14ac:dyDescent="0.2">
      <c r="A39" s="32" t="s">
        <v>93</v>
      </c>
      <c r="B39" s="12"/>
      <c r="C39" s="4">
        <v>3.541118759678534E-2</v>
      </c>
      <c r="D39" s="4">
        <v>0</v>
      </c>
      <c r="E39" s="4">
        <v>0</v>
      </c>
      <c r="F39" s="4">
        <v>6.1200259525657336E-4</v>
      </c>
      <c r="G39" s="4">
        <v>4.3728555202986508</v>
      </c>
      <c r="H39" s="4">
        <v>0.28825373407346233</v>
      </c>
      <c r="I39" s="4">
        <v>1.0283597516909666</v>
      </c>
      <c r="J39" s="4">
        <v>1.692561830065938</v>
      </c>
      <c r="K39" s="4">
        <v>4.6523408919707087E-3</v>
      </c>
      <c r="L39" s="4">
        <v>8.2331431463646992E-2</v>
      </c>
      <c r="M39" s="4">
        <v>0.84215220598471352</v>
      </c>
      <c r="N39" s="4">
        <v>2.4447432620264191</v>
      </c>
      <c r="O39" s="4">
        <v>2.9916214404686677E-2</v>
      </c>
      <c r="P39" s="4">
        <v>0.57034265754804958</v>
      </c>
      <c r="Q39" s="4">
        <v>0.13712987792801695</v>
      </c>
      <c r="R39" s="4">
        <v>4.5221187524237108</v>
      </c>
      <c r="S39" s="4">
        <v>0.25515198669676969</v>
      </c>
      <c r="T39" s="4">
        <v>1.1352094384271008</v>
      </c>
      <c r="U39" s="4">
        <v>0.1907753721504124</v>
      </c>
      <c r="V39" s="4">
        <v>9.707577246578343E-3</v>
      </c>
      <c r="W39" s="4">
        <v>3.5333458830304865E-2</v>
      </c>
      <c r="X39" s="4">
        <v>0.30931964680040058</v>
      </c>
      <c r="Y39" s="4">
        <v>0.18103518291840437</v>
      </c>
      <c r="Z39" s="4">
        <v>1.0412908608805171</v>
      </c>
      <c r="AA39" s="4">
        <v>5.5850440195433962E-2</v>
      </c>
      <c r="AB39" s="4">
        <v>0.21218389531510376</v>
      </c>
      <c r="AC39" s="4">
        <v>3.9374912279648133</v>
      </c>
      <c r="AD39" s="4">
        <v>7.6797320635059035E-2</v>
      </c>
      <c r="AE39" s="4">
        <v>1.9143212371837536E-2</v>
      </c>
      <c r="AF39" s="4">
        <v>0.2169540763487213</v>
      </c>
      <c r="AG39" s="4">
        <v>1.6747685691924452</v>
      </c>
      <c r="AH39" s="4">
        <v>0</v>
      </c>
      <c r="AI39" s="4">
        <v>7.4144523524631592E-2</v>
      </c>
      <c r="AJ39" s="4">
        <v>2.3484736574530762</v>
      </c>
      <c r="AK39" s="4">
        <v>6.156113885010403E-2</v>
      </c>
      <c r="AL39" s="4">
        <v>1.2131743338951659</v>
      </c>
      <c r="AM39" s="4">
        <v>1.8454721935130385</v>
      </c>
      <c r="AN39" s="4">
        <v>6.7588602370125876</v>
      </c>
      <c r="AO39" s="4">
        <v>0.25480779917314389</v>
      </c>
      <c r="AP39" s="4">
        <v>4.2559375492605092E-2</v>
      </c>
      <c r="AQ39" s="4">
        <v>2.0655091061118953</v>
      </c>
      <c r="AR39" s="4">
        <v>0.42553479620812135</v>
      </c>
      <c r="AS39" s="4">
        <v>2.9334782856907413</v>
      </c>
      <c r="AT39" s="4">
        <v>1.3836053793931029</v>
      </c>
      <c r="AU39" s="4">
        <v>0</v>
      </c>
      <c r="AV39" s="4">
        <v>3.372366661191478</v>
      </c>
      <c r="AW39" s="4">
        <v>2.8818514769150747</v>
      </c>
      <c r="AX39" s="4">
        <v>0.21472036224471225</v>
      </c>
      <c r="AY39" s="4">
        <v>7.8161502192130374</v>
      </c>
      <c r="AZ39" s="4">
        <v>0.14952949319451511</v>
      </c>
      <c r="BA39" s="4">
        <v>6.6730412337797054</v>
      </c>
      <c r="BB39" s="4">
        <v>0.24966147266390179</v>
      </c>
      <c r="BC39" s="4">
        <v>0.16453851010049933</v>
      </c>
      <c r="BD39" s="4">
        <v>1.3589891665241123</v>
      </c>
      <c r="BE39" s="4">
        <v>4.3687572259944698</v>
      </c>
      <c r="BF39" s="4">
        <v>12.029290838665519</v>
      </c>
      <c r="BG39" s="4">
        <v>2.6935463092028806</v>
      </c>
      <c r="BH39" s="4">
        <v>1.4674264785086244</v>
      </c>
      <c r="BI39" s="4">
        <v>2.3016762345981485</v>
      </c>
      <c r="BJ39" s="4">
        <v>0.28828810677105099</v>
      </c>
      <c r="BK39" s="4">
        <v>6.1199546934226809</v>
      </c>
      <c r="BL39" s="4">
        <v>0.47974343871807718</v>
      </c>
      <c r="BM39" s="4">
        <v>0.60790476319110809</v>
      </c>
      <c r="BN39" s="4">
        <v>0</v>
      </c>
      <c r="BO39" s="5">
        <f t="shared" ref="BO39:BO66" si="4">SUM(C39:BN39)</f>
        <v>98.047070546183988</v>
      </c>
      <c r="BP39" s="4">
        <v>489.639904385649</v>
      </c>
      <c r="BQ39" s="4">
        <v>0</v>
      </c>
      <c r="BR39" s="4">
        <v>0</v>
      </c>
      <c r="BS39" s="4">
        <v>73.544467584745391</v>
      </c>
      <c r="BT39" s="4">
        <v>0</v>
      </c>
      <c r="BU39" s="4">
        <v>39.832682106150152</v>
      </c>
      <c r="BV39" s="4">
        <v>18.156898755273897</v>
      </c>
      <c r="BW39" s="4">
        <v>11.278976621997575</v>
      </c>
      <c r="BX39" s="5">
        <f t="shared" si="3"/>
        <v>730.5</v>
      </c>
    </row>
    <row r="40" spans="1:76" x14ac:dyDescent="0.2">
      <c r="A40" s="32" t="s">
        <v>94</v>
      </c>
      <c r="B40" s="12"/>
      <c r="C40" s="4">
        <v>8.7251842403219645E-5</v>
      </c>
      <c r="D40" s="4">
        <v>0</v>
      </c>
      <c r="E40" s="4">
        <v>0</v>
      </c>
      <c r="F40" s="4">
        <v>0</v>
      </c>
      <c r="G40" s="4">
        <v>0.32323742089098612</v>
      </c>
      <c r="H40" s="4">
        <v>2.5104741891103854E-2</v>
      </c>
      <c r="I40" s="4">
        <v>0.18382557322761672</v>
      </c>
      <c r="J40" s="4">
        <v>1.9769409314770003E-2</v>
      </c>
      <c r="K40" s="4">
        <v>1.414510875893123E-2</v>
      </c>
      <c r="L40" s="4">
        <v>1.975582080619404E-3</v>
      </c>
      <c r="M40" s="4">
        <v>6.8758922097050063E-2</v>
      </c>
      <c r="N40" s="4">
        <v>1.8179530633475403E-2</v>
      </c>
      <c r="O40" s="4">
        <v>8.055926206035894E-4</v>
      </c>
      <c r="P40" s="4">
        <v>0.1610988690462474</v>
      </c>
      <c r="Q40" s="4">
        <v>0</v>
      </c>
      <c r="R40" s="4">
        <v>0.11121286757609308</v>
      </c>
      <c r="S40" s="4">
        <v>0</v>
      </c>
      <c r="T40" s="4">
        <v>9.243637802385447E-3</v>
      </c>
      <c r="U40" s="4">
        <v>2.3756278435218155E-2</v>
      </c>
      <c r="V40" s="4">
        <v>8.7192652261580197E-2</v>
      </c>
      <c r="W40" s="4">
        <v>0</v>
      </c>
      <c r="X40" s="4">
        <v>3.9227856555416982E-2</v>
      </c>
      <c r="Y40" s="4">
        <v>7.1157895066936115E-19</v>
      </c>
      <c r="Z40" s="4">
        <v>0</v>
      </c>
      <c r="AA40" s="4">
        <v>5.1755952855735915E-3</v>
      </c>
      <c r="AB40" s="4">
        <v>1.3320292512960822E-2</v>
      </c>
      <c r="AC40" s="4">
        <v>0.56913987428265667</v>
      </c>
      <c r="AD40" s="4">
        <v>1.3868689972701516</v>
      </c>
      <c r="AE40" s="4">
        <v>0.14331156948876694</v>
      </c>
      <c r="AF40" s="4">
        <v>0.65204906255164252</v>
      </c>
      <c r="AG40" s="4">
        <v>2.4695687316115034E-2</v>
      </c>
      <c r="AH40" s="4">
        <v>0</v>
      </c>
      <c r="AI40" s="4">
        <v>3.1763695496779883E-2</v>
      </c>
      <c r="AJ40" s="4">
        <v>9.4338000907799632E-2</v>
      </c>
      <c r="AK40" s="4">
        <v>0</v>
      </c>
      <c r="AL40" s="4">
        <v>0.53622500421726638</v>
      </c>
      <c r="AM40" s="4">
        <v>0.50149791738732663</v>
      </c>
      <c r="AN40" s="4">
        <v>5.6979817872256238</v>
      </c>
      <c r="AO40" s="4">
        <v>0.88703345271755429</v>
      </c>
      <c r="AP40" s="4">
        <v>3.580706622297615E-2</v>
      </c>
      <c r="AQ40" s="4">
        <v>0</v>
      </c>
      <c r="AR40" s="4">
        <v>0</v>
      </c>
      <c r="AS40" s="4">
        <v>0</v>
      </c>
      <c r="AT40" s="4">
        <v>0.48523434445670283</v>
      </c>
      <c r="AU40" s="4">
        <v>0</v>
      </c>
      <c r="AV40" s="4">
        <v>6.5083183820458246E-2</v>
      </c>
      <c r="AW40" s="4">
        <v>2.5971197834102462E-2</v>
      </c>
      <c r="AX40" s="4">
        <v>3.3502281447023816E-2</v>
      </c>
      <c r="AY40" s="4">
        <v>2.0428789779438756</v>
      </c>
      <c r="AZ40" s="4">
        <v>6.6730112286232292E-3</v>
      </c>
      <c r="BA40" s="4">
        <v>5.7053422162244592E-2</v>
      </c>
      <c r="BB40" s="4">
        <v>0.12599933469441313</v>
      </c>
      <c r="BC40" s="4">
        <v>8.6356175839507776E-2</v>
      </c>
      <c r="BD40" s="4">
        <v>9.8353536247218681E-2</v>
      </c>
      <c r="BE40" s="4">
        <v>0.11446988368270526</v>
      </c>
      <c r="BF40" s="4">
        <v>0.58992027051063356</v>
      </c>
      <c r="BG40" s="4">
        <v>7.5796778662308301E-3</v>
      </c>
      <c r="BH40" s="4">
        <v>9.6684935376458364E-2</v>
      </c>
      <c r="BI40" s="4">
        <v>0.79968368856304139</v>
      </c>
      <c r="BJ40" s="4">
        <v>0.51219302951042012</v>
      </c>
      <c r="BK40" s="4">
        <v>1.4348948146255269</v>
      </c>
      <c r="BL40" s="4">
        <v>0</v>
      </c>
      <c r="BM40" s="4">
        <v>0.26461874912042732</v>
      </c>
      <c r="BN40" s="4">
        <v>0</v>
      </c>
      <c r="BO40" s="5">
        <f t="shared" si="4"/>
        <v>18.51397981284731</v>
      </c>
      <c r="BP40" s="4">
        <v>14.836112053115688</v>
      </c>
      <c r="BQ40" s="4">
        <v>0</v>
      </c>
      <c r="BR40" s="4">
        <v>0</v>
      </c>
      <c r="BS40" s="4">
        <v>7.4624761147013841</v>
      </c>
      <c r="BT40" s="4">
        <v>0</v>
      </c>
      <c r="BU40" s="4">
        <v>2.6041831755358373</v>
      </c>
      <c r="BV40" s="4">
        <v>0.18100295449605056</v>
      </c>
      <c r="BW40" s="4">
        <v>0.90224588930380245</v>
      </c>
      <c r="BX40" s="5">
        <f t="shared" si="3"/>
        <v>44.500000000000064</v>
      </c>
    </row>
    <row r="41" spans="1:76" x14ac:dyDescent="0.2">
      <c r="A41" s="32" t="s">
        <v>95</v>
      </c>
      <c r="B41" s="12"/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4">
        <v>0</v>
      </c>
      <c r="AO41" s="4">
        <v>0</v>
      </c>
      <c r="AP41" s="4">
        <v>0</v>
      </c>
      <c r="AQ41" s="4">
        <v>0</v>
      </c>
      <c r="AR41" s="4">
        <v>0</v>
      </c>
      <c r="AS41" s="4">
        <v>0</v>
      </c>
      <c r="AT41" s="4">
        <v>0</v>
      </c>
      <c r="AU41" s="4">
        <v>0</v>
      </c>
      <c r="AV41" s="4">
        <v>0</v>
      </c>
      <c r="AW41" s="4">
        <v>0</v>
      </c>
      <c r="AX41" s="4">
        <v>0</v>
      </c>
      <c r="AY41" s="4">
        <v>0</v>
      </c>
      <c r="AZ41" s="4">
        <v>0</v>
      </c>
      <c r="BA41" s="4">
        <v>0</v>
      </c>
      <c r="BB41" s="4">
        <v>0</v>
      </c>
      <c r="BC41" s="4">
        <v>0</v>
      </c>
      <c r="BD41" s="4">
        <v>0</v>
      </c>
      <c r="BE41" s="4">
        <v>0</v>
      </c>
      <c r="BF41" s="4">
        <v>0</v>
      </c>
      <c r="BG41" s="4">
        <v>0</v>
      </c>
      <c r="BH41" s="4">
        <v>0</v>
      </c>
      <c r="BI41" s="4">
        <v>0</v>
      </c>
      <c r="BJ41" s="4">
        <v>0</v>
      </c>
      <c r="BK41" s="4">
        <v>0</v>
      </c>
      <c r="BL41" s="4">
        <v>0</v>
      </c>
      <c r="BM41" s="4">
        <v>0</v>
      </c>
      <c r="BN41" s="4">
        <v>0</v>
      </c>
      <c r="BO41" s="5">
        <f t="shared" si="4"/>
        <v>0</v>
      </c>
      <c r="BP41" s="4">
        <v>0</v>
      </c>
      <c r="BQ41" s="4">
        <v>0</v>
      </c>
      <c r="BR41" s="4">
        <v>0</v>
      </c>
      <c r="BS41" s="4">
        <v>0</v>
      </c>
      <c r="BT41" s="4">
        <v>0</v>
      </c>
      <c r="BU41" s="4">
        <v>0</v>
      </c>
      <c r="BV41" s="4">
        <v>0</v>
      </c>
      <c r="BW41" s="4">
        <v>0</v>
      </c>
      <c r="BX41" s="5">
        <f t="shared" si="3"/>
        <v>0</v>
      </c>
    </row>
    <row r="42" spans="1:76" x14ac:dyDescent="0.2">
      <c r="A42" s="32" t="s">
        <v>96</v>
      </c>
      <c r="B42" s="12"/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  <c r="BG42" s="4">
        <v>0</v>
      </c>
      <c r="BH42" s="4">
        <v>0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5">
        <f t="shared" si="4"/>
        <v>0</v>
      </c>
      <c r="BP42" s="4">
        <v>0</v>
      </c>
      <c r="BQ42" s="4">
        <v>0</v>
      </c>
      <c r="BR42" s="4">
        <v>0</v>
      </c>
      <c r="BS42" s="4">
        <v>0</v>
      </c>
      <c r="BT42" s="4">
        <v>0</v>
      </c>
      <c r="BU42" s="4">
        <v>0</v>
      </c>
      <c r="BV42" s="4">
        <v>0</v>
      </c>
      <c r="BW42" s="4">
        <v>0</v>
      </c>
      <c r="BX42" s="5">
        <f t="shared" si="3"/>
        <v>0</v>
      </c>
    </row>
    <row r="43" spans="1:76" x14ac:dyDescent="0.2">
      <c r="A43" s="32" t="s">
        <v>97</v>
      </c>
      <c r="B43" s="12"/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4">
        <v>0</v>
      </c>
      <c r="AK43" s="4">
        <v>0</v>
      </c>
      <c r="AL43" s="4">
        <v>0</v>
      </c>
      <c r="AM43" s="4">
        <v>0</v>
      </c>
      <c r="AN43" s="4">
        <v>0</v>
      </c>
      <c r="AO43" s="4">
        <v>0</v>
      </c>
      <c r="AP43" s="4">
        <v>0</v>
      </c>
      <c r="AQ43" s="4">
        <v>0</v>
      </c>
      <c r="AR43" s="4">
        <v>0</v>
      </c>
      <c r="AS43" s="4">
        <v>0</v>
      </c>
      <c r="AT43" s="4">
        <v>0</v>
      </c>
      <c r="AU43" s="4">
        <v>0</v>
      </c>
      <c r="AV43" s="4">
        <v>0</v>
      </c>
      <c r="AW43" s="4">
        <v>0</v>
      </c>
      <c r="AX43" s="4">
        <v>0</v>
      </c>
      <c r="AY43" s="4">
        <v>0</v>
      </c>
      <c r="AZ43" s="4">
        <v>0</v>
      </c>
      <c r="BA43" s="4">
        <v>0</v>
      </c>
      <c r="BB43" s="4">
        <v>0</v>
      </c>
      <c r="BC43" s="4">
        <v>0</v>
      </c>
      <c r="BD43" s="4">
        <v>0</v>
      </c>
      <c r="BE43" s="4">
        <v>0</v>
      </c>
      <c r="BF43" s="4">
        <v>0</v>
      </c>
      <c r="BG43" s="4">
        <v>0</v>
      </c>
      <c r="BH43" s="4">
        <v>0</v>
      </c>
      <c r="BI43" s="4">
        <v>0</v>
      </c>
      <c r="BJ43" s="4">
        <v>0</v>
      </c>
      <c r="BK43" s="4">
        <v>0</v>
      </c>
      <c r="BL43" s="4">
        <v>0</v>
      </c>
      <c r="BM43" s="4">
        <v>0</v>
      </c>
      <c r="BN43" s="4">
        <v>0</v>
      </c>
      <c r="BO43" s="5">
        <f t="shared" si="4"/>
        <v>0</v>
      </c>
      <c r="BP43" s="4">
        <v>0</v>
      </c>
      <c r="BQ43" s="4">
        <v>0</v>
      </c>
      <c r="BR43" s="4">
        <v>0</v>
      </c>
      <c r="BS43" s="4">
        <v>0</v>
      </c>
      <c r="BT43" s="4">
        <v>0</v>
      </c>
      <c r="BU43" s="4">
        <v>0</v>
      </c>
      <c r="BV43" s="4">
        <v>0</v>
      </c>
      <c r="BW43" s="4">
        <v>0</v>
      </c>
      <c r="BX43" s="5">
        <f t="shared" si="3"/>
        <v>0</v>
      </c>
    </row>
    <row r="44" spans="1:76" x14ac:dyDescent="0.2">
      <c r="A44" s="32" t="s">
        <v>98</v>
      </c>
      <c r="B44" s="12"/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4">
        <v>0</v>
      </c>
      <c r="AP44" s="4">
        <v>0</v>
      </c>
      <c r="AQ44" s="4">
        <v>0</v>
      </c>
      <c r="AR44" s="4">
        <v>0</v>
      </c>
      <c r="AS44" s="4">
        <v>0</v>
      </c>
      <c r="AT44" s="4">
        <v>0</v>
      </c>
      <c r="AU44" s="4">
        <v>0</v>
      </c>
      <c r="AV44" s="4">
        <v>0</v>
      </c>
      <c r="AW44" s="4">
        <v>0</v>
      </c>
      <c r="AX44" s="4">
        <v>0</v>
      </c>
      <c r="AY44" s="4">
        <v>0</v>
      </c>
      <c r="AZ44" s="4">
        <v>0</v>
      </c>
      <c r="BA44" s="4">
        <v>0</v>
      </c>
      <c r="BB44" s="4">
        <v>0</v>
      </c>
      <c r="BC44" s="4">
        <v>0</v>
      </c>
      <c r="BD44" s="4">
        <v>0</v>
      </c>
      <c r="BE44" s="4">
        <v>0</v>
      </c>
      <c r="BF44" s="4">
        <v>0</v>
      </c>
      <c r="BG44" s="4">
        <v>0</v>
      </c>
      <c r="BH44" s="4">
        <v>0</v>
      </c>
      <c r="BI44" s="4">
        <v>0</v>
      </c>
      <c r="BJ44" s="4">
        <v>0</v>
      </c>
      <c r="BK44" s="4">
        <v>0</v>
      </c>
      <c r="BL44" s="4">
        <v>0</v>
      </c>
      <c r="BM44" s="4">
        <v>0</v>
      </c>
      <c r="BN44" s="4">
        <v>0</v>
      </c>
      <c r="BO44" s="5">
        <f t="shared" si="4"/>
        <v>0</v>
      </c>
      <c r="BP44" s="4">
        <v>0</v>
      </c>
      <c r="BQ44" s="4">
        <v>0</v>
      </c>
      <c r="BR44" s="4">
        <v>0</v>
      </c>
      <c r="BS44" s="4">
        <v>0</v>
      </c>
      <c r="BT44" s="4">
        <v>0</v>
      </c>
      <c r="BU44" s="4">
        <v>0</v>
      </c>
      <c r="BV44" s="4">
        <v>0</v>
      </c>
      <c r="BW44" s="4">
        <v>0</v>
      </c>
      <c r="BX44" s="5">
        <f t="shared" ref="BX44:BX66" si="5">SUM(BO44:BW44)</f>
        <v>0</v>
      </c>
    </row>
    <row r="45" spans="1:76" x14ac:dyDescent="0.2">
      <c r="A45" s="32" t="s">
        <v>99</v>
      </c>
      <c r="B45" s="12"/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0</v>
      </c>
      <c r="AL45" s="4">
        <v>0</v>
      </c>
      <c r="AM45" s="4">
        <v>0</v>
      </c>
      <c r="AN45" s="4">
        <v>0</v>
      </c>
      <c r="AO45" s="4">
        <v>0</v>
      </c>
      <c r="AP45" s="4">
        <v>0</v>
      </c>
      <c r="AQ45" s="4">
        <v>0</v>
      </c>
      <c r="AR45" s="4">
        <v>0</v>
      </c>
      <c r="AS45" s="4">
        <v>0</v>
      </c>
      <c r="AT45" s="4">
        <v>0</v>
      </c>
      <c r="AU45" s="4">
        <v>0</v>
      </c>
      <c r="AV45" s="4">
        <v>0</v>
      </c>
      <c r="AW45" s="4">
        <v>0</v>
      </c>
      <c r="AX45" s="4">
        <v>0</v>
      </c>
      <c r="AY45" s="4">
        <v>0</v>
      </c>
      <c r="AZ45" s="4">
        <v>0</v>
      </c>
      <c r="BA45" s="4">
        <v>0</v>
      </c>
      <c r="BB45" s="4">
        <v>0</v>
      </c>
      <c r="BC45" s="4">
        <v>0</v>
      </c>
      <c r="BD45" s="4">
        <v>0</v>
      </c>
      <c r="BE45" s="4">
        <v>0</v>
      </c>
      <c r="BF45" s="4">
        <v>0</v>
      </c>
      <c r="BG45" s="4">
        <v>0</v>
      </c>
      <c r="BH45" s="4">
        <v>0</v>
      </c>
      <c r="BI45" s="4">
        <v>0</v>
      </c>
      <c r="BJ45" s="4">
        <v>0</v>
      </c>
      <c r="BK45" s="4">
        <v>0</v>
      </c>
      <c r="BL45" s="4">
        <v>0</v>
      </c>
      <c r="BM45" s="4">
        <v>0</v>
      </c>
      <c r="BN45" s="4">
        <v>0</v>
      </c>
      <c r="BO45" s="5">
        <f t="shared" si="4"/>
        <v>0</v>
      </c>
      <c r="BP45" s="4">
        <v>0</v>
      </c>
      <c r="BQ45" s="4">
        <v>0</v>
      </c>
      <c r="BR45" s="4">
        <v>0</v>
      </c>
      <c r="BS45" s="4">
        <v>0</v>
      </c>
      <c r="BT45" s="4">
        <v>0</v>
      </c>
      <c r="BU45" s="4">
        <v>0</v>
      </c>
      <c r="BV45" s="4">
        <v>0</v>
      </c>
      <c r="BW45" s="4">
        <v>0</v>
      </c>
      <c r="BX45" s="5">
        <f t="shared" si="5"/>
        <v>0</v>
      </c>
    </row>
    <row r="46" spans="1:76" x14ac:dyDescent="0.2">
      <c r="A46" s="32" t="s">
        <v>130</v>
      </c>
      <c r="B46" s="12"/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0</v>
      </c>
      <c r="AL46" s="4">
        <v>0</v>
      </c>
      <c r="AM46" s="4">
        <v>0</v>
      </c>
      <c r="AN46" s="4">
        <v>0</v>
      </c>
      <c r="AO46" s="4">
        <v>0</v>
      </c>
      <c r="AP46" s="4">
        <v>0</v>
      </c>
      <c r="AQ46" s="4">
        <v>0</v>
      </c>
      <c r="AR46" s="4">
        <v>0</v>
      </c>
      <c r="AS46" s="4">
        <v>0</v>
      </c>
      <c r="AT46" s="4">
        <v>0</v>
      </c>
      <c r="AU46" s="4">
        <v>0</v>
      </c>
      <c r="AV46" s="4">
        <v>0</v>
      </c>
      <c r="AW46" s="4">
        <v>0</v>
      </c>
      <c r="AX46" s="4">
        <v>0</v>
      </c>
      <c r="AY46" s="4">
        <v>0</v>
      </c>
      <c r="AZ46" s="4">
        <v>0</v>
      </c>
      <c r="BA46" s="4">
        <v>0</v>
      </c>
      <c r="BB46" s="4">
        <v>0</v>
      </c>
      <c r="BC46" s="4">
        <v>0</v>
      </c>
      <c r="BD46" s="4">
        <v>0</v>
      </c>
      <c r="BE46" s="4">
        <v>0</v>
      </c>
      <c r="BF46" s="4">
        <v>0</v>
      </c>
      <c r="BG46" s="4">
        <v>0</v>
      </c>
      <c r="BH46" s="4">
        <v>0</v>
      </c>
      <c r="BI46" s="4">
        <v>0</v>
      </c>
      <c r="BJ46" s="4">
        <v>0</v>
      </c>
      <c r="BK46" s="4">
        <v>0</v>
      </c>
      <c r="BL46" s="4">
        <v>0</v>
      </c>
      <c r="BM46" s="4">
        <v>0</v>
      </c>
      <c r="BN46" s="4">
        <v>0</v>
      </c>
      <c r="BO46" s="5">
        <f t="shared" si="4"/>
        <v>0</v>
      </c>
      <c r="BP46" s="4">
        <v>0</v>
      </c>
      <c r="BQ46" s="4">
        <v>0</v>
      </c>
      <c r="BR46" s="4">
        <v>0</v>
      </c>
      <c r="BS46" s="4">
        <v>0</v>
      </c>
      <c r="BT46" s="4">
        <v>0</v>
      </c>
      <c r="BU46" s="4">
        <v>0</v>
      </c>
      <c r="BV46" s="4">
        <v>0</v>
      </c>
      <c r="BW46" s="4">
        <v>0</v>
      </c>
      <c r="BX46" s="5">
        <f t="shared" si="5"/>
        <v>0</v>
      </c>
    </row>
    <row r="47" spans="1:76" x14ac:dyDescent="0.2">
      <c r="A47" s="32" t="s">
        <v>122</v>
      </c>
      <c r="B47" s="12"/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0</v>
      </c>
      <c r="AU47" s="4">
        <v>0</v>
      </c>
      <c r="AV47" s="4">
        <v>0</v>
      </c>
      <c r="AW47" s="4">
        <v>0</v>
      </c>
      <c r="AX47" s="4">
        <v>0</v>
      </c>
      <c r="AY47" s="4">
        <v>0</v>
      </c>
      <c r="AZ47" s="4">
        <v>0</v>
      </c>
      <c r="BA47" s="4">
        <v>0</v>
      </c>
      <c r="BB47" s="4">
        <v>0</v>
      </c>
      <c r="BC47" s="4">
        <v>0</v>
      </c>
      <c r="BD47" s="4">
        <v>0</v>
      </c>
      <c r="BE47" s="4">
        <v>0</v>
      </c>
      <c r="BF47" s="4">
        <v>0</v>
      </c>
      <c r="BG47" s="4">
        <v>0</v>
      </c>
      <c r="BH47" s="4">
        <v>0</v>
      </c>
      <c r="BI47" s="4">
        <v>0</v>
      </c>
      <c r="BJ47" s="4">
        <v>0</v>
      </c>
      <c r="BK47" s="4">
        <v>0</v>
      </c>
      <c r="BL47" s="4">
        <v>0</v>
      </c>
      <c r="BM47" s="4">
        <v>0</v>
      </c>
      <c r="BN47" s="4">
        <v>0</v>
      </c>
      <c r="BO47" s="5">
        <f t="shared" si="4"/>
        <v>0</v>
      </c>
      <c r="BP47" s="4">
        <v>0</v>
      </c>
      <c r="BQ47" s="4">
        <v>0</v>
      </c>
      <c r="BR47" s="4">
        <v>0</v>
      </c>
      <c r="BS47" s="4">
        <v>0</v>
      </c>
      <c r="BT47" s="4">
        <v>0</v>
      </c>
      <c r="BU47" s="4">
        <v>0</v>
      </c>
      <c r="BV47" s="4">
        <v>0</v>
      </c>
      <c r="BW47" s="4">
        <v>0</v>
      </c>
      <c r="BX47" s="5">
        <f t="shared" si="5"/>
        <v>0</v>
      </c>
    </row>
    <row r="48" spans="1:76" x14ac:dyDescent="0.2">
      <c r="A48" s="32" t="s">
        <v>100</v>
      </c>
      <c r="B48" s="12"/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  <c r="AL48" s="4">
        <v>0</v>
      </c>
      <c r="AM48" s="4">
        <v>0</v>
      </c>
      <c r="AN48" s="4">
        <v>0</v>
      </c>
      <c r="AO48" s="4">
        <v>0</v>
      </c>
      <c r="AP48" s="4">
        <v>0</v>
      </c>
      <c r="AQ48" s="4">
        <v>0</v>
      </c>
      <c r="AR48" s="4">
        <v>0</v>
      </c>
      <c r="AS48" s="4">
        <v>0</v>
      </c>
      <c r="AT48" s="4">
        <v>0</v>
      </c>
      <c r="AU48" s="4">
        <v>0</v>
      </c>
      <c r="AV48" s="4">
        <v>0</v>
      </c>
      <c r="AW48" s="4">
        <v>0</v>
      </c>
      <c r="AX48" s="4">
        <v>0</v>
      </c>
      <c r="AY48" s="4">
        <v>0</v>
      </c>
      <c r="AZ48" s="4">
        <v>0</v>
      </c>
      <c r="BA48" s="4">
        <v>0</v>
      </c>
      <c r="BB48" s="4">
        <v>0</v>
      </c>
      <c r="BC48" s="4">
        <v>0</v>
      </c>
      <c r="BD48" s="4">
        <v>0</v>
      </c>
      <c r="BE48" s="4">
        <v>0</v>
      </c>
      <c r="BF48" s="4">
        <v>0</v>
      </c>
      <c r="BG48" s="4">
        <v>0</v>
      </c>
      <c r="BH48" s="4">
        <v>0</v>
      </c>
      <c r="BI48" s="4">
        <v>0</v>
      </c>
      <c r="BJ48" s="4">
        <v>0</v>
      </c>
      <c r="BK48" s="4">
        <v>0</v>
      </c>
      <c r="BL48" s="4">
        <v>0</v>
      </c>
      <c r="BM48" s="4">
        <v>0</v>
      </c>
      <c r="BN48" s="4">
        <v>0</v>
      </c>
      <c r="BO48" s="5">
        <f t="shared" si="4"/>
        <v>0</v>
      </c>
      <c r="BP48" s="4">
        <v>0</v>
      </c>
      <c r="BQ48" s="4">
        <v>0</v>
      </c>
      <c r="BR48" s="4">
        <v>0</v>
      </c>
      <c r="BS48" s="4">
        <v>0</v>
      </c>
      <c r="BT48" s="4">
        <v>0</v>
      </c>
      <c r="BU48" s="4">
        <v>0</v>
      </c>
      <c r="BV48" s="4">
        <v>0</v>
      </c>
      <c r="BW48" s="4">
        <v>0</v>
      </c>
      <c r="BX48" s="5">
        <f t="shared" si="5"/>
        <v>0</v>
      </c>
    </row>
    <row r="49" spans="1:76" x14ac:dyDescent="0.2">
      <c r="A49" s="32" t="s">
        <v>101</v>
      </c>
      <c r="B49" s="12"/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0</v>
      </c>
      <c r="AM49" s="4">
        <v>0</v>
      </c>
      <c r="AN49" s="4">
        <v>0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4">
        <v>0</v>
      </c>
      <c r="AV49" s="4">
        <v>0</v>
      </c>
      <c r="AW49" s="4">
        <v>0</v>
      </c>
      <c r="AX49" s="4">
        <v>0</v>
      </c>
      <c r="AY49" s="4">
        <v>0</v>
      </c>
      <c r="AZ49" s="4">
        <v>0</v>
      </c>
      <c r="BA49" s="4">
        <v>0</v>
      </c>
      <c r="BB49" s="4">
        <v>0</v>
      </c>
      <c r="BC49" s="4">
        <v>0</v>
      </c>
      <c r="BD49" s="4">
        <v>0</v>
      </c>
      <c r="BE49" s="4">
        <v>0</v>
      </c>
      <c r="BF49" s="4">
        <v>0</v>
      </c>
      <c r="BG49" s="4">
        <v>0</v>
      </c>
      <c r="BH49" s="4">
        <v>0</v>
      </c>
      <c r="BI49" s="4">
        <v>0</v>
      </c>
      <c r="BJ49" s="4">
        <v>0</v>
      </c>
      <c r="BK49" s="4">
        <v>0</v>
      </c>
      <c r="BL49" s="4">
        <v>0</v>
      </c>
      <c r="BM49" s="4">
        <v>0</v>
      </c>
      <c r="BN49" s="4">
        <v>0</v>
      </c>
      <c r="BO49" s="5">
        <f t="shared" si="4"/>
        <v>0</v>
      </c>
      <c r="BP49" s="4">
        <v>0</v>
      </c>
      <c r="BQ49" s="4">
        <v>0</v>
      </c>
      <c r="BR49" s="4">
        <v>0</v>
      </c>
      <c r="BS49" s="4">
        <v>0</v>
      </c>
      <c r="BT49" s="4">
        <v>0</v>
      </c>
      <c r="BU49" s="4">
        <v>0</v>
      </c>
      <c r="BV49" s="4">
        <v>0</v>
      </c>
      <c r="BW49" s="4">
        <v>0</v>
      </c>
      <c r="BX49" s="5">
        <f t="shared" si="5"/>
        <v>0</v>
      </c>
    </row>
    <row r="50" spans="1:76" x14ac:dyDescent="0.2">
      <c r="A50" s="32" t="s">
        <v>102</v>
      </c>
      <c r="B50" s="12"/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U50" s="4">
        <v>0</v>
      </c>
      <c r="AV50" s="4">
        <v>0</v>
      </c>
      <c r="AW50" s="4">
        <v>0</v>
      </c>
      <c r="AX50" s="4">
        <v>0</v>
      </c>
      <c r="AY50" s="4">
        <v>0</v>
      </c>
      <c r="AZ50" s="4">
        <v>0</v>
      </c>
      <c r="BA50" s="4">
        <v>0</v>
      </c>
      <c r="BB50" s="4">
        <v>0</v>
      </c>
      <c r="BC50" s="4">
        <v>0</v>
      </c>
      <c r="BD50" s="4">
        <v>0</v>
      </c>
      <c r="BE50" s="4">
        <v>0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0</v>
      </c>
      <c r="BM50" s="4">
        <v>0</v>
      </c>
      <c r="BN50" s="4">
        <v>0</v>
      </c>
      <c r="BO50" s="5">
        <f t="shared" si="4"/>
        <v>0</v>
      </c>
      <c r="BP50" s="4">
        <v>0</v>
      </c>
      <c r="BQ50" s="4">
        <v>0</v>
      </c>
      <c r="BR50" s="4">
        <v>0</v>
      </c>
      <c r="BS50" s="4">
        <v>0</v>
      </c>
      <c r="BT50" s="4">
        <v>0</v>
      </c>
      <c r="BU50" s="4">
        <v>0</v>
      </c>
      <c r="BV50" s="4">
        <v>0</v>
      </c>
      <c r="BW50" s="4">
        <v>0</v>
      </c>
      <c r="BX50" s="5">
        <f t="shared" si="5"/>
        <v>0</v>
      </c>
    </row>
    <row r="51" spans="1:76" x14ac:dyDescent="0.2">
      <c r="A51" s="32" t="s">
        <v>103</v>
      </c>
      <c r="B51" s="12"/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  <c r="AG51" s="4">
        <v>0</v>
      </c>
      <c r="AH51" s="4">
        <v>0</v>
      </c>
      <c r="AI51" s="4">
        <v>0</v>
      </c>
      <c r="AJ51" s="4">
        <v>0</v>
      </c>
      <c r="AK51" s="4">
        <v>0</v>
      </c>
      <c r="AL51" s="4">
        <v>0</v>
      </c>
      <c r="AM51" s="4">
        <v>0</v>
      </c>
      <c r="AN51" s="4">
        <v>0</v>
      </c>
      <c r="AO51" s="4">
        <v>0</v>
      </c>
      <c r="AP51" s="4">
        <v>0</v>
      </c>
      <c r="AQ51" s="4">
        <v>0</v>
      </c>
      <c r="AR51" s="4">
        <v>0</v>
      </c>
      <c r="AS51" s="4">
        <v>0</v>
      </c>
      <c r="AT51" s="4">
        <v>0</v>
      </c>
      <c r="AU51" s="4">
        <v>0</v>
      </c>
      <c r="AV51" s="4">
        <v>0</v>
      </c>
      <c r="AW51" s="4">
        <v>0</v>
      </c>
      <c r="AX51" s="4">
        <v>0</v>
      </c>
      <c r="AY51" s="4">
        <v>0</v>
      </c>
      <c r="AZ51" s="4">
        <v>0</v>
      </c>
      <c r="BA51" s="4">
        <v>0</v>
      </c>
      <c r="BB51" s="4">
        <v>0</v>
      </c>
      <c r="BC51" s="4">
        <v>0</v>
      </c>
      <c r="BD51" s="4">
        <v>0</v>
      </c>
      <c r="BE51" s="4">
        <v>0</v>
      </c>
      <c r="BF51" s="4">
        <v>0</v>
      </c>
      <c r="BG51" s="4">
        <v>0</v>
      </c>
      <c r="BH51" s="4">
        <v>0</v>
      </c>
      <c r="BI51" s="4">
        <v>0</v>
      </c>
      <c r="BJ51" s="4">
        <v>0</v>
      </c>
      <c r="BK51" s="4">
        <v>0</v>
      </c>
      <c r="BL51" s="4">
        <v>0</v>
      </c>
      <c r="BM51" s="4">
        <v>0</v>
      </c>
      <c r="BN51" s="4">
        <v>0</v>
      </c>
      <c r="BO51" s="5">
        <f t="shared" si="4"/>
        <v>0</v>
      </c>
      <c r="BP51" s="4">
        <v>0</v>
      </c>
      <c r="BQ51" s="4">
        <v>0</v>
      </c>
      <c r="BR51" s="4">
        <v>0</v>
      </c>
      <c r="BS51" s="4">
        <v>0</v>
      </c>
      <c r="BT51" s="4">
        <v>0</v>
      </c>
      <c r="BU51" s="4">
        <v>0</v>
      </c>
      <c r="BV51" s="4">
        <v>0</v>
      </c>
      <c r="BW51" s="4">
        <v>0</v>
      </c>
      <c r="BX51" s="5">
        <f t="shared" si="5"/>
        <v>0</v>
      </c>
    </row>
    <row r="52" spans="1:76" x14ac:dyDescent="0.2">
      <c r="A52" s="32" t="s">
        <v>104</v>
      </c>
      <c r="B52" s="12"/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0</v>
      </c>
      <c r="AM52" s="4">
        <v>0</v>
      </c>
      <c r="AN52" s="4">
        <v>0</v>
      </c>
      <c r="AO52" s="4">
        <v>0</v>
      </c>
      <c r="AP52" s="4">
        <v>0</v>
      </c>
      <c r="AQ52" s="4">
        <v>0</v>
      </c>
      <c r="AR52" s="4">
        <v>0</v>
      </c>
      <c r="AS52" s="4">
        <v>0</v>
      </c>
      <c r="AT52" s="4">
        <v>0</v>
      </c>
      <c r="AU52" s="4">
        <v>0</v>
      </c>
      <c r="AV52" s="4">
        <v>0</v>
      </c>
      <c r="AW52" s="4">
        <v>0</v>
      </c>
      <c r="AX52" s="4">
        <v>0</v>
      </c>
      <c r="AY52" s="4">
        <v>0</v>
      </c>
      <c r="AZ52" s="4">
        <v>0</v>
      </c>
      <c r="BA52" s="4">
        <v>0</v>
      </c>
      <c r="BB52" s="4">
        <v>0</v>
      </c>
      <c r="BC52" s="4">
        <v>0</v>
      </c>
      <c r="BD52" s="4">
        <v>0</v>
      </c>
      <c r="BE52" s="4">
        <v>0</v>
      </c>
      <c r="BF52" s="4">
        <v>0</v>
      </c>
      <c r="BG52" s="4">
        <v>0</v>
      </c>
      <c r="BH52" s="4">
        <v>0</v>
      </c>
      <c r="BI52" s="4">
        <v>0</v>
      </c>
      <c r="BJ52" s="4">
        <v>0</v>
      </c>
      <c r="BK52" s="4">
        <v>0</v>
      </c>
      <c r="BL52" s="4">
        <v>0</v>
      </c>
      <c r="BM52" s="4">
        <v>0</v>
      </c>
      <c r="BN52" s="4">
        <v>0</v>
      </c>
      <c r="BO52" s="5">
        <f t="shared" si="4"/>
        <v>0</v>
      </c>
      <c r="BP52" s="4">
        <v>0</v>
      </c>
      <c r="BQ52" s="4">
        <v>0</v>
      </c>
      <c r="BR52" s="4">
        <v>0</v>
      </c>
      <c r="BS52" s="4">
        <v>0</v>
      </c>
      <c r="BT52" s="4">
        <v>0</v>
      </c>
      <c r="BU52" s="4">
        <v>0</v>
      </c>
      <c r="BV52" s="4">
        <v>0</v>
      </c>
      <c r="BW52" s="4">
        <v>0</v>
      </c>
      <c r="BX52" s="5">
        <f t="shared" si="5"/>
        <v>0</v>
      </c>
    </row>
    <row r="53" spans="1:76" x14ac:dyDescent="0.2">
      <c r="A53" s="32" t="s">
        <v>105</v>
      </c>
      <c r="B53" s="12"/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0</v>
      </c>
      <c r="AL53" s="4">
        <v>0</v>
      </c>
      <c r="AM53" s="4">
        <v>0</v>
      </c>
      <c r="AN53" s="4">
        <v>0</v>
      </c>
      <c r="AO53" s="4">
        <v>0</v>
      </c>
      <c r="AP53" s="4">
        <v>0</v>
      </c>
      <c r="AQ53" s="4">
        <v>0</v>
      </c>
      <c r="AR53" s="4">
        <v>0</v>
      </c>
      <c r="AS53" s="4">
        <v>0</v>
      </c>
      <c r="AT53" s="4">
        <v>0</v>
      </c>
      <c r="AU53" s="4">
        <v>0</v>
      </c>
      <c r="AV53" s="4">
        <v>0</v>
      </c>
      <c r="AW53" s="4">
        <v>0</v>
      </c>
      <c r="AX53" s="4">
        <v>0</v>
      </c>
      <c r="AY53" s="4">
        <v>0</v>
      </c>
      <c r="AZ53" s="4">
        <v>0</v>
      </c>
      <c r="BA53" s="4">
        <v>0</v>
      </c>
      <c r="BB53" s="4">
        <v>0</v>
      </c>
      <c r="BC53" s="4">
        <v>0</v>
      </c>
      <c r="BD53" s="4">
        <v>0</v>
      </c>
      <c r="BE53" s="4">
        <v>0</v>
      </c>
      <c r="BF53" s="4">
        <v>0</v>
      </c>
      <c r="BG53" s="4">
        <v>0</v>
      </c>
      <c r="BH53" s="4">
        <v>0</v>
      </c>
      <c r="BI53" s="4">
        <v>0</v>
      </c>
      <c r="BJ53" s="4">
        <v>0</v>
      </c>
      <c r="BK53" s="4">
        <v>0</v>
      </c>
      <c r="BL53" s="4">
        <v>0</v>
      </c>
      <c r="BM53" s="4">
        <v>0</v>
      </c>
      <c r="BN53" s="4">
        <v>0</v>
      </c>
      <c r="BO53" s="5">
        <f t="shared" si="4"/>
        <v>0</v>
      </c>
      <c r="BP53" s="4">
        <v>0</v>
      </c>
      <c r="BQ53" s="4">
        <v>0</v>
      </c>
      <c r="BR53" s="4">
        <v>0</v>
      </c>
      <c r="BS53" s="4">
        <v>0</v>
      </c>
      <c r="BT53" s="4">
        <v>0</v>
      </c>
      <c r="BU53" s="4">
        <v>0</v>
      </c>
      <c r="BV53" s="4">
        <v>0</v>
      </c>
      <c r="BW53" s="4">
        <v>0</v>
      </c>
      <c r="BX53" s="5">
        <f t="shared" si="5"/>
        <v>0</v>
      </c>
    </row>
    <row r="54" spans="1:76" x14ac:dyDescent="0.2">
      <c r="A54" s="32" t="s">
        <v>106</v>
      </c>
      <c r="B54" s="12"/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v>0</v>
      </c>
      <c r="AL54" s="4">
        <v>0</v>
      </c>
      <c r="AM54" s="4">
        <v>0</v>
      </c>
      <c r="AN54" s="4">
        <v>0</v>
      </c>
      <c r="AO54" s="4">
        <v>0</v>
      </c>
      <c r="AP54" s="4">
        <v>0</v>
      </c>
      <c r="AQ54" s="4">
        <v>0</v>
      </c>
      <c r="AR54" s="4">
        <v>0</v>
      </c>
      <c r="AS54" s="4">
        <v>0</v>
      </c>
      <c r="AT54" s="4">
        <v>0</v>
      </c>
      <c r="AU54" s="4">
        <v>0</v>
      </c>
      <c r="AV54" s="4">
        <v>0</v>
      </c>
      <c r="AW54" s="4">
        <v>0</v>
      </c>
      <c r="AX54" s="4">
        <v>0</v>
      </c>
      <c r="AY54" s="4">
        <v>0</v>
      </c>
      <c r="AZ54" s="4">
        <v>0</v>
      </c>
      <c r="BA54" s="4">
        <v>0</v>
      </c>
      <c r="BB54" s="4">
        <v>0</v>
      </c>
      <c r="BC54" s="4">
        <v>0</v>
      </c>
      <c r="BD54" s="4">
        <v>0</v>
      </c>
      <c r="BE54" s="4">
        <v>0</v>
      </c>
      <c r="BF54" s="4">
        <v>0</v>
      </c>
      <c r="BG54" s="4">
        <v>0</v>
      </c>
      <c r="BH54" s="4">
        <v>0</v>
      </c>
      <c r="BI54" s="4">
        <v>0</v>
      </c>
      <c r="BJ54" s="4">
        <v>0</v>
      </c>
      <c r="BK54" s="4">
        <v>0</v>
      </c>
      <c r="BL54" s="4">
        <v>0</v>
      </c>
      <c r="BM54" s="4">
        <v>0</v>
      </c>
      <c r="BN54" s="4">
        <v>0</v>
      </c>
      <c r="BO54" s="5">
        <f t="shared" si="4"/>
        <v>0</v>
      </c>
      <c r="BP54" s="4">
        <v>0</v>
      </c>
      <c r="BQ54" s="4">
        <v>0</v>
      </c>
      <c r="BR54" s="4">
        <v>0</v>
      </c>
      <c r="BS54" s="4">
        <v>0</v>
      </c>
      <c r="BT54" s="4">
        <v>0</v>
      </c>
      <c r="BU54" s="4">
        <v>0</v>
      </c>
      <c r="BV54" s="4">
        <v>0</v>
      </c>
      <c r="BW54" s="4">
        <v>0</v>
      </c>
      <c r="BX54" s="5">
        <f t="shared" si="5"/>
        <v>0</v>
      </c>
    </row>
    <row r="55" spans="1:76" x14ac:dyDescent="0.2">
      <c r="A55" s="32" t="s">
        <v>107</v>
      </c>
      <c r="B55" s="12"/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4">
        <v>0</v>
      </c>
      <c r="AV55" s="4">
        <v>0</v>
      </c>
      <c r="AW55" s="4">
        <v>0</v>
      </c>
      <c r="AX55" s="4">
        <v>0</v>
      </c>
      <c r="AY55" s="4">
        <v>0</v>
      </c>
      <c r="AZ55" s="4">
        <v>0</v>
      </c>
      <c r="BA55" s="4">
        <v>0</v>
      </c>
      <c r="BB55" s="4">
        <v>0</v>
      </c>
      <c r="BC55" s="4">
        <v>0</v>
      </c>
      <c r="BD55" s="4">
        <v>0</v>
      </c>
      <c r="BE55" s="4">
        <v>0</v>
      </c>
      <c r="BF55" s="4">
        <v>0</v>
      </c>
      <c r="BG55" s="4">
        <v>0</v>
      </c>
      <c r="BH55" s="4">
        <v>0</v>
      </c>
      <c r="BI55" s="4">
        <v>0</v>
      </c>
      <c r="BJ55" s="4">
        <v>0</v>
      </c>
      <c r="BK55" s="4">
        <v>0</v>
      </c>
      <c r="BL55" s="4">
        <v>0</v>
      </c>
      <c r="BM55" s="4">
        <v>0</v>
      </c>
      <c r="BN55" s="4">
        <v>0</v>
      </c>
      <c r="BO55" s="5">
        <f t="shared" si="4"/>
        <v>0</v>
      </c>
      <c r="BP55" s="4">
        <v>0</v>
      </c>
      <c r="BQ55" s="4">
        <v>0</v>
      </c>
      <c r="BR55" s="4">
        <v>0</v>
      </c>
      <c r="BS55" s="4">
        <v>0</v>
      </c>
      <c r="BT55" s="4">
        <v>0</v>
      </c>
      <c r="BU55" s="4">
        <v>0</v>
      </c>
      <c r="BV55" s="4">
        <v>0</v>
      </c>
      <c r="BW55" s="4">
        <v>0</v>
      </c>
      <c r="BX55" s="5">
        <f t="shared" si="5"/>
        <v>0</v>
      </c>
    </row>
    <row r="56" spans="1:76" x14ac:dyDescent="0.2">
      <c r="A56" s="32" t="s">
        <v>108</v>
      </c>
      <c r="B56" s="12"/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K56" s="4">
        <v>0</v>
      </c>
      <c r="AL56" s="4">
        <v>0</v>
      </c>
      <c r="AM56" s="4">
        <v>0</v>
      </c>
      <c r="AN56" s="4">
        <v>0</v>
      </c>
      <c r="AO56" s="4">
        <v>0</v>
      </c>
      <c r="AP56" s="4">
        <v>0</v>
      </c>
      <c r="AQ56" s="4">
        <v>0</v>
      </c>
      <c r="AR56" s="4">
        <v>0</v>
      </c>
      <c r="AS56" s="4">
        <v>0</v>
      </c>
      <c r="AT56" s="4">
        <v>0</v>
      </c>
      <c r="AU56" s="4">
        <v>0</v>
      </c>
      <c r="AV56" s="4">
        <v>0</v>
      </c>
      <c r="AW56" s="4">
        <v>0</v>
      </c>
      <c r="AX56" s="4">
        <v>0</v>
      </c>
      <c r="AY56" s="4">
        <v>0</v>
      </c>
      <c r="AZ56" s="4">
        <v>0</v>
      </c>
      <c r="BA56" s="4">
        <v>0</v>
      </c>
      <c r="BB56" s="4">
        <v>0</v>
      </c>
      <c r="BC56" s="4">
        <v>0</v>
      </c>
      <c r="BD56" s="4">
        <v>0</v>
      </c>
      <c r="BE56" s="4">
        <v>0</v>
      </c>
      <c r="BF56" s="4">
        <v>0</v>
      </c>
      <c r="BG56" s="4">
        <v>0</v>
      </c>
      <c r="BH56" s="4">
        <v>0</v>
      </c>
      <c r="BI56" s="4">
        <v>0</v>
      </c>
      <c r="BJ56" s="4">
        <v>0</v>
      </c>
      <c r="BK56" s="4">
        <v>0</v>
      </c>
      <c r="BL56" s="4">
        <v>0</v>
      </c>
      <c r="BM56" s="4">
        <v>0</v>
      </c>
      <c r="BN56" s="4">
        <v>0</v>
      </c>
      <c r="BO56" s="5">
        <f t="shared" si="4"/>
        <v>0</v>
      </c>
      <c r="BP56" s="4">
        <v>0</v>
      </c>
      <c r="BQ56" s="4">
        <v>0</v>
      </c>
      <c r="BR56" s="4">
        <v>0</v>
      </c>
      <c r="BS56" s="4">
        <v>0</v>
      </c>
      <c r="BT56" s="4">
        <v>0</v>
      </c>
      <c r="BU56" s="4">
        <v>0</v>
      </c>
      <c r="BV56" s="4">
        <v>0</v>
      </c>
      <c r="BW56" s="4">
        <v>0</v>
      </c>
      <c r="BX56" s="5">
        <f t="shared" si="5"/>
        <v>0</v>
      </c>
    </row>
    <row r="57" spans="1:76" x14ac:dyDescent="0.2">
      <c r="A57" s="32" t="s">
        <v>109</v>
      </c>
      <c r="B57" s="12"/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4">
        <v>0</v>
      </c>
      <c r="AP57" s="4">
        <v>0</v>
      </c>
      <c r="AQ57" s="4">
        <v>0</v>
      </c>
      <c r="AR57" s="4">
        <v>0</v>
      </c>
      <c r="AS57" s="4">
        <v>0</v>
      </c>
      <c r="AT57" s="4">
        <v>0</v>
      </c>
      <c r="AU57" s="4">
        <v>0</v>
      </c>
      <c r="AV57" s="4">
        <v>0</v>
      </c>
      <c r="AW57" s="4">
        <v>0</v>
      </c>
      <c r="AX57" s="4">
        <v>0</v>
      </c>
      <c r="AY57" s="4">
        <v>0</v>
      </c>
      <c r="AZ57" s="4">
        <v>0</v>
      </c>
      <c r="BA57" s="4">
        <v>0</v>
      </c>
      <c r="BB57" s="4">
        <v>0</v>
      </c>
      <c r="BC57" s="4">
        <v>0</v>
      </c>
      <c r="BD57" s="4">
        <v>0</v>
      </c>
      <c r="BE57" s="4">
        <v>0</v>
      </c>
      <c r="BF57" s="4">
        <v>0</v>
      </c>
      <c r="BG57" s="4">
        <v>0</v>
      </c>
      <c r="BH57" s="4">
        <v>0</v>
      </c>
      <c r="BI57" s="4">
        <v>0</v>
      </c>
      <c r="BJ57" s="4">
        <v>0</v>
      </c>
      <c r="BK57" s="4">
        <v>0</v>
      </c>
      <c r="BL57" s="4">
        <v>0</v>
      </c>
      <c r="BM57" s="4">
        <v>0</v>
      </c>
      <c r="BN57" s="4">
        <v>0</v>
      </c>
      <c r="BO57" s="5">
        <f t="shared" si="4"/>
        <v>0</v>
      </c>
      <c r="BP57" s="4">
        <v>0</v>
      </c>
      <c r="BQ57" s="4">
        <v>0</v>
      </c>
      <c r="BR57" s="4">
        <v>0</v>
      </c>
      <c r="BS57" s="4">
        <v>0</v>
      </c>
      <c r="BT57" s="4">
        <v>0</v>
      </c>
      <c r="BU57" s="4">
        <v>0</v>
      </c>
      <c r="BV57" s="4">
        <v>0</v>
      </c>
      <c r="BW57" s="4">
        <v>0</v>
      </c>
      <c r="BX57" s="5">
        <f t="shared" si="5"/>
        <v>0</v>
      </c>
    </row>
    <row r="58" spans="1:76" x14ac:dyDescent="0.2">
      <c r="A58" s="32" t="s">
        <v>110</v>
      </c>
      <c r="B58" s="12"/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  <c r="AM58" s="4">
        <v>0</v>
      </c>
      <c r="AN58" s="4">
        <v>0</v>
      </c>
      <c r="AO58" s="4">
        <v>0</v>
      </c>
      <c r="AP58" s="4">
        <v>0</v>
      </c>
      <c r="AQ58" s="4">
        <v>0</v>
      </c>
      <c r="AR58" s="4">
        <v>0</v>
      </c>
      <c r="AS58" s="4">
        <v>0</v>
      </c>
      <c r="AT58" s="4">
        <v>0</v>
      </c>
      <c r="AU58" s="4">
        <v>0</v>
      </c>
      <c r="AV58" s="4">
        <v>0</v>
      </c>
      <c r="AW58" s="4">
        <v>0</v>
      </c>
      <c r="AX58" s="4">
        <v>0</v>
      </c>
      <c r="AY58" s="4">
        <v>0</v>
      </c>
      <c r="AZ58" s="4">
        <v>0</v>
      </c>
      <c r="BA58" s="4">
        <v>0</v>
      </c>
      <c r="BB58" s="4">
        <v>0</v>
      </c>
      <c r="BC58" s="4">
        <v>0</v>
      </c>
      <c r="BD58" s="4">
        <v>0</v>
      </c>
      <c r="BE58" s="4">
        <v>0</v>
      </c>
      <c r="BF58" s="4">
        <v>0</v>
      </c>
      <c r="BG58" s="4">
        <v>0</v>
      </c>
      <c r="BH58" s="4">
        <v>0</v>
      </c>
      <c r="BI58" s="4">
        <v>0</v>
      </c>
      <c r="BJ58" s="4">
        <v>0</v>
      </c>
      <c r="BK58" s="4">
        <v>0</v>
      </c>
      <c r="BL58" s="4">
        <v>0</v>
      </c>
      <c r="BM58" s="4">
        <v>0</v>
      </c>
      <c r="BN58" s="4">
        <v>0</v>
      </c>
      <c r="BO58" s="5">
        <f t="shared" si="4"/>
        <v>0</v>
      </c>
      <c r="BP58" s="4">
        <v>0</v>
      </c>
      <c r="BQ58" s="4">
        <v>0</v>
      </c>
      <c r="BR58" s="4">
        <v>0</v>
      </c>
      <c r="BS58" s="4">
        <v>0</v>
      </c>
      <c r="BT58" s="4">
        <v>0</v>
      </c>
      <c r="BU58" s="4">
        <v>0</v>
      </c>
      <c r="BV58" s="4">
        <v>0</v>
      </c>
      <c r="BW58" s="4">
        <v>0</v>
      </c>
      <c r="BX58" s="5">
        <f t="shared" si="5"/>
        <v>0</v>
      </c>
    </row>
    <row r="59" spans="1:76" x14ac:dyDescent="0.2">
      <c r="A59" s="32" t="s">
        <v>111</v>
      </c>
      <c r="B59" s="12"/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4">
        <v>0</v>
      </c>
      <c r="AU59" s="4">
        <v>0</v>
      </c>
      <c r="AV59" s="4">
        <v>0</v>
      </c>
      <c r="AW59" s="4">
        <v>0</v>
      </c>
      <c r="AX59" s="4">
        <v>0</v>
      </c>
      <c r="AY59" s="4">
        <v>0</v>
      </c>
      <c r="AZ59" s="4">
        <v>0</v>
      </c>
      <c r="BA59" s="4">
        <v>0</v>
      </c>
      <c r="BB59" s="4">
        <v>0</v>
      </c>
      <c r="BC59" s="4">
        <v>0</v>
      </c>
      <c r="BD59" s="4">
        <v>0</v>
      </c>
      <c r="BE59" s="4">
        <v>0</v>
      </c>
      <c r="BF59" s="4">
        <v>0</v>
      </c>
      <c r="BG59" s="4">
        <v>0</v>
      </c>
      <c r="BH59" s="4">
        <v>0</v>
      </c>
      <c r="BI59" s="4">
        <v>0</v>
      </c>
      <c r="BJ59" s="4">
        <v>0</v>
      </c>
      <c r="BK59" s="4">
        <v>0</v>
      </c>
      <c r="BL59" s="4">
        <v>0</v>
      </c>
      <c r="BM59" s="4">
        <v>0</v>
      </c>
      <c r="BN59" s="4">
        <v>0</v>
      </c>
      <c r="BO59" s="5">
        <f t="shared" si="4"/>
        <v>0</v>
      </c>
      <c r="BP59" s="4">
        <v>0</v>
      </c>
      <c r="BQ59" s="4">
        <v>0</v>
      </c>
      <c r="BR59" s="4">
        <v>0</v>
      </c>
      <c r="BS59" s="4">
        <v>0</v>
      </c>
      <c r="BT59" s="4">
        <v>0</v>
      </c>
      <c r="BU59" s="4">
        <v>0</v>
      </c>
      <c r="BV59" s="4">
        <v>0</v>
      </c>
      <c r="BW59" s="4">
        <v>0</v>
      </c>
      <c r="BX59" s="5">
        <f t="shared" si="5"/>
        <v>0</v>
      </c>
    </row>
    <row r="60" spans="1:76" x14ac:dyDescent="0.2">
      <c r="A60" s="32" t="s">
        <v>112</v>
      </c>
      <c r="B60" s="12"/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0</v>
      </c>
      <c r="AX60" s="4">
        <v>0</v>
      </c>
      <c r="AY60" s="4">
        <v>0</v>
      </c>
      <c r="AZ60" s="4">
        <v>0</v>
      </c>
      <c r="BA60" s="4">
        <v>0</v>
      </c>
      <c r="BB60" s="4">
        <v>0</v>
      </c>
      <c r="BC60" s="4">
        <v>0</v>
      </c>
      <c r="BD60" s="4">
        <v>0</v>
      </c>
      <c r="BE60" s="4">
        <v>0</v>
      </c>
      <c r="BF60" s="4">
        <v>0</v>
      </c>
      <c r="BG60" s="4">
        <v>0</v>
      </c>
      <c r="BH60" s="4">
        <v>0</v>
      </c>
      <c r="BI60" s="4">
        <v>0</v>
      </c>
      <c r="BJ60" s="4">
        <v>0</v>
      </c>
      <c r="BK60" s="4">
        <v>0</v>
      </c>
      <c r="BL60" s="4">
        <v>0</v>
      </c>
      <c r="BM60" s="4">
        <v>0</v>
      </c>
      <c r="BN60" s="4">
        <v>0</v>
      </c>
      <c r="BO60" s="5">
        <f t="shared" si="4"/>
        <v>0</v>
      </c>
      <c r="BP60" s="4">
        <v>0</v>
      </c>
      <c r="BQ60" s="4">
        <v>0</v>
      </c>
      <c r="BR60" s="4">
        <v>0</v>
      </c>
      <c r="BS60" s="4">
        <v>0</v>
      </c>
      <c r="BT60" s="4">
        <v>0</v>
      </c>
      <c r="BU60" s="4">
        <v>0</v>
      </c>
      <c r="BV60" s="4">
        <v>0</v>
      </c>
      <c r="BW60" s="4">
        <v>0</v>
      </c>
      <c r="BX60" s="5">
        <f t="shared" si="5"/>
        <v>0</v>
      </c>
    </row>
    <row r="61" spans="1:76" x14ac:dyDescent="0.2">
      <c r="A61" s="32" t="s">
        <v>113</v>
      </c>
      <c r="B61" s="12"/>
      <c r="C61" s="4">
        <v>6.3175168041418837E-3</v>
      </c>
      <c r="D61" s="4">
        <v>0</v>
      </c>
      <c r="E61" s="4">
        <v>0</v>
      </c>
      <c r="F61" s="4">
        <v>0</v>
      </c>
      <c r="G61" s="4">
        <v>0.27358213945904253</v>
      </c>
      <c r="H61" s="4">
        <v>3.2494323422886133E-3</v>
      </c>
      <c r="I61" s="4">
        <v>7.4059625646910598E-2</v>
      </c>
      <c r="J61" s="4">
        <v>1.6239265013130028E-2</v>
      </c>
      <c r="K61" s="4">
        <v>0</v>
      </c>
      <c r="L61" s="4">
        <v>3.224963523481584E-3</v>
      </c>
      <c r="M61" s="4">
        <v>3.0312347348638965E-2</v>
      </c>
      <c r="N61" s="4">
        <v>0</v>
      </c>
      <c r="O61" s="4">
        <v>0</v>
      </c>
      <c r="P61" s="4">
        <v>2.2457684239199721E-2</v>
      </c>
      <c r="Q61" s="4">
        <v>3.2249958335378035E-3</v>
      </c>
      <c r="R61" s="4">
        <v>2.9075746460192706E-2</v>
      </c>
      <c r="S61" s="4">
        <v>9.7597842850939517E-2</v>
      </c>
      <c r="T61" s="4">
        <v>6.4794015058091082E-3</v>
      </c>
      <c r="U61" s="4">
        <v>3.2069358636018425E-3</v>
      </c>
      <c r="V61" s="4">
        <v>9.7009614625835038E-3</v>
      </c>
      <c r="W61" s="4">
        <v>0</v>
      </c>
      <c r="X61" s="4">
        <v>6.2103300023554787E-3</v>
      </c>
      <c r="Y61" s="4">
        <v>0</v>
      </c>
      <c r="Z61" s="4">
        <v>0</v>
      </c>
      <c r="AA61" s="4">
        <v>9.7421607607752342E-3</v>
      </c>
      <c r="AB61" s="4">
        <v>1.6128349876494686E-2</v>
      </c>
      <c r="AC61" s="4">
        <v>0.13003076781113415</v>
      </c>
      <c r="AD61" s="4">
        <v>0.27637065144028439</v>
      </c>
      <c r="AE61" s="4">
        <v>0.73964145022597072</v>
      </c>
      <c r="AF61" s="4">
        <v>6.4366648552984526E-3</v>
      </c>
      <c r="AG61" s="4">
        <v>6.7251964515943952E-2</v>
      </c>
      <c r="AH61" s="4">
        <v>0</v>
      </c>
      <c r="AI61" s="4">
        <v>0</v>
      </c>
      <c r="AJ61" s="4">
        <v>0</v>
      </c>
      <c r="AK61" s="4">
        <v>1.4885444761321512E-2</v>
      </c>
      <c r="AL61" s="4">
        <v>1.1576360957254624E-2</v>
      </c>
      <c r="AM61" s="4">
        <v>0.43232865230654577</v>
      </c>
      <c r="AN61" s="4">
        <v>0.98351766737563384</v>
      </c>
      <c r="AO61" s="4">
        <v>0.35382802623117598</v>
      </c>
      <c r="AP61" s="4">
        <v>5.1663609048996445E-2</v>
      </c>
      <c r="AQ61" s="4">
        <v>0.14079813709658198</v>
      </c>
      <c r="AR61" s="4">
        <v>0</v>
      </c>
      <c r="AS61" s="4">
        <v>3.3575493079392546E-2</v>
      </c>
      <c r="AT61" s="4">
        <v>1.0077940577454437E-2</v>
      </c>
      <c r="AU61" s="4">
        <v>0</v>
      </c>
      <c r="AV61" s="4">
        <v>0.69156042615969582</v>
      </c>
      <c r="AW61" s="4">
        <v>0.12277783293808547</v>
      </c>
      <c r="AX61" s="4">
        <v>2.3702051710000945E-2</v>
      </c>
      <c r="AY61" s="4">
        <v>0.83529479283873087</v>
      </c>
      <c r="AZ61" s="4">
        <v>3.2311515585655404E-3</v>
      </c>
      <c r="BA61" s="4">
        <v>4.7390586916373434E-2</v>
      </c>
      <c r="BB61" s="4">
        <v>4.1807590592995221E-2</v>
      </c>
      <c r="BC61" s="4">
        <v>4.5073661440997136E-2</v>
      </c>
      <c r="BD61" s="4">
        <v>0.22399083066871053</v>
      </c>
      <c r="BE61" s="4">
        <v>2.3512971562752512</v>
      </c>
      <c r="BF61" s="4">
        <v>0.43904955690102332</v>
      </c>
      <c r="BG61" s="4">
        <v>0.29533636225313409</v>
      </c>
      <c r="BH61" s="4">
        <v>2.4472095493706165E-2</v>
      </c>
      <c r="BI61" s="4">
        <v>1.7204545178238195</v>
      </c>
      <c r="BJ61" s="4">
        <v>0.18912402203323245</v>
      </c>
      <c r="BK61" s="4">
        <v>0.20016381146941517</v>
      </c>
      <c r="BL61" s="4">
        <v>0</v>
      </c>
      <c r="BM61" s="4">
        <v>1.2831364586670004E-2</v>
      </c>
      <c r="BN61" s="4">
        <v>0</v>
      </c>
      <c r="BO61" s="5">
        <f t="shared" si="4"/>
        <v>11.130350340936522</v>
      </c>
      <c r="BP61" s="4">
        <v>91.185780961274602</v>
      </c>
      <c r="BQ61" s="4">
        <v>0</v>
      </c>
      <c r="BR61" s="4">
        <v>0</v>
      </c>
      <c r="BS61" s="4">
        <v>6.0504574078572642</v>
      </c>
      <c r="BT61" s="4">
        <v>0</v>
      </c>
      <c r="BU61" s="4">
        <v>0.33051072171823848</v>
      </c>
      <c r="BV61" s="4">
        <v>6.3695100280230274E-2</v>
      </c>
      <c r="BW61" s="4">
        <v>2.5392054679331211</v>
      </c>
      <c r="BX61" s="5">
        <f t="shared" si="5"/>
        <v>111.29999999999997</v>
      </c>
    </row>
    <row r="62" spans="1:76" x14ac:dyDescent="0.2">
      <c r="A62" s="32" t="s">
        <v>114</v>
      </c>
      <c r="B62" s="12"/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</v>
      </c>
      <c r="AL62" s="4">
        <v>0</v>
      </c>
      <c r="AM62" s="4">
        <v>0</v>
      </c>
      <c r="AN62" s="4">
        <v>0</v>
      </c>
      <c r="AO62" s="4">
        <v>0</v>
      </c>
      <c r="AP62" s="4">
        <v>0</v>
      </c>
      <c r="AQ62" s="4">
        <v>0</v>
      </c>
      <c r="AR62" s="4">
        <v>0</v>
      </c>
      <c r="AS62" s="4">
        <v>0</v>
      </c>
      <c r="AT62" s="4">
        <v>0</v>
      </c>
      <c r="AU62" s="4">
        <v>0</v>
      </c>
      <c r="AV62" s="4">
        <v>0</v>
      </c>
      <c r="AW62" s="4">
        <v>0</v>
      </c>
      <c r="AX62" s="4">
        <v>0</v>
      </c>
      <c r="AY62" s="4">
        <v>0</v>
      </c>
      <c r="AZ62" s="4">
        <v>0</v>
      </c>
      <c r="BA62" s="4">
        <v>0</v>
      </c>
      <c r="BB62" s="4">
        <v>0</v>
      </c>
      <c r="BC62" s="4">
        <v>0</v>
      </c>
      <c r="BD62" s="4">
        <v>0</v>
      </c>
      <c r="BE62" s="4">
        <v>0</v>
      </c>
      <c r="BF62" s="4">
        <v>0</v>
      </c>
      <c r="BG62" s="4">
        <v>0</v>
      </c>
      <c r="BH62" s="4">
        <v>0</v>
      </c>
      <c r="BI62" s="4">
        <v>0</v>
      </c>
      <c r="BJ62" s="4">
        <v>0</v>
      </c>
      <c r="BK62" s="4">
        <v>0</v>
      </c>
      <c r="BL62" s="4">
        <v>0</v>
      </c>
      <c r="BM62" s="4">
        <v>0</v>
      </c>
      <c r="BN62" s="4">
        <v>0</v>
      </c>
      <c r="BO62" s="5">
        <f t="shared" si="4"/>
        <v>0</v>
      </c>
      <c r="BP62" s="4">
        <v>0</v>
      </c>
      <c r="BQ62" s="4">
        <v>0</v>
      </c>
      <c r="BR62" s="4">
        <v>0</v>
      </c>
      <c r="BS62" s="4">
        <v>0</v>
      </c>
      <c r="BT62" s="4">
        <v>0</v>
      </c>
      <c r="BU62" s="4">
        <v>0</v>
      </c>
      <c r="BV62" s="4">
        <v>0</v>
      </c>
      <c r="BW62" s="4">
        <v>0</v>
      </c>
      <c r="BX62" s="5">
        <f t="shared" si="5"/>
        <v>0</v>
      </c>
    </row>
    <row r="63" spans="1:76" x14ac:dyDescent="0.2">
      <c r="A63" s="32" t="s">
        <v>115</v>
      </c>
      <c r="B63" s="12"/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0</v>
      </c>
      <c r="AL63" s="4">
        <v>0</v>
      </c>
      <c r="AM63" s="4">
        <v>0</v>
      </c>
      <c r="AN63" s="4">
        <v>0</v>
      </c>
      <c r="AO63" s="4">
        <v>0</v>
      </c>
      <c r="AP63" s="4">
        <v>0</v>
      </c>
      <c r="AQ63" s="4">
        <v>0</v>
      </c>
      <c r="AR63" s="4">
        <v>0</v>
      </c>
      <c r="AS63" s="4">
        <v>0</v>
      </c>
      <c r="AT63" s="4">
        <v>0</v>
      </c>
      <c r="AU63" s="4">
        <v>0</v>
      </c>
      <c r="AV63" s="4">
        <v>0</v>
      </c>
      <c r="AW63" s="4">
        <v>0</v>
      </c>
      <c r="AX63" s="4">
        <v>0</v>
      </c>
      <c r="AY63" s="4">
        <v>0</v>
      </c>
      <c r="AZ63" s="4">
        <v>0</v>
      </c>
      <c r="BA63" s="4">
        <v>0</v>
      </c>
      <c r="BB63" s="4">
        <v>0</v>
      </c>
      <c r="BC63" s="4">
        <v>0</v>
      </c>
      <c r="BD63" s="4">
        <v>0</v>
      </c>
      <c r="BE63" s="4">
        <v>0</v>
      </c>
      <c r="BF63" s="4">
        <v>0</v>
      </c>
      <c r="BG63" s="4">
        <v>0</v>
      </c>
      <c r="BH63" s="4">
        <v>0</v>
      </c>
      <c r="BI63" s="4">
        <v>0</v>
      </c>
      <c r="BJ63" s="4">
        <v>0</v>
      </c>
      <c r="BK63" s="4">
        <v>0</v>
      </c>
      <c r="BL63" s="4">
        <v>0</v>
      </c>
      <c r="BM63" s="4">
        <v>0</v>
      </c>
      <c r="BN63" s="4">
        <v>0</v>
      </c>
      <c r="BO63" s="5">
        <f t="shared" si="4"/>
        <v>0</v>
      </c>
      <c r="BP63" s="4">
        <v>0</v>
      </c>
      <c r="BQ63" s="4">
        <v>0</v>
      </c>
      <c r="BR63" s="4">
        <v>0</v>
      </c>
      <c r="BS63" s="4">
        <v>0</v>
      </c>
      <c r="BT63" s="4">
        <v>0</v>
      </c>
      <c r="BU63" s="4">
        <v>0</v>
      </c>
      <c r="BV63" s="4">
        <v>0</v>
      </c>
      <c r="BW63" s="4">
        <v>0</v>
      </c>
      <c r="BX63" s="5">
        <f t="shared" si="5"/>
        <v>0</v>
      </c>
    </row>
    <row r="64" spans="1:76" x14ac:dyDescent="0.2">
      <c r="A64" s="32" t="s">
        <v>116</v>
      </c>
      <c r="B64" s="12"/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4">
        <v>0</v>
      </c>
      <c r="AP64" s="4">
        <v>0</v>
      </c>
      <c r="AQ64" s="4">
        <v>0</v>
      </c>
      <c r="AR64" s="4">
        <v>0</v>
      </c>
      <c r="AS64" s="4">
        <v>0</v>
      </c>
      <c r="AT64" s="4">
        <v>0</v>
      </c>
      <c r="AU64" s="4">
        <v>0</v>
      </c>
      <c r="AV64" s="4">
        <v>0</v>
      </c>
      <c r="AW64" s="4">
        <v>0</v>
      </c>
      <c r="AX64" s="4">
        <v>0</v>
      </c>
      <c r="AY64" s="4">
        <v>0</v>
      </c>
      <c r="AZ64" s="4">
        <v>0</v>
      </c>
      <c r="BA64" s="4">
        <v>0</v>
      </c>
      <c r="BB64" s="4">
        <v>0</v>
      </c>
      <c r="BC64" s="4">
        <v>0</v>
      </c>
      <c r="BD64" s="4">
        <v>0</v>
      </c>
      <c r="BE64" s="4">
        <v>0</v>
      </c>
      <c r="BF64" s="4">
        <v>0</v>
      </c>
      <c r="BG64" s="4">
        <v>0</v>
      </c>
      <c r="BH64" s="4">
        <v>0</v>
      </c>
      <c r="BI64" s="4">
        <v>0</v>
      </c>
      <c r="BJ64" s="4">
        <v>0</v>
      </c>
      <c r="BK64" s="4">
        <v>0</v>
      </c>
      <c r="BL64" s="4">
        <v>0</v>
      </c>
      <c r="BM64" s="4">
        <v>0</v>
      </c>
      <c r="BN64" s="4">
        <v>0</v>
      </c>
      <c r="BO64" s="5">
        <f t="shared" si="4"/>
        <v>0</v>
      </c>
      <c r="BP64" s="4">
        <v>0</v>
      </c>
      <c r="BQ64" s="4">
        <v>0</v>
      </c>
      <c r="BR64" s="4">
        <v>0</v>
      </c>
      <c r="BS64" s="4">
        <v>0</v>
      </c>
      <c r="BT64" s="4">
        <v>0</v>
      </c>
      <c r="BU64" s="4">
        <v>0</v>
      </c>
      <c r="BV64" s="4">
        <v>0</v>
      </c>
      <c r="BW64" s="4">
        <v>0</v>
      </c>
      <c r="BX64" s="5">
        <f t="shared" si="5"/>
        <v>0</v>
      </c>
    </row>
    <row r="65" spans="1:76" x14ac:dyDescent="0.2">
      <c r="A65" s="32" t="s">
        <v>117</v>
      </c>
      <c r="B65" s="12"/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0</v>
      </c>
      <c r="AM65" s="4">
        <v>0</v>
      </c>
      <c r="AN65" s="4">
        <v>0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0</v>
      </c>
      <c r="AV65" s="4">
        <v>0</v>
      </c>
      <c r="AW65" s="4">
        <v>0</v>
      </c>
      <c r="AX65" s="4">
        <v>0</v>
      </c>
      <c r="AY65" s="4">
        <v>0</v>
      </c>
      <c r="AZ65" s="4">
        <v>0</v>
      </c>
      <c r="BA65" s="4">
        <v>0</v>
      </c>
      <c r="BB65" s="4">
        <v>0</v>
      </c>
      <c r="BC65" s="4">
        <v>0</v>
      </c>
      <c r="BD65" s="4">
        <v>0</v>
      </c>
      <c r="BE65" s="4">
        <v>0</v>
      </c>
      <c r="BF65" s="4">
        <v>0</v>
      </c>
      <c r="BG65" s="4">
        <v>0</v>
      </c>
      <c r="BH65" s="4">
        <v>0</v>
      </c>
      <c r="BI65" s="4">
        <v>0</v>
      </c>
      <c r="BJ65" s="4">
        <v>0</v>
      </c>
      <c r="BK65" s="4">
        <v>0</v>
      </c>
      <c r="BL65" s="4">
        <v>0</v>
      </c>
      <c r="BM65" s="4">
        <v>0</v>
      </c>
      <c r="BN65" s="4">
        <v>0</v>
      </c>
      <c r="BO65" s="5">
        <f t="shared" si="4"/>
        <v>0</v>
      </c>
      <c r="BP65" s="4">
        <v>0</v>
      </c>
      <c r="BQ65" s="4">
        <v>0</v>
      </c>
      <c r="BR65" s="4">
        <v>0</v>
      </c>
      <c r="BS65" s="4">
        <v>0</v>
      </c>
      <c r="BT65" s="4">
        <v>0</v>
      </c>
      <c r="BU65" s="4">
        <v>0</v>
      </c>
      <c r="BV65" s="4">
        <v>0</v>
      </c>
      <c r="BW65" s="4">
        <v>0</v>
      </c>
      <c r="BX65" s="5">
        <f t="shared" si="5"/>
        <v>0</v>
      </c>
    </row>
    <row r="66" spans="1:76" x14ac:dyDescent="0.2">
      <c r="A66" s="32" t="s">
        <v>129</v>
      </c>
      <c r="B66" s="12"/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s="4">
        <v>0</v>
      </c>
      <c r="AY66" s="4">
        <v>0</v>
      </c>
      <c r="AZ66" s="4">
        <v>0</v>
      </c>
      <c r="BA66" s="4">
        <v>0</v>
      </c>
      <c r="BB66" s="4">
        <v>0</v>
      </c>
      <c r="BC66" s="4">
        <v>0</v>
      </c>
      <c r="BD66" s="4">
        <v>0</v>
      </c>
      <c r="BE66" s="4">
        <v>0</v>
      </c>
      <c r="BF66" s="4">
        <v>0</v>
      </c>
      <c r="BG66" s="4">
        <v>0</v>
      </c>
      <c r="BH66" s="4">
        <v>0</v>
      </c>
      <c r="BI66" s="4">
        <v>0</v>
      </c>
      <c r="BJ66" s="4">
        <v>0</v>
      </c>
      <c r="BK66" s="4">
        <v>0</v>
      </c>
      <c r="BL66" s="4">
        <v>0</v>
      </c>
      <c r="BM66" s="4">
        <v>0</v>
      </c>
      <c r="BN66" s="4">
        <v>0</v>
      </c>
      <c r="BO66" s="5">
        <f t="shared" si="4"/>
        <v>0</v>
      </c>
      <c r="BP66" s="4">
        <v>0</v>
      </c>
      <c r="BQ66" s="4">
        <v>0</v>
      </c>
      <c r="BR66" s="4">
        <v>0</v>
      </c>
      <c r="BS66" s="4">
        <v>0</v>
      </c>
      <c r="BT66" s="4">
        <v>0</v>
      </c>
      <c r="BU66" s="4">
        <v>0</v>
      </c>
      <c r="BV66" s="4">
        <v>0</v>
      </c>
      <c r="BW66" s="4">
        <v>0</v>
      </c>
      <c r="BX66" s="5">
        <f t="shared" si="5"/>
        <v>0</v>
      </c>
    </row>
    <row r="67" spans="1:76" x14ac:dyDescent="0.2">
      <c r="A67" s="6"/>
      <c r="B67" s="5" t="s">
        <v>17</v>
      </c>
      <c r="C67" s="5">
        <f t="shared" ref="C67:Z67" si="6">SUM(C3:C66)</f>
        <v>930.91042099620995</v>
      </c>
      <c r="D67" s="5">
        <f t="shared" si="6"/>
        <v>43.023734283762593</v>
      </c>
      <c r="E67" s="5">
        <f t="shared" si="6"/>
        <v>7.9716339156305676</v>
      </c>
      <c r="F67" s="5">
        <f t="shared" si="6"/>
        <v>14.333552300600752</v>
      </c>
      <c r="G67" s="5">
        <f t="shared" si="6"/>
        <v>2649.6300806974123</v>
      </c>
      <c r="H67" s="5">
        <f t="shared" si="6"/>
        <v>253.61421156772138</v>
      </c>
      <c r="I67" s="5">
        <f t="shared" si="6"/>
        <v>220.8007752704932</v>
      </c>
      <c r="J67" s="5">
        <f t="shared" si="6"/>
        <v>168.79607697933321</v>
      </c>
      <c r="K67" s="5">
        <f t="shared" si="6"/>
        <v>167.85441435207409</v>
      </c>
      <c r="L67" s="5">
        <f t="shared" si="6"/>
        <v>464.77483072444744</v>
      </c>
      <c r="M67" s="5">
        <f t="shared" si="6"/>
        <v>910.71606310621144</v>
      </c>
      <c r="N67" s="5">
        <f t="shared" si="6"/>
        <v>345.35228155009162</v>
      </c>
      <c r="O67" s="5">
        <f t="shared" si="6"/>
        <v>470.14375047480058</v>
      </c>
      <c r="P67" s="5">
        <f t="shared" si="6"/>
        <v>338.15655852081238</v>
      </c>
      <c r="Q67" s="5">
        <f t="shared" si="6"/>
        <v>782.08951552800477</v>
      </c>
      <c r="R67" s="5">
        <f t="shared" si="6"/>
        <v>550.31040314403992</v>
      </c>
      <c r="S67" s="5">
        <f t="shared" si="6"/>
        <v>245.74170196930109</v>
      </c>
      <c r="T67" s="5">
        <f t="shared" si="6"/>
        <v>172.69329839053722</v>
      </c>
      <c r="U67" s="5">
        <f t="shared" si="6"/>
        <v>763.93174227343513</v>
      </c>
      <c r="V67" s="5">
        <f t="shared" si="6"/>
        <v>578.15904608383266</v>
      </c>
      <c r="W67" s="5">
        <f t="shared" si="6"/>
        <v>34.935735125579839</v>
      </c>
      <c r="X67" s="5">
        <f t="shared" si="6"/>
        <v>259.8032583805616</v>
      </c>
      <c r="Y67" s="5">
        <f t="shared" si="6"/>
        <v>235.6203927978311</v>
      </c>
      <c r="Z67" s="5">
        <f t="shared" si="6"/>
        <v>116.64421736114309</v>
      </c>
      <c r="AA67" s="5">
        <f t="shared" ref="AA67:AL67" si="7">SUM(AA3:AA66)</f>
        <v>15.751635855916335</v>
      </c>
      <c r="AB67" s="5">
        <f t="shared" si="7"/>
        <v>226.36692128121598</v>
      </c>
      <c r="AC67" s="5">
        <f t="shared" si="7"/>
        <v>3939.2832474241145</v>
      </c>
      <c r="AD67" s="5">
        <f t="shared" si="7"/>
        <v>119.34553440003036</v>
      </c>
      <c r="AE67" s="5">
        <f t="shared" si="7"/>
        <v>158.50229958268204</v>
      </c>
      <c r="AF67" s="5">
        <f t="shared" si="7"/>
        <v>22.638328361493343</v>
      </c>
      <c r="AG67" s="5">
        <f t="shared" si="7"/>
        <v>150.67882252934132</v>
      </c>
      <c r="AH67" s="5">
        <f t="shared" si="7"/>
        <v>16.401278241770669</v>
      </c>
      <c r="AI67" s="5">
        <f t="shared" si="7"/>
        <v>79.444642782691503</v>
      </c>
      <c r="AJ67" s="5">
        <f t="shared" si="7"/>
        <v>115.20636597485756</v>
      </c>
      <c r="AK67" s="5">
        <f t="shared" si="7"/>
        <v>28.030965269048373</v>
      </c>
      <c r="AL67" s="5">
        <f t="shared" si="7"/>
        <v>825.09025287057204</v>
      </c>
      <c r="AM67" s="5">
        <f t="shared" ref="AM67:BS67" si="8">SUM(AM3:AM66)</f>
        <v>38.393094215381431</v>
      </c>
      <c r="AN67" s="5">
        <f t="shared" si="8"/>
        <v>35.729160328703188</v>
      </c>
      <c r="AO67" s="5">
        <f t="shared" si="8"/>
        <v>138.87105553622004</v>
      </c>
      <c r="AP67" s="5">
        <f t="shared" si="8"/>
        <v>33.916593830987523</v>
      </c>
      <c r="AQ67" s="5">
        <f t="shared" si="8"/>
        <v>27.293274995186195</v>
      </c>
      <c r="AR67" s="5">
        <f t="shared" si="8"/>
        <v>19.412402053557329</v>
      </c>
      <c r="AS67" s="5">
        <f t="shared" si="8"/>
        <v>37.03158638041301</v>
      </c>
      <c r="AT67" s="5">
        <f t="shared" si="8"/>
        <v>230.68999018904614</v>
      </c>
      <c r="AU67" s="5">
        <f t="shared" si="8"/>
        <v>336.41890762081232</v>
      </c>
      <c r="AV67" s="5">
        <f t="shared" si="8"/>
        <v>25.844267255612777</v>
      </c>
      <c r="AW67" s="5">
        <f t="shared" si="8"/>
        <v>45.593416355860455</v>
      </c>
      <c r="AX67" s="5">
        <f t="shared" si="8"/>
        <v>57.568913313287744</v>
      </c>
      <c r="AY67" s="5">
        <f t="shared" si="8"/>
        <v>33.372533336288754</v>
      </c>
      <c r="AZ67" s="5">
        <f t="shared" si="8"/>
        <v>108.90795901463405</v>
      </c>
      <c r="BA67" s="5">
        <f t="shared" si="8"/>
        <v>91.423734918032324</v>
      </c>
      <c r="BB67" s="5">
        <f t="shared" si="8"/>
        <v>4.1679337054575942</v>
      </c>
      <c r="BC67" s="5">
        <f t="shared" si="8"/>
        <v>1.0235420135972519</v>
      </c>
      <c r="BD67" s="5">
        <f t="shared" si="8"/>
        <v>267.58433180714206</v>
      </c>
      <c r="BE67" s="5">
        <f t="shared" si="8"/>
        <v>309.68045606867463</v>
      </c>
      <c r="BF67" s="5">
        <f t="shared" si="8"/>
        <v>128.67363456886352</v>
      </c>
      <c r="BG67" s="5">
        <f t="shared" si="8"/>
        <v>1233.1079759988347</v>
      </c>
      <c r="BH67" s="5">
        <f t="shared" si="8"/>
        <v>224.70016080252194</v>
      </c>
      <c r="BI67" s="5">
        <f t="shared" si="8"/>
        <v>11.915317910690367</v>
      </c>
      <c r="BJ67" s="5">
        <f t="shared" si="8"/>
        <v>20.620875027507665</v>
      </c>
      <c r="BK67" s="5">
        <f t="shared" si="8"/>
        <v>25.920652901691312</v>
      </c>
      <c r="BL67" s="5">
        <f t="shared" si="8"/>
        <v>29.969288896609836</v>
      </c>
      <c r="BM67" s="5">
        <f t="shared" si="8"/>
        <v>90.86030262659456</v>
      </c>
      <c r="BN67" s="5">
        <f t="shared" si="8"/>
        <v>0</v>
      </c>
      <c r="BO67" s="5">
        <f t="shared" si="8"/>
        <v>20031.439352039812</v>
      </c>
      <c r="BP67" s="5">
        <f t="shared" si="8"/>
        <v>31979.625916763518</v>
      </c>
      <c r="BQ67" s="5">
        <f t="shared" si="8"/>
        <v>0</v>
      </c>
      <c r="BR67" s="5">
        <f t="shared" si="8"/>
        <v>1770.769471860468</v>
      </c>
      <c r="BS67" s="5">
        <f t="shared" si="8"/>
        <v>5774.3879309145077</v>
      </c>
      <c r="BT67" s="5">
        <f>SUM(BT3:BT66)</f>
        <v>274.20158015088049</v>
      </c>
      <c r="BU67" s="5">
        <f>SUM(BU3:BU66)</f>
        <v>12676.203052412146</v>
      </c>
      <c r="BV67" s="5">
        <f>SUM(BV3:BV66)</f>
        <v>1835.4695532626558</v>
      </c>
      <c r="BW67" s="5">
        <f>SUM(BW3:BW66)</f>
        <v>7453.10314259601</v>
      </c>
      <c r="BX67" s="5">
        <f>SUM(BX3:BX66)</f>
        <v>81795.199999999968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Index</vt:lpstr>
      <vt:lpstr>class_tak</vt:lpstr>
      <vt:lpstr>class_pro</vt:lpstr>
      <vt:lpstr>tbl_1</vt:lpstr>
      <vt:lpstr>tbl_2</vt:lpstr>
      <vt:lpstr>tbl_3</vt:lpstr>
      <vt:lpstr>tbl_3a</vt:lpstr>
      <vt:lpstr>tbl_3b</vt:lpstr>
      <vt:lpstr>tbl_4</vt:lpstr>
      <vt:lpstr>tbl_5</vt:lpstr>
      <vt:lpstr>tbl_6</vt:lpstr>
      <vt:lpstr>tbl_7</vt:lpstr>
      <vt:lpstr>tbl_8</vt:lpstr>
      <vt:lpstr>tbl_8bis</vt:lpstr>
      <vt:lpstr>tbl_9</vt:lpstr>
      <vt:lpstr>tbl_9bis</vt:lpstr>
      <vt:lpstr>tbl_10</vt:lpstr>
      <vt:lpstr>tbl_10bis</vt:lpstr>
    </vt:vector>
  </TitlesOfParts>
  <Company>bfp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</dc:creator>
  <cp:lastModifiedBy>Bart Hertveldt</cp:lastModifiedBy>
  <cp:lastPrinted>2004-06-09T15:34:27Z</cp:lastPrinted>
  <dcterms:created xsi:type="dcterms:W3CDTF">2003-01-21T11:22:50Z</dcterms:created>
  <dcterms:modified xsi:type="dcterms:W3CDTF">2023-11-29T19:12:49Z</dcterms:modified>
</cp:coreProperties>
</file>