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r\io\io10_bis\pub\planweb\"/>
    </mc:Choice>
  </mc:AlternateContent>
  <bookViews>
    <workbookView xWindow="0" yWindow="60" windowWidth="15192" windowHeight="9216" tabRatio="635" activeTab="2"/>
  </bookViews>
  <sheets>
    <sheet name="class_bra" sheetId="16" r:id="rId1"/>
    <sheet name="class_pro" sheetId="15" r:id="rId2"/>
    <sheet name="tbl_0" sheetId="14" r:id="rId3"/>
    <sheet name="tbl_1" sheetId="1" r:id="rId4"/>
    <sheet name="tbl_2" sheetId="2" r:id="rId5"/>
    <sheet name="tbl_3" sheetId="3" r:id="rId6"/>
    <sheet name="tbl_3a" sheetId="13" r:id="rId7"/>
    <sheet name="tbl_3b" sheetId="12" r:id="rId8"/>
    <sheet name="tbl_4" sheetId="4" r:id="rId9"/>
    <sheet name="tbl_5" sheetId="6" r:id="rId10"/>
    <sheet name="tbl_6" sheetId="7" r:id="rId11"/>
    <sheet name="tbl_7" sheetId="8" r:id="rId12"/>
    <sheet name="tbl_8" sheetId="9" r:id="rId13"/>
    <sheet name="tbl_9" sheetId="10" r:id="rId14"/>
    <sheet name="tbl_10" sheetId="11" r:id="rId15"/>
  </sheets>
  <calcPr calcId="152511"/>
</workbook>
</file>

<file path=xl/calcChain.xml><?xml version="1.0" encoding="utf-8"?>
<calcChain xmlns="http://schemas.openxmlformats.org/spreadsheetml/2006/main">
  <c r="BO80" i="9" l="1"/>
  <c r="BV67" i="11"/>
  <c r="BV71" i="11"/>
  <c r="BV67" i="10"/>
  <c r="BV67" i="9"/>
  <c r="BV70" i="9"/>
  <c r="BV67" i="8"/>
  <c r="BV71" i="8"/>
  <c r="BV67" i="7"/>
  <c r="BV67" i="6"/>
  <c r="BV70" i="6"/>
  <c r="BV67" i="4"/>
  <c r="BV67" i="12"/>
  <c r="BV67" i="13"/>
  <c r="BV67" i="3"/>
  <c r="BV67" i="2"/>
  <c r="BV69" i="2"/>
  <c r="BQ68" i="1"/>
  <c r="AU67" i="11"/>
  <c r="AU71" i="11"/>
  <c r="AU76" i="11"/>
  <c r="AU78" i="11"/>
  <c r="BO47" i="11"/>
  <c r="BX47" i="11"/>
  <c r="AU67" i="10"/>
  <c r="BO47" i="10"/>
  <c r="BX47" i="10"/>
  <c r="AU67" i="9"/>
  <c r="AU70" i="9"/>
  <c r="AU75" i="9"/>
  <c r="AU77" i="9"/>
  <c r="BO47" i="9"/>
  <c r="BX47" i="9"/>
  <c r="AU67" i="8"/>
  <c r="AU71" i="8"/>
  <c r="AU76" i="8"/>
  <c r="AU78" i="8"/>
  <c r="BO47" i="8"/>
  <c r="BX47" i="8"/>
  <c r="AU67" i="7"/>
  <c r="BO47" i="7"/>
  <c r="BX47" i="7"/>
  <c r="AU67" i="6"/>
  <c r="AU70" i="6"/>
  <c r="AU75" i="6"/>
  <c r="AU77" i="6"/>
  <c r="BO47" i="6"/>
  <c r="BX47" i="6"/>
  <c r="AU67" i="4"/>
  <c r="BO47" i="4"/>
  <c r="BX47" i="4"/>
  <c r="AU67" i="13"/>
  <c r="AU67" i="12"/>
  <c r="AU67" i="3"/>
  <c r="BO47" i="13"/>
  <c r="BX47" i="13"/>
  <c r="BO47" i="12"/>
  <c r="BX47" i="12"/>
  <c r="BO47" i="3"/>
  <c r="BX47" i="3"/>
  <c r="AU67" i="2"/>
  <c r="AU69" i="2"/>
  <c r="AU74" i="2"/>
  <c r="AU76" i="2"/>
  <c r="BO47" i="2"/>
  <c r="BX47" i="2"/>
  <c r="AU68" i="1"/>
  <c r="BO47" i="1"/>
  <c r="BS47" i="1"/>
  <c r="BW47" i="1"/>
  <c r="E68" i="1"/>
  <c r="F68" i="1"/>
  <c r="G68" i="1"/>
  <c r="H68" i="1"/>
  <c r="I68" i="1"/>
  <c r="E67" i="11"/>
  <c r="E71" i="11"/>
  <c r="F67" i="11"/>
  <c r="F71" i="11"/>
  <c r="G67" i="11"/>
  <c r="G71" i="11"/>
  <c r="H67" i="11"/>
  <c r="H71" i="11"/>
  <c r="I67" i="11"/>
  <c r="I71" i="11"/>
  <c r="J67" i="11"/>
  <c r="J71" i="11"/>
  <c r="K67" i="11"/>
  <c r="K71" i="11"/>
  <c r="E76" i="11"/>
  <c r="E78" i="11"/>
  <c r="F76" i="11"/>
  <c r="F78" i="11"/>
  <c r="G76" i="11"/>
  <c r="G78" i="11"/>
  <c r="G79" i="11"/>
  <c r="H76" i="11"/>
  <c r="I76" i="11"/>
  <c r="I78" i="11"/>
  <c r="J76" i="11"/>
  <c r="J78" i="11"/>
  <c r="K76" i="11"/>
  <c r="K78" i="11"/>
  <c r="H78" i="11"/>
  <c r="BO5" i="11"/>
  <c r="BX5" i="11"/>
  <c r="BO6" i="11"/>
  <c r="BX6" i="11"/>
  <c r="BO7" i="11"/>
  <c r="BX7" i="11"/>
  <c r="BO8" i="11"/>
  <c r="BX8" i="11"/>
  <c r="BO9" i="11"/>
  <c r="BX9" i="11"/>
  <c r="BO10" i="11"/>
  <c r="BX10" i="11"/>
  <c r="BO11" i="11"/>
  <c r="BX11" i="11"/>
  <c r="BO12" i="11"/>
  <c r="BX12" i="11"/>
  <c r="BO13" i="11"/>
  <c r="BX13" i="11"/>
  <c r="BO14" i="11"/>
  <c r="BX14" i="11"/>
  <c r="BO15" i="11"/>
  <c r="BX15" i="11"/>
  <c r="BO16" i="11"/>
  <c r="BX16" i="11"/>
  <c r="BO17" i="11"/>
  <c r="BX17" i="11"/>
  <c r="BO18" i="11"/>
  <c r="BX18" i="11"/>
  <c r="BO19" i="11"/>
  <c r="BX19" i="11"/>
  <c r="BO20" i="11"/>
  <c r="BX20" i="11"/>
  <c r="BO21" i="11"/>
  <c r="BX21" i="11"/>
  <c r="BO22" i="11"/>
  <c r="BX22" i="11"/>
  <c r="BO23" i="11"/>
  <c r="BX23" i="11"/>
  <c r="BO24" i="11"/>
  <c r="BX24" i="11"/>
  <c r="BO25" i="11"/>
  <c r="BX25" i="11"/>
  <c r="BO26" i="11"/>
  <c r="BX26" i="11"/>
  <c r="BO27" i="11"/>
  <c r="BX27" i="11"/>
  <c r="BO28" i="11"/>
  <c r="BX28" i="11"/>
  <c r="BO29" i="11"/>
  <c r="BX29" i="11"/>
  <c r="BO30" i="11"/>
  <c r="BX30" i="11"/>
  <c r="BO31" i="11"/>
  <c r="BX31" i="11"/>
  <c r="BO32" i="11"/>
  <c r="BX32" i="11"/>
  <c r="BO33" i="11"/>
  <c r="BX33" i="11"/>
  <c r="BO34" i="11"/>
  <c r="BX34" i="11"/>
  <c r="BO35" i="11"/>
  <c r="BX35" i="11"/>
  <c r="BO36" i="11"/>
  <c r="BX36" i="11"/>
  <c r="BO37" i="11"/>
  <c r="BX37" i="11"/>
  <c r="BO38" i="11"/>
  <c r="BX38" i="11"/>
  <c r="BO39" i="11"/>
  <c r="BX39" i="11"/>
  <c r="E67" i="10"/>
  <c r="F67" i="10"/>
  <c r="G67" i="10"/>
  <c r="H67" i="10"/>
  <c r="I67" i="10"/>
  <c r="J67" i="10"/>
  <c r="K67" i="10"/>
  <c r="BO5" i="10"/>
  <c r="BX5" i="10"/>
  <c r="BO6" i="10"/>
  <c r="BX6" i="10"/>
  <c r="BO7" i="10"/>
  <c r="BX7" i="10"/>
  <c r="BO8" i="10"/>
  <c r="BX8" i="10"/>
  <c r="BO9" i="10"/>
  <c r="BX9" i="10"/>
  <c r="BO10" i="10"/>
  <c r="BX10" i="10"/>
  <c r="BO11" i="10"/>
  <c r="BX11" i="10"/>
  <c r="BO12" i="10"/>
  <c r="BX12" i="10"/>
  <c r="BO13" i="10"/>
  <c r="BX13" i="10"/>
  <c r="BO14" i="10"/>
  <c r="BX14" i="10"/>
  <c r="BO15" i="10"/>
  <c r="BX15" i="10"/>
  <c r="BO16" i="10"/>
  <c r="BX16" i="10"/>
  <c r="BO17" i="10"/>
  <c r="BX17" i="10"/>
  <c r="BO18" i="10"/>
  <c r="BX18" i="10"/>
  <c r="BO19" i="10"/>
  <c r="BX19" i="10"/>
  <c r="BO20" i="10"/>
  <c r="BX20" i="10"/>
  <c r="BO21" i="10"/>
  <c r="BX21" i="10"/>
  <c r="BO22" i="10"/>
  <c r="BX22" i="10"/>
  <c r="BO23" i="10"/>
  <c r="BX23" i="10"/>
  <c r="BO24" i="10"/>
  <c r="BX24" i="10"/>
  <c r="BO25" i="10"/>
  <c r="BX25" i="10"/>
  <c r="BO26" i="10"/>
  <c r="BX26" i="10"/>
  <c r="BO27" i="10"/>
  <c r="BX27" i="10"/>
  <c r="BO28" i="10"/>
  <c r="BX28" i="10"/>
  <c r="BO29" i="10"/>
  <c r="BX29" i="10"/>
  <c r="BO30" i="10"/>
  <c r="BX30" i="10"/>
  <c r="BO31" i="10"/>
  <c r="BX31" i="10"/>
  <c r="BO32" i="10"/>
  <c r="BX32" i="10"/>
  <c r="BO33" i="10"/>
  <c r="BX33" i="10"/>
  <c r="BO34" i="10"/>
  <c r="BX34" i="10"/>
  <c r="BO35" i="10"/>
  <c r="BX35" i="10"/>
  <c r="BO36" i="10"/>
  <c r="BX36" i="10"/>
  <c r="BO37" i="10"/>
  <c r="BX37" i="10"/>
  <c r="BO38" i="10"/>
  <c r="BX38" i="10"/>
  <c r="BO39" i="10"/>
  <c r="BX39" i="10"/>
  <c r="BO40" i="10"/>
  <c r="BX40" i="10"/>
  <c r="BO41" i="10"/>
  <c r="BX41" i="10"/>
  <c r="BO42" i="10"/>
  <c r="BX42" i="10"/>
  <c r="E67" i="9"/>
  <c r="E70" i="9"/>
  <c r="F67" i="9"/>
  <c r="F70" i="9"/>
  <c r="G67" i="9"/>
  <c r="G70" i="9"/>
  <c r="H67" i="9"/>
  <c r="H70" i="9"/>
  <c r="I67" i="9"/>
  <c r="I70" i="9"/>
  <c r="J67" i="9"/>
  <c r="J70" i="9"/>
  <c r="K67" i="9"/>
  <c r="K70" i="9"/>
  <c r="E75" i="9"/>
  <c r="E77" i="9"/>
  <c r="F75" i="9"/>
  <c r="F77" i="9"/>
  <c r="G75" i="9"/>
  <c r="G77" i="9"/>
  <c r="H75" i="9"/>
  <c r="H77" i="9"/>
  <c r="I75" i="9"/>
  <c r="J75" i="9"/>
  <c r="J77" i="9"/>
  <c r="K75" i="9"/>
  <c r="K77" i="9"/>
  <c r="I77" i="9"/>
  <c r="BO5" i="9"/>
  <c r="BX5" i="9"/>
  <c r="BO6" i="9"/>
  <c r="BX6" i="9"/>
  <c r="BO7" i="9"/>
  <c r="BX7" i="9"/>
  <c r="BO8" i="9"/>
  <c r="BX8" i="9"/>
  <c r="BO9" i="9"/>
  <c r="BX9" i="9"/>
  <c r="BO10" i="9"/>
  <c r="BX10" i="9"/>
  <c r="BO11" i="9"/>
  <c r="BX11" i="9"/>
  <c r="BO12" i="9"/>
  <c r="BX12" i="9"/>
  <c r="BO13" i="9"/>
  <c r="BX13" i="9"/>
  <c r="BO14" i="9"/>
  <c r="BX14" i="9"/>
  <c r="BO15" i="9"/>
  <c r="BX15" i="9"/>
  <c r="BO16" i="9"/>
  <c r="BX16" i="9"/>
  <c r="BO17" i="9"/>
  <c r="BX17" i="9"/>
  <c r="BO18" i="9"/>
  <c r="BX18" i="9"/>
  <c r="BO19" i="9"/>
  <c r="BX19" i="9"/>
  <c r="BO20" i="9"/>
  <c r="BX20" i="9"/>
  <c r="BO21" i="9"/>
  <c r="BX21" i="9"/>
  <c r="BO22" i="9"/>
  <c r="BX22" i="9"/>
  <c r="BO23" i="9"/>
  <c r="BX23" i="9"/>
  <c r="BO24" i="9"/>
  <c r="BX24" i="9"/>
  <c r="BO25" i="9"/>
  <c r="BX25" i="9"/>
  <c r="BO26" i="9"/>
  <c r="BX26" i="9"/>
  <c r="BO27" i="9"/>
  <c r="BX27" i="9"/>
  <c r="BO28" i="9"/>
  <c r="BX28" i="9"/>
  <c r="BO29" i="9"/>
  <c r="BX29" i="9"/>
  <c r="BO30" i="9"/>
  <c r="BX30" i="9"/>
  <c r="BO31" i="9"/>
  <c r="BX31" i="9"/>
  <c r="BO32" i="9"/>
  <c r="BX32" i="9"/>
  <c r="BO33" i="9"/>
  <c r="BX33" i="9"/>
  <c r="BO34" i="9"/>
  <c r="BX34" i="9"/>
  <c r="BO35" i="9"/>
  <c r="BX35" i="9"/>
  <c r="BO36" i="9"/>
  <c r="BX36" i="9"/>
  <c r="BO37" i="9"/>
  <c r="BX37" i="9"/>
  <c r="BO38" i="9"/>
  <c r="BX38" i="9"/>
  <c r="BO39" i="9"/>
  <c r="BX39" i="9"/>
  <c r="BO40" i="9"/>
  <c r="BX40" i="9"/>
  <c r="E67" i="8"/>
  <c r="E71" i="8"/>
  <c r="F67" i="8"/>
  <c r="F71" i="8"/>
  <c r="G67" i="8"/>
  <c r="G71" i="8"/>
  <c r="H67" i="8"/>
  <c r="H71" i="8"/>
  <c r="I67" i="8"/>
  <c r="I71" i="8"/>
  <c r="I79" i="8"/>
  <c r="J67" i="8"/>
  <c r="J71" i="8"/>
  <c r="E76" i="8"/>
  <c r="E78" i="8"/>
  <c r="E79" i="8"/>
  <c r="F76" i="8"/>
  <c r="F78" i="8"/>
  <c r="G76" i="8"/>
  <c r="G78" i="8"/>
  <c r="H76" i="8"/>
  <c r="H78" i="8"/>
  <c r="I76" i="8"/>
  <c r="I78" i="8"/>
  <c r="J76" i="8"/>
  <c r="J78" i="8"/>
  <c r="BO5" i="8"/>
  <c r="BX5" i="8"/>
  <c r="BO6" i="8"/>
  <c r="BX6" i="8"/>
  <c r="BO7" i="8"/>
  <c r="BX7" i="8"/>
  <c r="BO8" i="8"/>
  <c r="BX8" i="8"/>
  <c r="BO9" i="8"/>
  <c r="BX9" i="8"/>
  <c r="BO10" i="8"/>
  <c r="BX10" i="8"/>
  <c r="BO11" i="8"/>
  <c r="BX11" i="8"/>
  <c r="BO12" i="8"/>
  <c r="BX12" i="8"/>
  <c r="BO13" i="8"/>
  <c r="BX13" i="8"/>
  <c r="BO14" i="8"/>
  <c r="BX14" i="8"/>
  <c r="BO15" i="8"/>
  <c r="BX15" i="8"/>
  <c r="BO16" i="8"/>
  <c r="BX16" i="8"/>
  <c r="BO17" i="8"/>
  <c r="BX17" i="8"/>
  <c r="BO18" i="8"/>
  <c r="BX18" i="8"/>
  <c r="BO19" i="8"/>
  <c r="BX19" i="8"/>
  <c r="BO20" i="8"/>
  <c r="BX20" i="8"/>
  <c r="BO21" i="8"/>
  <c r="BX21" i="8"/>
  <c r="BO22" i="8"/>
  <c r="BX22" i="8"/>
  <c r="BO23" i="8"/>
  <c r="BX23" i="8"/>
  <c r="BO24" i="8"/>
  <c r="BX24" i="8"/>
  <c r="BO25" i="8"/>
  <c r="BX25" i="8"/>
  <c r="BO26" i="8"/>
  <c r="BX26" i="8"/>
  <c r="BO27" i="8"/>
  <c r="BX27" i="8"/>
  <c r="BO28" i="8"/>
  <c r="BX28" i="8"/>
  <c r="BO29" i="8"/>
  <c r="BX29" i="8"/>
  <c r="BO30" i="8"/>
  <c r="BX30" i="8"/>
  <c r="BO31" i="8"/>
  <c r="BX31" i="8"/>
  <c r="BO32" i="8"/>
  <c r="BX32" i="8"/>
  <c r="BO33" i="8"/>
  <c r="BX33" i="8"/>
  <c r="BO34" i="8"/>
  <c r="BX34" i="8"/>
  <c r="BO35" i="8"/>
  <c r="BX35" i="8"/>
  <c r="BO36" i="8"/>
  <c r="BX36" i="8"/>
  <c r="BO37" i="8"/>
  <c r="BX37" i="8"/>
  <c r="BO38" i="8"/>
  <c r="BX38" i="8"/>
  <c r="BO39" i="8"/>
  <c r="BX39" i="8"/>
  <c r="BO40" i="8"/>
  <c r="BX40" i="8"/>
  <c r="E67" i="7"/>
  <c r="F67" i="7"/>
  <c r="G67" i="7"/>
  <c r="H67" i="7"/>
  <c r="I67" i="7"/>
  <c r="J67" i="7"/>
  <c r="BO5" i="7"/>
  <c r="BX5" i="7"/>
  <c r="BO6" i="7"/>
  <c r="BX6" i="7"/>
  <c r="BO7" i="7"/>
  <c r="BX7" i="7"/>
  <c r="BO8" i="7"/>
  <c r="BX8" i="7"/>
  <c r="BO9" i="7"/>
  <c r="BX9" i="7"/>
  <c r="BO10" i="7"/>
  <c r="BX10" i="7"/>
  <c r="BO11" i="7"/>
  <c r="BX11" i="7"/>
  <c r="BO12" i="7"/>
  <c r="BX12" i="7"/>
  <c r="BO13" i="7"/>
  <c r="BX13" i="7"/>
  <c r="BO14" i="7"/>
  <c r="BX14" i="7"/>
  <c r="BO15" i="7"/>
  <c r="BX15" i="7"/>
  <c r="BO16" i="7"/>
  <c r="BX16" i="7"/>
  <c r="BO17" i="7"/>
  <c r="BX17" i="7"/>
  <c r="BO18" i="7"/>
  <c r="BX18" i="7"/>
  <c r="BO19" i="7"/>
  <c r="BX19" i="7"/>
  <c r="BO20" i="7"/>
  <c r="BX20" i="7"/>
  <c r="BO21" i="7"/>
  <c r="BX21" i="7"/>
  <c r="BO22" i="7"/>
  <c r="BX22" i="7"/>
  <c r="BO23" i="7"/>
  <c r="BX23" i="7"/>
  <c r="BO24" i="7"/>
  <c r="BX24" i="7"/>
  <c r="BO25" i="7"/>
  <c r="BX25" i="7"/>
  <c r="BO26" i="7"/>
  <c r="BX26" i="7"/>
  <c r="BO27" i="7"/>
  <c r="BX27" i="7"/>
  <c r="BO28" i="7"/>
  <c r="BX28" i="7"/>
  <c r="BO29" i="7"/>
  <c r="BX29" i="7"/>
  <c r="BO30" i="7"/>
  <c r="BX30" i="7"/>
  <c r="BO31" i="7"/>
  <c r="BX31" i="7"/>
  <c r="BO32" i="7"/>
  <c r="BX32" i="7"/>
  <c r="BO33" i="7"/>
  <c r="BX33" i="7"/>
  <c r="BO34" i="7"/>
  <c r="BX34" i="7"/>
  <c r="BO35" i="7"/>
  <c r="BX35" i="7"/>
  <c r="BO36" i="7"/>
  <c r="BX36" i="7"/>
  <c r="BO37" i="7"/>
  <c r="BX37" i="7"/>
  <c r="BO38" i="7"/>
  <c r="BX38" i="7"/>
  <c r="BO39" i="7"/>
  <c r="BX39" i="7"/>
  <c r="BO40" i="7"/>
  <c r="BX40" i="7"/>
  <c r="E67" i="6"/>
  <c r="E70" i="6"/>
  <c r="F67" i="6"/>
  <c r="F70" i="6"/>
  <c r="G67" i="6"/>
  <c r="G70" i="6"/>
  <c r="H67" i="6"/>
  <c r="H70" i="6"/>
  <c r="I67" i="6"/>
  <c r="I70" i="6"/>
  <c r="E75" i="6"/>
  <c r="E77" i="6"/>
  <c r="E78" i="6"/>
  <c r="F75" i="6"/>
  <c r="F77" i="6"/>
  <c r="G75" i="6"/>
  <c r="G77" i="6"/>
  <c r="H75" i="6"/>
  <c r="H77" i="6"/>
  <c r="I75" i="6"/>
  <c r="I77" i="6"/>
  <c r="BO5" i="6"/>
  <c r="BX5" i="6"/>
  <c r="BO6" i="6"/>
  <c r="BX6" i="6"/>
  <c r="BO7" i="6"/>
  <c r="BX7" i="6"/>
  <c r="BO8" i="6"/>
  <c r="BX8" i="6"/>
  <c r="BO9" i="6"/>
  <c r="BX9" i="6"/>
  <c r="BO10" i="6"/>
  <c r="BX10" i="6"/>
  <c r="BO11" i="6"/>
  <c r="BX11" i="6"/>
  <c r="BO12" i="6"/>
  <c r="BX12" i="6"/>
  <c r="BO13" i="6"/>
  <c r="BX13" i="6"/>
  <c r="BO14" i="6"/>
  <c r="BX14" i="6"/>
  <c r="BO15" i="6"/>
  <c r="BX15" i="6"/>
  <c r="BO16" i="6"/>
  <c r="BX16" i="6"/>
  <c r="BO17" i="6"/>
  <c r="BX17" i="6"/>
  <c r="BO18" i="6"/>
  <c r="BX18" i="6"/>
  <c r="BO19" i="6"/>
  <c r="BX19" i="6"/>
  <c r="BO20" i="6"/>
  <c r="BX20" i="6"/>
  <c r="BO21" i="6"/>
  <c r="BX21" i="6"/>
  <c r="BO22" i="6"/>
  <c r="BX22" i="6"/>
  <c r="BO23" i="6"/>
  <c r="BX23" i="6"/>
  <c r="BO24" i="6"/>
  <c r="BX24" i="6"/>
  <c r="BO25" i="6"/>
  <c r="BX25" i="6"/>
  <c r="BO26" i="6"/>
  <c r="BX26" i="6"/>
  <c r="BO27" i="6"/>
  <c r="BX27" i="6"/>
  <c r="BO28" i="6"/>
  <c r="BX28" i="6"/>
  <c r="BO29" i="6"/>
  <c r="BX29" i="6"/>
  <c r="BO30" i="6"/>
  <c r="BX30" i="6"/>
  <c r="BO31" i="6"/>
  <c r="BX31" i="6"/>
  <c r="BO32" i="6"/>
  <c r="BX32" i="6"/>
  <c r="BO33" i="6"/>
  <c r="BX33" i="6"/>
  <c r="BO34" i="6"/>
  <c r="BX34" i="6"/>
  <c r="BO35" i="6"/>
  <c r="BX35" i="6"/>
  <c r="BO36" i="6"/>
  <c r="BX36" i="6"/>
  <c r="BO37" i="6"/>
  <c r="BX37" i="6"/>
  <c r="BO38" i="6"/>
  <c r="BX38" i="6"/>
  <c r="BO39" i="6"/>
  <c r="BX39" i="6"/>
  <c r="E67" i="4"/>
  <c r="F67" i="4"/>
  <c r="G67" i="4"/>
  <c r="H67" i="4"/>
  <c r="I67" i="4"/>
  <c r="J67" i="4"/>
  <c r="BO5" i="4"/>
  <c r="BX5" i="4"/>
  <c r="BO6" i="4"/>
  <c r="BX6" i="4"/>
  <c r="BO7" i="4"/>
  <c r="BX7" i="4"/>
  <c r="BO8" i="4"/>
  <c r="BX8" i="4"/>
  <c r="BO9" i="4"/>
  <c r="BX9" i="4"/>
  <c r="BO10" i="4"/>
  <c r="BX10" i="4"/>
  <c r="BO11" i="4"/>
  <c r="BX11" i="4"/>
  <c r="E67" i="12"/>
  <c r="F67" i="12"/>
  <c r="G67" i="12"/>
  <c r="H67" i="12"/>
  <c r="I67" i="12"/>
  <c r="BO5" i="12"/>
  <c r="BX5" i="12"/>
  <c r="BO6" i="12"/>
  <c r="BX6" i="12"/>
  <c r="BO7" i="12"/>
  <c r="BX7" i="12"/>
  <c r="BO8" i="12"/>
  <c r="BX8" i="12"/>
  <c r="BO9" i="12"/>
  <c r="BX9" i="12"/>
  <c r="BO10" i="12"/>
  <c r="BX10" i="12"/>
  <c r="BO11" i="12"/>
  <c r="BX11" i="12"/>
  <c r="E67" i="13"/>
  <c r="F67" i="13"/>
  <c r="G67" i="13"/>
  <c r="H67" i="13"/>
  <c r="I67" i="13"/>
  <c r="BO5" i="13"/>
  <c r="BX5" i="13"/>
  <c r="BO6" i="13"/>
  <c r="BX6" i="13"/>
  <c r="BO7" i="13"/>
  <c r="BX7" i="13"/>
  <c r="BO8" i="13"/>
  <c r="BX8" i="13"/>
  <c r="BO9" i="13"/>
  <c r="BX9" i="13"/>
  <c r="BO10" i="13"/>
  <c r="BX10" i="13"/>
  <c r="BO11" i="13"/>
  <c r="BX11" i="13"/>
  <c r="BO12" i="13"/>
  <c r="BX12" i="13"/>
  <c r="E67" i="3"/>
  <c r="F67" i="3"/>
  <c r="G67" i="3"/>
  <c r="H67" i="3"/>
  <c r="I67" i="3"/>
  <c r="J67" i="3"/>
  <c r="BO5" i="3"/>
  <c r="BX5" i="3"/>
  <c r="BO6" i="3"/>
  <c r="BX6" i="3"/>
  <c r="BO7" i="3"/>
  <c r="BX7" i="3"/>
  <c r="BO8" i="3"/>
  <c r="BX8" i="3"/>
  <c r="BO9" i="3"/>
  <c r="BX9" i="3"/>
  <c r="BO10" i="3"/>
  <c r="BX10" i="3"/>
  <c r="BO11" i="3"/>
  <c r="BX11" i="3"/>
  <c r="E67" i="2"/>
  <c r="E69" i="2"/>
  <c r="F67" i="2"/>
  <c r="F69" i="2"/>
  <c r="G67" i="2"/>
  <c r="G69" i="2"/>
  <c r="H67" i="2"/>
  <c r="H69" i="2"/>
  <c r="I67" i="2"/>
  <c r="J67" i="2"/>
  <c r="J69" i="2"/>
  <c r="I69" i="2"/>
  <c r="E74" i="2"/>
  <c r="E76" i="2"/>
  <c r="F74" i="2"/>
  <c r="F76" i="2"/>
  <c r="G74" i="2"/>
  <c r="G76" i="2"/>
  <c r="H74" i="2"/>
  <c r="H76" i="2"/>
  <c r="H77" i="2"/>
  <c r="I74" i="2"/>
  <c r="J74" i="2"/>
  <c r="J76" i="2"/>
  <c r="I76" i="2"/>
  <c r="BO5" i="2"/>
  <c r="BX5" i="2"/>
  <c r="BO6" i="2"/>
  <c r="BX6" i="2"/>
  <c r="BO7" i="2"/>
  <c r="BX7" i="2"/>
  <c r="BO8" i="2"/>
  <c r="BX8" i="2"/>
  <c r="BO9" i="2"/>
  <c r="BX9" i="2"/>
  <c r="BO5" i="1"/>
  <c r="BS5" i="1"/>
  <c r="BW5" i="1"/>
  <c r="BO6" i="1"/>
  <c r="BS6" i="1"/>
  <c r="BW6" i="1"/>
  <c r="BO7" i="1"/>
  <c r="BS7" i="1"/>
  <c r="BW7" i="1"/>
  <c r="BO8" i="1"/>
  <c r="BS8" i="1"/>
  <c r="BW8" i="1"/>
  <c r="D76" i="11"/>
  <c r="D78" i="11"/>
  <c r="D79" i="11"/>
  <c r="L76" i="11"/>
  <c r="L78" i="11"/>
  <c r="M76" i="11"/>
  <c r="M78" i="11"/>
  <c r="N76" i="11"/>
  <c r="N78" i="11"/>
  <c r="O76" i="11"/>
  <c r="P76" i="11"/>
  <c r="P78" i="11"/>
  <c r="Q76" i="11"/>
  <c r="Q78" i="11"/>
  <c r="R76" i="11"/>
  <c r="S76" i="11"/>
  <c r="T76" i="11"/>
  <c r="T78" i="11"/>
  <c r="U76" i="11"/>
  <c r="U78" i="11"/>
  <c r="V76" i="11"/>
  <c r="V78" i="11"/>
  <c r="W76" i="11"/>
  <c r="W78" i="11"/>
  <c r="X76" i="11"/>
  <c r="X78" i="11"/>
  <c r="Y76" i="11"/>
  <c r="Y78" i="11"/>
  <c r="Z76" i="11"/>
  <c r="Z78" i="11"/>
  <c r="AA76" i="11"/>
  <c r="AA78" i="11"/>
  <c r="AA79" i="11"/>
  <c r="AB76" i="11"/>
  <c r="AC76" i="11"/>
  <c r="AC78" i="11"/>
  <c r="AD76" i="11"/>
  <c r="AD78" i="11"/>
  <c r="AE76" i="11"/>
  <c r="AE78" i="11"/>
  <c r="AF76" i="11"/>
  <c r="AF78" i="11"/>
  <c r="AG76" i="11"/>
  <c r="AG78" i="11"/>
  <c r="AH76" i="11"/>
  <c r="AH78" i="11"/>
  <c r="AI76" i="11"/>
  <c r="AJ76" i="11"/>
  <c r="AJ78" i="11"/>
  <c r="AK76" i="11"/>
  <c r="AK78" i="11"/>
  <c r="AL76" i="11"/>
  <c r="AL78" i="11"/>
  <c r="AM76" i="11"/>
  <c r="AN76" i="11"/>
  <c r="AN78" i="11"/>
  <c r="AO76" i="11"/>
  <c r="AO78" i="11"/>
  <c r="AO79" i="11"/>
  <c r="AP76" i="11"/>
  <c r="AP78" i="11"/>
  <c r="AQ76" i="11"/>
  <c r="AQ78" i="11"/>
  <c r="AR76" i="11"/>
  <c r="AR78" i="11"/>
  <c r="AS76" i="11"/>
  <c r="AS78" i="11"/>
  <c r="AT76" i="11"/>
  <c r="AT78" i="11"/>
  <c r="AV76" i="11"/>
  <c r="AW76" i="11"/>
  <c r="AW78" i="11"/>
  <c r="AX76" i="11"/>
  <c r="AX78" i="11"/>
  <c r="AY76" i="11"/>
  <c r="AY78" i="11"/>
  <c r="AZ76" i="11"/>
  <c r="AZ78" i="11"/>
  <c r="BA76" i="11"/>
  <c r="BA78" i="11"/>
  <c r="BB76" i="11"/>
  <c r="BB78" i="11"/>
  <c r="BC76" i="11"/>
  <c r="BC78" i="11"/>
  <c r="BD76" i="11"/>
  <c r="BD78" i="11"/>
  <c r="BD79" i="11"/>
  <c r="BE76" i="11"/>
  <c r="BE78" i="11"/>
  <c r="BF76" i="11"/>
  <c r="BG76" i="11"/>
  <c r="BG78" i="11"/>
  <c r="BH76" i="11"/>
  <c r="BH78" i="11"/>
  <c r="BI76" i="11"/>
  <c r="BJ76" i="11"/>
  <c r="BK76" i="11"/>
  <c r="BK78" i="11"/>
  <c r="BL76" i="11"/>
  <c r="BM76" i="11"/>
  <c r="BM78" i="11"/>
  <c r="BN76" i="11"/>
  <c r="BN78" i="11"/>
  <c r="C76" i="11"/>
  <c r="C78" i="11"/>
  <c r="BO72" i="8"/>
  <c r="BO73" i="8"/>
  <c r="BO74" i="8"/>
  <c r="BO75" i="8"/>
  <c r="D76" i="8"/>
  <c r="D78" i="8"/>
  <c r="K76" i="8"/>
  <c r="K78" i="8"/>
  <c r="L76" i="8"/>
  <c r="L78" i="8"/>
  <c r="M76" i="8"/>
  <c r="M78" i="8"/>
  <c r="N76" i="8"/>
  <c r="N78" i="8"/>
  <c r="O76" i="8"/>
  <c r="P76" i="8"/>
  <c r="P78" i="8"/>
  <c r="Q76" i="8"/>
  <c r="Q78" i="8"/>
  <c r="R76" i="8"/>
  <c r="R78" i="8"/>
  <c r="S76" i="8"/>
  <c r="S78" i="8"/>
  <c r="T76" i="8"/>
  <c r="T78" i="8"/>
  <c r="T79" i="8"/>
  <c r="U76" i="8"/>
  <c r="U78" i="8"/>
  <c r="V76" i="8"/>
  <c r="V78" i="8"/>
  <c r="W76" i="8"/>
  <c r="X76" i="8"/>
  <c r="X78" i="8"/>
  <c r="Y76" i="8"/>
  <c r="Y78" i="8"/>
  <c r="Z76" i="8"/>
  <c r="Z78" i="8"/>
  <c r="AA76" i="8"/>
  <c r="AB76" i="8"/>
  <c r="AC76" i="8"/>
  <c r="AC78" i="8"/>
  <c r="AC79" i="8"/>
  <c r="AD76" i="8"/>
  <c r="AD78" i="8"/>
  <c r="AE76" i="8"/>
  <c r="AE78" i="8"/>
  <c r="AF76" i="8"/>
  <c r="AF78" i="8"/>
  <c r="AG76" i="8"/>
  <c r="AG78" i="8"/>
  <c r="AH76" i="8"/>
  <c r="AH78" i="8"/>
  <c r="AI76" i="8"/>
  <c r="AJ76" i="8"/>
  <c r="AJ78" i="8"/>
  <c r="AK76" i="8"/>
  <c r="AK78" i="8"/>
  <c r="AL76" i="8"/>
  <c r="AL78" i="8"/>
  <c r="AM76" i="8"/>
  <c r="AN76" i="8"/>
  <c r="AN78" i="8"/>
  <c r="AO76" i="8"/>
  <c r="AO78" i="8"/>
  <c r="AP76" i="8"/>
  <c r="AP78" i="8"/>
  <c r="AQ76" i="8"/>
  <c r="AQ78" i="8"/>
  <c r="AR76" i="8"/>
  <c r="AR78" i="8"/>
  <c r="AS76" i="8"/>
  <c r="AS78" i="8"/>
  <c r="AT76" i="8"/>
  <c r="AT78" i="8"/>
  <c r="AV76" i="8"/>
  <c r="AV78" i="8"/>
  <c r="AW76" i="8"/>
  <c r="AW78" i="8"/>
  <c r="AX76" i="8"/>
  <c r="AX78" i="8"/>
  <c r="AY76" i="8"/>
  <c r="AY78" i="8"/>
  <c r="AZ76" i="8"/>
  <c r="BA76" i="8"/>
  <c r="BA78" i="8"/>
  <c r="BB76" i="8"/>
  <c r="BB78" i="8"/>
  <c r="BC76" i="8"/>
  <c r="BC78" i="8"/>
  <c r="BC79" i="8"/>
  <c r="BD76" i="8"/>
  <c r="BE76" i="8"/>
  <c r="BE78" i="8"/>
  <c r="BF76" i="8"/>
  <c r="BF78" i="8"/>
  <c r="BG76" i="8"/>
  <c r="BG78" i="8"/>
  <c r="BH76" i="8"/>
  <c r="BI76" i="8"/>
  <c r="BI78" i="8"/>
  <c r="BJ76" i="8"/>
  <c r="BJ78" i="8"/>
  <c r="BK76" i="8"/>
  <c r="BK78" i="8"/>
  <c r="BL76" i="8"/>
  <c r="BL78" i="8"/>
  <c r="BM76" i="8"/>
  <c r="BM78" i="8"/>
  <c r="BN76" i="8"/>
  <c r="BN78" i="8"/>
  <c r="BO77" i="8"/>
  <c r="O78" i="8"/>
  <c r="W78" i="8"/>
  <c r="AA78" i="8"/>
  <c r="AB78" i="8"/>
  <c r="AI78" i="8"/>
  <c r="AM78" i="8"/>
  <c r="AZ78" i="8"/>
  <c r="BD78" i="8"/>
  <c r="BH78" i="8"/>
  <c r="D75" i="9"/>
  <c r="BO75" i="9"/>
  <c r="L75" i="9"/>
  <c r="M75" i="9"/>
  <c r="N75" i="9"/>
  <c r="N77" i="9"/>
  <c r="O75" i="9"/>
  <c r="O77" i="9"/>
  <c r="P75" i="9"/>
  <c r="P77" i="9"/>
  <c r="Q75" i="9"/>
  <c r="R75" i="9"/>
  <c r="R77" i="9"/>
  <c r="S75" i="9"/>
  <c r="S77" i="9"/>
  <c r="T75" i="9"/>
  <c r="U75" i="9"/>
  <c r="U77" i="9"/>
  <c r="V75" i="9"/>
  <c r="V77" i="9"/>
  <c r="V78" i="9"/>
  <c r="V82" i="9"/>
  <c r="W75" i="9"/>
  <c r="X75" i="9"/>
  <c r="X77" i="9"/>
  <c r="Y75" i="9"/>
  <c r="Z75" i="9"/>
  <c r="Z77" i="9"/>
  <c r="AA75" i="9"/>
  <c r="AA77" i="9"/>
  <c r="AB75" i="9"/>
  <c r="AC75" i="9"/>
  <c r="AD75" i="9"/>
  <c r="AD77" i="9"/>
  <c r="AE75" i="9"/>
  <c r="AE77" i="9"/>
  <c r="AF75" i="9"/>
  <c r="AF77" i="9"/>
  <c r="AF78" i="9"/>
  <c r="AF82" i="9"/>
  <c r="AG75" i="9"/>
  <c r="AG77" i="9"/>
  <c r="AH75" i="9"/>
  <c r="AH77" i="9"/>
  <c r="AI75" i="9"/>
  <c r="AI77" i="9"/>
  <c r="AJ75" i="9"/>
  <c r="AK75" i="9"/>
  <c r="AK77" i="9"/>
  <c r="AL75" i="9"/>
  <c r="AM75" i="9"/>
  <c r="AM77" i="9"/>
  <c r="AN75" i="9"/>
  <c r="AN77" i="9"/>
  <c r="AO75" i="9"/>
  <c r="AP75" i="9"/>
  <c r="AP77" i="9"/>
  <c r="AQ75" i="9"/>
  <c r="AQ77" i="9"/>
  <c r="AR75" i="9"/>
  <c r="AS75" i="9"/>
  <c r="AS77" i="9"/>
  <c r="AT75" i="9"/>
  <c r="AT77" i="9"/>
  <c r="AV75" i="9"/>
  <c r="AV77" i="9"/>
  <c r="AW75" i="9"/>
  <c r="AX75" i="9"/>
  <c r="AX77" i="9"/>
  <c r="AY75" i="9"/>
  <c r="AY77" i="9"/>
  <c r="AZ75" i="9"/>
  <c r="AZ77" i="9"/>
  <c r="BA75" i="9"/>
  <c r="BB75" i="9"/>
  <c r="BC75" i="9"/>
  <c r="BC77" i="9"/>
  <c r="BD75" i="9"/>
  <c r="BE75" i="9"/>
  <c r="BE77" i="9"/>
  <c r="BF75" i="9"/>
  <c r="BF77" i="9"/>
  <c r="BG75" i="9"/>
  <c r="BG77" i="9"/>
  <c r="BH75" i="9"/>
  <c r="BH77" i="9"/>
  <c r="BI75" i="9"/>
  <c r="BJ75" i="9"/>
  <c r="BK75" i="9"/>
  <c r="BK77" i="9"/>
  <c r="BL75" i="9"/>
  <c r="BL77" i="9"/>
  <c r="BM75" i="9"/>
  <c r="BN75" i="9"/>
  <c r="BN77" i="9"/>
  <c r="C75" i="9"/>
  <c r="C76" i="8"/>
  <c r="D75" i="6"/>
  <c r="D77" i="6"/>
  <c r="J75" i="6"/>
  <c r="J77" i="6"/>
  <c r="K75" i="6"/>
  <c r="L75" i="6"/>
  <c r="L77" i="6"/>
  <c r="M75" i="6"/>
  <c r="M77" i="6"/>
  <c r="N75" i="6"/>
  <c r="N77" i="6"/>
  <c r="O75" i="6"/>
  <c r="P75" i="6"/>
  <c r="Q75" i="6"/>
  <c r="Q77" i="6"/>
  <c r="R75" i="6"/>
  <c r="R77" i="6"/>
  <c r="S75" i="6"/>
  <c r="S77" i="6"/>
  <c r="T75" i="6"/>
  <c r="T77" i="6"/>
  <c r="U75" i="6"/>
  <c r="U77" i="6"/>
  <c r="V75" i="6"/>
  <c r="V77" i="6"/>
  <c r="W75" i="6"/>
  <c r="W77" i="6"/>
  <c r="X75" i="6"/>
  <c r="X77" i="6"/>
  <c r="Y75" i="6"/>
  <c r="Y77" i="6"/>
  <c r="Y78" i="6"/>
  <c r="Z75" i="6"/>
  <c r="Z77" i="6"/>
  <c r="AA75" i="6"/>
  <c r="AA77" i="6"/>
  <c r="AB75" i="6"/>
  <c r="AB77" i="6"/>
  <c r="AC75" i="6"/>
  <c r="AC77" i="6"/>
  <c r="AD75" i="6"/>
  <c r="AD77" i="6"/>
  <c r="AE75" i="6"/>
  <c r="AE77" i="6"/>
  <c r="AF75" i="6"/>
  <c r="AF77" i="6"/>
  <c r="AG75" i="6"/>
  <c r="AG77" i="6"/>
  <c r="AH75" i="6"/>
  <c r="AH77" i="6"/>
  <c r="AI75" i="6"/>
  <c r="AI77" i="6"/>
  <c r="AJ75" i="6"/>
  <c r="AJ77" i="6"/>
  <c r="AK75" i="6"/>
  <c r="AL75" i="6"/>
  <c r="AL77" i="6"/>
  <c r="AM75" i="6"/>
  <c r="AM77" i="6"/>
  <c r="AN75" i="6"/>
  <c r="AN77" i="6"/>
  <c r="AO75" i="6"/>
  <c r="AO77" i="6"/>
  <c r="AP75" i="6"/>
  <c r="AP77" i="6"/>
  <c r="AP78" i="6"/>
  <c r="AQ75" i="6"/>
  <c r="AR75" i="6"/>
  <c r="AS75" i="6"/>
  <c r="AS77" i="6"/>
  <c r="AT75" i="6"/>
  <c r="AT77" i="6"/>
  <c r="AV75" i="6"/>
  <c r="AV77" i="6"/>
  <c r="AW75" i="6"/>
  <c r="AW77" i="6"/>
  <c r="AX75" i="6"/>
  <c r="AX77" i="6"/>
  <c r="AY75" i="6"/>
  <c r="AY77" i="6"/>
  <c r="AZ75" i="6"/>
  <c r="AZ77" i="6"/>
  <c r="AZ78" i="6"/>
  <c r="BA75" i="6"/>
  <c r="BA77" i="6"/>
  <c r="BB75" i="6"/>
  <c r="BB77" i="6"/>
  <c r="BC75" i="6"/>
  <c r="BC77" i="6"/>
  <c r="BD75" i="6"/>
  <c r="BD77" i="6"/>
  <c r="BE75" i="6"/>
  <c r="BF75" i="6"/>
  <c r="BF77" i="6"/>
  <c r="BG75" i="6"/>
  <c r="BG77" i="6"/>
  <c r="BH75" i="6"/>
  <c r="BH77" i="6"/>
  <c r="BI75" i="6"/>
  <c r="BI77" i="6"/>
  <c r="BJ75" i="6"/>
  <c r="BK75" i="6"/>
  <c r="BK77" i="6"/>
  <c r="BL75" i="6"/>
  <c r="BL77" i="6"/>
  <c r="BM75" i="6"/>
  <c r="BN75" i="6"/>
  <c r="BN77" i="6"/>
  <c r="C75" i="6"/>
  <c r="D74" i="2"/>
  <c r="D76" i="2"/>
  <c r="K74" i="2"/>
  <c r="K76" i="2"/>
  <c r="L74" i="2"/>
  <c r="M74" i="2"/>
  <c r="N74" i="2"/>
  <c r="N76" i="2"/>
  <c r="O74" i="2"/>
  <c r="O76" i="2"/>
  <c r="P74" i="2"/>
  <c r="P76" i="2"/>
  <c r="Q74" i="2"/>
  <c r="R74" i="2"/>
  <c r="S74" i="2"/>
  <c r="S76" i="2"/>
  <c r="T74" i="2"/>
  <c r="T76" i="2"/>
  <c r="U74" i="2"/>
  <c r="U76" i="2"/>
  <c r="V74" i="2"/>
  <c r="W74" i="2"/>
  <c r="W76" i="2"/>
  <c r="X74" i="2"/>
  <c r="X76" i="2"/>
  <c r="Y74" i="2"/>
  <c r="Y76" i="2"/>
  <c r="Z74" i="2"/>
  <c r="AA74" i="2"/>
  <c r="AA76" i="2"/>
  <c r="AB74" i="2"/>
  <c r="AB76" i="2"/>
  <c r="AC74" i="2"/>
  <c r="AC76" i="2"/>
  <c r="AD74" i="2"/>
  <c r="AD76" i="2"/>
  <c r="AE74" i="2"/>
  <c r="AE76" i="2"/>
  <c r="AF74" i="2"/>
  <c r="AF76" i="2"/>
  <c r="AF77" i="2"/>
  <c r="AG74" i="2"/>
  <c r="AH74" i="2"/>
  <c r="AH76" i="2"/>
  <c r="AI74" i="2"/>
  <c r="AI76" i="2"/>
  <c r="AJ74" i="2"/>
  <c r="AJ76" i="2"/>
  <c r="AK74" i="2"/>
  <c r="AK76" i="2"/>
  <c r="AL74" i="2"/>
  <c r="AM74" i="2"/>
  <c r="AM76" i="2"/>
  <c r="AN74" i="2"/>
  <c r="AN76" i="2"/>
  <c r="AO74" i="2"/>
  <c r="AO76" i="2"/>
  <c r="AP74" i="2"/>
  <c r="AP76" i="2"/>
  <c r="AQ74" i="2"/>
  <c r="AQ76" i="2"/>
  <c r="AR74" i="2"/>
  <c r="AR76" i="2"/>
  <c r="AS74" i="2"/>
  <c r="AS76" i="2"/>
  <c r="AT74" i="2"/>
  <c r="AV74" i="2"/>
  <c r="AV76" i="2"/>
  <c r="AW74" i="2"/>
  <c r="AW76" i="2"/>
  <c r="AX74" i="2"/>
  <c r="AX76" i="2"/>
  <c r="AY74" i="2"/>
  <c r="AY76" i="2"/>
  <c r="AY77" i="2"/>
  <c r="AZ74" i="2"/>
  <c r="AZ76" i="2"/>
  <c r="BA74" i="2"/>
  <c r="BA76" i="2"/>
  <c r="BB74" i="2"/>
  <c r="BB76" i="2"/>
  <c r="BC74" i="2"/>
  <c r="BC76" i="2"/>
  <c r="BD74" i="2"/>
  <c r="BD76" i="2"/>
  <c r="BE74" i="2"/>
  <c r="BE76" i="2"/>
  <c r="BF74" i="2"/>
  <c r="BF76" i="2"/>
  <c r="BG74" i="2"/>
  <c r="BG76" i="2"/>
  <c r="BH74" i="2"/>
  <c r="BH76" i="2"/>
  <c r="BI74" i="2"/>
  <c r="BJ74" i="2"/>
  <c r="BJ76" i="2"/>
  <c r="BK74" i="2"/>
  <c r="BK76" i="2"/>
  <c r="BL74" i="2"/>
  <c r="BL76" i="2"/>
  <c r="BM74" i="2"/>
  <c r="BM76" i="2"/>
  <c r="BN74" i="2"/>
  <c r="BN76" i="2"/>
  <c r="C74" i="2"/>
  <c r="C76" i="2"/>
  <c r="C77" i="2"/>
  <c r="BT67" i="1"/>
  <c r="BT68" i="1"/>
  <c r="BR68" i="1"/>
  <c r="BP68" i="1"/>
  <c r="BV68" i="1"/>
  <c r="BO67" i="1"/>
  <c r="BS67" i="1"/>
  <c r="BW67" i="1"/>
  <c r="BO66" i="1"/>
  <c r="BS66" i="1"/>
  <c r="BW66" i="1"/>
  <c r="BO65" i="1"/>
  <c r="BS65" i="1"/>
  <c r="BW65" i="1"/>
  <c r="BO64" i="1"/>
  <c r="BS64" i="1"/>
  <c r="BW64" i="1"/>
  <c r="BO63" i="1"/>
  <c r="BS63" i="1"/>
  <c r="BW63" i="1"/>
  <c r="BO62" i="1"/>
  <c r="BS62" i="1"/>
  <c r="BW62" i="1"/>
  <c r="BO61" i="1"/>
  <c r="BS61" i="1"/>
  <c r="BW61" i="1"/>
  <c r="BO60" i="1"/>
  <c r="BS60" i="1"/>
  <c r="BW60" i="1"/>
  <c r="BO59" i="1"/>
  <c r="BS59" i="1"/>
  <c r="BW59" i="1"/>
  <c r="BO58" i="1"/>
  <c r="BS58" i="1"/>
  <c r="BW58" i="1"/>
  <c r="BO57" i="1"/>
  <c r="BS57" i="1"/>
  <c r="BW57" i="1"/>
  <c r="BO56" i="1"/>
  <c r="BS56" i="1"/>
  <c r="BW56" i="1"/>
  <c r="BO55" i="1"/>
  <c r="BS55" i="1"/>
  <c r="BW55" i="1"/>
  <c r="BO54" i="1"/>
  <c r="BS54" i="1"/>
  <c r="BW54" i="1"/>
  <c r="BO53" i="1"/>
  <c r="BS53" i="1"/>
  <c r="BW53" i="1"/>
  <c r="BO52" i="1"/>
  <c r="BS52" i="1"/>
  <c r="BW52" i="1"/>
  <c r="BO51" i="1"/>
  <c r="BS51" i="1"/>
  <c r="BW51" i="1"/>
  <c r="BO50" i="1"/>
  <c r="BS50" i="1"/>
  <c r="BW50" i="1"/>
  <c r="BO49" i="1"/>
  <c r="BS49" i="1"/>
  <c r="BW49" i="1"/>
  <c r="BO48" i="1"/>
  <c r="BS48" i="1"/>
  <c r="BW48" i="1"/>
  <c r="BO46" i="1"/>
  <c r="BS46" i="1"/>
  <c r="BW46" i="1"/>
  <c r="BO45" i="1"/>
  <c r="BS45" i="1"/>
  <c r="BW45" i="1"/>
  <c r="BO44" i="1"/>
  <c r="BS44" i="1"/>
  <c r="BW44" i="1"/>
  <c r="BO43" i="1"/>
  <c r="BS43" i="1"/>
  <c r="BW43" i="1"/>
  <c r="BO42" i="1"/>
  <c r="BS42" i="1"/>
  <c r="BW42" i="1"/>
  <c r="BO41" i="1"/>
  <c r="BS41" i="1"/>
  <c r="BW41" i="1"/>
  <c r="BO40" i="1"/>
  <c r="BS40" i="1"/>
  <c r="BW40" i="1"/>
  <c r="BO39" i="1"/>
  <c r="BS39" i="1"/>
  <c r="BW39" i="1"/>
  <c r="BO38" i="1"/>
  <c r="BS38" i="1"/>
  <c r="BW38" i="1"/>
  <c r="BO37" i="1"/>
  <c r="BS37" i="1"/>
  <c r="BW37" i="1"/>
  <c r="BO36" i="1"/>
  <c r="BS36" i="1"/>
  <c r="BW36" i="1"/>
  <c r="BO35" i="1"/>
  <c r="BS35" i="1"/>
  <c r="BW35" i="1"/>
  <c r="BO34" i="1"/>
  <c r="BS34" i="1"/>
  <c r="BW34" i="1"/>
  <c r="BO33" i="1"/>
  <c r="BS33" i="1"/>
  <c r="BW33" i="1"/>
  <c r="BO32" i="1"/>
  <c r="BS32" i="1"/>
  <c r="BW32" i="1"/>
  <c r="BO31" i="1"/>
  <c r="BS31" i="1"/>
  <c r="BW31" i="1"/>
  <c r="BO30" i="1"/>
  <c r="BS30" i="1"/>
  <c r="BW30" i="1"/>
  <c r="BO29" i="1"/>
  <c r="BS29" i="1"/>
  <c r="BW29" i="1"/>
  <c r="BO28" i="1"/>
  <c r="BS28" i="1"/>
  <c r="BW28" i="1"/>
  <c r="BO27" i="1"/>
  <c r="BS27" i="1"/>
  <c r="BW27" i="1"/>
  <c r="BO26" i="1"/>
  <c r="BS26" i="1"/>
  <c r="BW26" i="1"/>
  <c r="BO25" i="1"/>
  <c r="BS25" i="1"/>
  <c r="BW25" i="1"/>
  <c r="BO24" i="1"/>
  <c r="BS24" i="1"/>
  <c r="BW24" i="1"/>
  <c r="BO23" i="1"/>
  <c r="BS23" i="1"/>
  <c r="BW23" i="1"/>
  <c r="BO22" i="1"/>
  <c r="BS22" i="1"/>
  <c r="BW22" i="1"/>
  <c r="BO21" i="1"/>
  <c r="BS21" i="1"/>
  <c r="BW21" i="1"/>
  <c r="BO20" i="1"/>
  <c r="BS20" i="1"/>
  <c r="BW20" i="1"/>
  <c r="BO19" i="1"/>
  <c r="BS19" i="1"/>
  <c r="BW19" i="1"/>
  <c r="BO18" i="1"/>
  <c r="BS18" i="1"/>
  <c r="BW18" i="1"/>
  <c r="BO17" i="1"/>
  <c r="BS17" i="1"/>
  <c r="BW17" i="1"/>
  <c r="BO16" i="1"/>
  <c r="BS16" i="1"/>
  <c r="BW16" i="1"/>
  <c r="BO15" i="1"/>
  <c r="BS15" i="1"/>
  <c r="BW15" i="1"/>
  <c r="BO14" i="1"/>
  <c r="BS14" i="1"/>
  <c r="BW14" i="1"/>
  <c r="BO13" i="1"/>
  <c r="BS13" i="1"/>
  <c r="BW13" i="1"/>
  <c r="BO12" i="1"/>
  <c r="BS12" i="1"/>
  <c r="BW12" i="1"/>
  <c r="BO11" i="1"/>
  <c r="BS11" i="1"/>
  <c r="BW11" i="1"/>
  <c r="BO10" i="1"/>
  <c r="BS10" i="1"/>
  <c r="BW10" i="1"/>
  <c r="BO9" i="1"/>
  <c r="BS9" i="1"/>
  <c r="BW9" i="1"/>
  <c r="BO4" i="1"/>
  <c r="BS4" i="1"/>
  <c r="BW4" i="1"/>
  <c r="BO3" i="1"/>
  <c r="BU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D68" i="1"/>
  <c r="C68" i="1"/>
  <c r="BO3" i="10"/>
  <c r="BX3" i="10"/>
  <c r="BO4" i="10"/>
  <c r="BX4" i="10"/>
  <c r="BO43" i="10"/>
  <c r="BX43" i="10"/>
  <c r="BO44" i="10"/>
  <c r="BX44" i="10"/>
  <c r="BO45" i="10"/>
  <c r="BO46" i="10"/>
  <c r="BX46" i="10"/>
  <c r="BO48" i="10"/>
  <c r="BX48" i="10"/>
  <c r="BO49" i="10"/>
  <c r="BO50" i="10"/>
  <c r="BX50" i="10"/>
  <c r="BO51" i="10"/>
  <c r="BX51" i="10"/>
  <c r="BO52" i="10"/>
  <c r="BX52" i="10"/>
  <c r="BO53" i="10"/>
  <c r="BX53" i="10"/>
  <c r="BO54" i="10"/>
  <c r="BX54" i="10"/>
  <c r="BO55" i="10"/>
  <c r="BX55" i="10"/>
  <c r="BO56" i="10"/>
  <c r="BX56" i="10"/>
  <c r="BO57" i="10"/>
  <c r="BX57" i="10"/>
  <c r="BO58" i="10"/>
  <c r="BX58" i="10"/>
  <c r="BO59" i="10"/>
  <c r="BX59" i="10"/>
  <c r="BO60" i="10"/>
  <c r="BX60" i="10"/>
  <c r="BO61" i="10"/>
  <c r="BX61" i="10"/>
  <c r="BO62" i="10"/>
  <c r="BO63" i="10"/>
  <c r="BX63" i="10"/>
  <c r="BO64" i="10"/>
  <c r="BX64" i="10"/>
  <c r="BO65" i="10"/>
  <c r="BX65" i="10"/>
  <c r="BO66" i="10"/>
  <c r="BX66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D67" i="10"/>
  <c r="C67" i="10"/>
  <c r="BU67" i="10"/>
  <c r="BW67" i="10"/>
  <c r="BQ67" i="10"/>
  <c r="BR67" i="10"/>
  <c r="BT67" i="10"/>
  <c r="BS67" i="10"/>
  <c r="BP67" i="10"/>
  <c r="BO4" i="7"/>
  <c r="BX4" i="7"/>
  <c r="BO41" i="7"/>
  <c r="BX41" i="7"/>
  <c r="BO42" i="7"/>
  <c r="BX42" i="7"/>
  <c r="BO43" i="7"/>
  <c r="BX43" i="7"/>
  <c r="BO44" i="7"/>
  <c r="BX44" i="7"/>
  <c r="BX45" i="10"/>
  <c r="BO45" i="7"/>
  <c r="BO67" i="7"/>
  <c r="BO46" i="7"/>
  <c r="BX46" i="7"/>
  <c r="BO48" i="7"/>
  <c r="BX49" i="10"/>
  <c r="BO49" i="7"/>
  <c r="BX49" i="7"/>
  <c r="BO50" i="7"/>
  <c r="BX50" i="7"/>
  <c r="BO51" i="7"/>
  <c r="BX51" i="7"/>
  <c r="BO52" i="7"/>
  <c r="BX52" i="7"/>
  <c r="BO53" i="7"/>
  <c r="BX53" i="7"/>
  <c r="BO54" i="7"/>
  <c r="BX54" i="7"/>
  <c r="BO55" i="7"/>
  <c r="BX55" i="7"/>
  <c r="BO56" i="7"/>
  <c r="BX56" i="7"/>
  <c r="BO57" i="7"/>
  <c r="BX57" i="7"/>
  <c r="BO58" i="7"/>
  <c r="BX58" i="7"/>
  <c r="BO59" i="7"/>
  <c r="BX59" i="7"/>
  <c r="BO60" i="7"/>
  <c r="BX60" i="7"/>
  <c r="BO61" i="7"/>
  <c r="BX61" i="7"/>
  <c r="BX62" i="10"/>
  <c r="BO62" i="7"/>
  <c r="BX62" i="7"/>
  <c r="BO63" i="7"/>
  <c r="BX63" i="7"/>
  <c r="BO64" i="7"/>
  <c r="BX64" i="7"/>
  <c r="BO65" i="7"/>
  <c r="BX65" i="7"/>
  <c r="BO66" i="7"/>
  <c r="BX66" i="7"/>
  <c r="BO3" i="7"/>
  <c r="BX3" i="7"/>
  <c r="BO68" i="11"/>
  <c r="BX68" i="11"/>
  <c r="BW67" i="11"/>
  <c r="BW71" i="11"/>
  <c r="BU67" i="11"/>
  <c r="BU71" i="11"/>
  <c r="BU67" i="3"/>
  <c r="C67" i="7"/>
  <c r="D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M67" i="7"/>
  <c r="AN67" i="7"/>
  <c r="AO67" i="7"/>
  <c r="AP67" i="7"/>
  <c r="AQ67" i="7"/>
  <c r="AR67" i="7"/>
  <c r="AS67" i="7"/>
  <c r="AT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8" i="8"/>
  <c r="BX68" i="8"/>
  <c r="BP67" i="7"/>
  <c r="BQ67" i="7"/>
  <c r="BR67" i="7"/>
  <c r="BS67" i="7"/>
  <c r="BT67" i="7"/>
  <c r="BU67" i="7"/>
  <c r="BW67" i="7"/>
  <c r="BO74" i="11"/>
  <c r="BN67" i="11"/>
  <c r="BN71" i="11"/>
  <c r="BN79" i="11"/>
  <c r="BM67" i="11"/>
  <c r="BM71" i="11"/>
  <c r="BL67" i="11"/>
  <c r="BL71" i="11"/>
  <c r="BL79" i="11"/>
  <c r="BK67" i="11"/>
  <c r="BK71" i="11"/>
  <c r="BJ67" i="11"/>
  <c r="BJ71" i="11"/>
  <c r="BI67" i="11"/>
  <c r="BI71" i="11"/>
  <c r="BH67" i="11"/>
  <c r="BH71" i="11"/>
  <c r="BG67" i="11"/>
  <c r="BG71" i="11"/>
  <c r="BG79" i="11"/>
  <c r="BF67" i="11"/>
  <c r="BF71" i="11"/>
  <c r="BE67" i="11"/>
  <c r="BE71" i="11"/>
  <c r="BE79" i="11"/>
  <c r="BD67" i="11"/>
  <c r="BD71" i="11"/>
  <c r="BC67" i="11"/>
  <c r="BC71" i="11"/>
  <c r="BC79" i="11"/>
  <c r="BB67" i="11"/>
  <c r="BB71" i="11"/>
  <c r="BA67" i="11"/>
  <c r="BA71" i="11"/>
  <c r="AZ67" i="11"/>
  <c r="AZ71" i="11"/>
  <c r="AZ79" i="11"/>
  <c r="AX67" i="11"/>
  <c r="AX71" i="11"/>
  <c r="AW67" i="11"/>
  <c r="AW71" i="11"/>
  <c r="AV67" i="11"/>
  <c r="AV71" i="11"/>
  <c r="AV79" i="11"/>
  <c r="AT67" i="11"/>
  <c r="AT71" i="11"/>
  <c r="AS67" i="11"/>
  <c r="AS71" i="11"/>
  <c r="AS79" i="11"/>
  <c r="AR67" i="11"/>
  <c r="AR71" i="11"/>
  <c r="AQ67" i="11"/>
  <c r="AQ71" i="11"/>
  <c r="AQ79" i="11"/>
  <c r="AP67" i="11"/>
  <c r="AP71" i="11"/>
  <c r="AO67" i="11"/>
  <c r="AO71" i="11"/>
  <c r="AN67" i="11"/>
  <c r="AN71" i="11"/>
  <c r="AM67" i="11"/>
  <c r="AM71" i="11"/>
  <c r="AL67" i="11"/>
  <c r="AL71" i="11"/>
  <c r="AK67" i="11"/>
  <c r="AK71" i="11"/>
  <c r="AJ67" i="11"/>
  <c r="AJ71" i="11"/>
  <c r="AI67" i="11"/>
  <c r="AI71" i="11"/>
  <c r="AH67" i="11"/>
  <c r="AH71" i="11"/>
  <c r="AH79" i="11"/>
  <c r="AG67" i="11"/>
  <c r="AG71" i="11"/>
  <c r="AF67" i="11"/>
  <c r="AF71" i="11"/>
  <c r="AF79" i="11"/>
  <c r="AE67" i="11"/>
  <c r="AE71" i="11"/>
  <c r="AD67" i="11"/>
  <c r="AD71" i="11"/>
  <c r="AD79" i="11"/>
  <c r="AC67" i="11"/>
  <c r="AC71" i="11"/>
  <c r="AB67" i="11"/>
  <c r="AB71" i="11"/>
  <c r="AA67" i="11"/>
  <c r="AA71" i="11"/>
  <c r="Z67" i="11"/>
  <c r="Z71" i="11"/>
  <c r="Y67" i="11"/>
  <c r="Y71" i="11"/>
  <c r="X67" i="11"/>
  <c r="X71" i="11"/>
  <c r="W67" i="11"/>
  <c r="W71" i="11"/>
  <c r="V67" i="11"/>
  <c r="V71" i="11"/>
  <c r="U67" i="11"/>
  <c r="U71" i="11"/>
  <c r="U79" i="11"/>
  <c r="T67" i="11"/>
  <c r="T71" i="11"/>
  <c r="S67" i="11"/>
  <c r="S71" i="11"/>
  <c r="R67" i="11"/>
  <c r="R71" i="11"/>
  <c r="Q67" i="11"/>
  <c r="Q71" i="11"/>
  <c r="P67" i="11"/>
  <c r="P71" i="11"/>
  <c r="P79" i="11"/>
  <c r="O67" i="11"/>
  <c r="O71" i="11"/>
  <c r="N67" i="11"/>
  <c r="N71" i="11"/>
  <c r="M67" i="11"/>
  <c r="M71" i="11"/>
  <c r="L67" i="11"/>
  <c r="L71" i="11"/>
  <c r="D67" i="11"/>
  <c r="D71" i="11"/>
  <c r="BO72" i="11"/>
  <c r="BO77" i="11"/>
  <c r="BO73" i="11"/>
  <c r="O78" i="11"/>
  <c r="R78" i="11"/>
  <c r="S78" i="11"/>
  <c r="AB78" i="11"/>
  <c r="AI78" i="11"/>
  <c r="AM78" i="11"/>
  <c r="AV78" i="11"/>
  <c r="BF78" i="11"/>
  <c r="BI78" i="11"/>
  <c r="BJ78" i="11"/>
  <c r="BL78" i="11"/>
  <c r="BW67" i="3"/>
  <c r="BQ67" i="11"/>
  <c r="BQ71" i="11"/>
  <c r="BR67" i="11"/>
  <c r="BR71" i="11"/>
  <c r="BS67" i="11"/>
  <c r="BS71" i="11"/>
  <c r="BT67" i="11"/>
  <c r="BT71" i="11"/>
  <c r="BP67" i="11"/>
  <c r="BP71" i="11"/>
  <c r="BO4" i="11"/>
  <c r="BX4" i="11"/>
  <c r="BO40" i="11"/>
  <c r="BX40" i="11"/>
  <c r="BO41" i="11"/>
  <c r="BX41" i="11"/>
  <c r="BO42" i="11"/>
  <c r="BX42" i="11"/>
  <c r="BO43" i="11"/>
  <c r="BX43" i="11"/>
  <c r="BO44" i="11"/>
  <c r="BX44" i="11"/>
  <c r="BO45" i="11"/>
  <c r="BX45" i="11"/>
  <c r="BO46" i="11"/>
  <c r="BX46" i="11"/>
  <c r="BO48" i="11"/>
  <c r="BX48" i="11"/>
  <c r="BO49" i="11"/>
  <c r="BX49" i="11"/>
  <c r="BO50" i="11"/>
  <c r="BX50" i="11"/>
  <c r="BO52" i="11"/>
  <c r="BX52" i="11"/>
  <c r="BO53" i="11"/>
  <c r="BX53" i="11"/>
  <c r="BO54" i="11"/>
  <c r="BX54" i="11"/>
  <c r="BO55" i="11"/>
  <c r="BX55" i="11"/>
  <c r="BO56" i="11"/>
  <c r="BX56" i="11"/>
  <c r="BO57" i="11"/>
  <c r="BX57" i="11"/>
  <c r="BO58" i="11"/>
  <c r="BX58" i="11"/>
  <c r="BO59" i="11"/>
  <c r="BX59" i="11"/>
  <c r="BO60" i="11"/>
  <c r="BX60" i="11"/>
  <c r="BO61" i="11"/>
  <c r="BX61" i="11"/>
  <c r="BO62" i="11"/>
  <c r="BX62" i="11"/>
  <c r="BO63" i="11"/>
  <c r="BX63" i="11"/>
  <c r="BO64" i="11"/>
  <c r="BX64" i="11"/>
  <c r="BO65" i="11"/>
  <c r="BX65" i="11"/>
  <c r="BO66" i="11"/>
  <c r="BX66" i="11"/>
  <c r="BO4" i="8"/>
  <c r="BX4" i="8"/>
  <c r="BO41" i="8"/>
  <c r="BX41" i="8"/>
  <c r="BO42" i="8"/>
  <c r="BX42" i="8"/>
  <c r="BO43" i="8"/>
  <c r="BX43" i="8"/>
  <c r="BO44" i="8"/>
  <c r="BX44" i="8"/>
  <c r="BO45" i="8"/>
  <c r="BX45" i="8"/>
  <c r="BO46" i="8"/>
  <c r="BX46" i="8"/>
  <c r="BO48" i="8"/>
  <c r="BX48" i="8"/>
  <c r="BO49" i="8"/>
  <c r="BX49" i="8"/>
  <c r="BO50" i="8"/>
  <c r="BX50" i="8"/>
  <c r="BO52" i="8"/>
  <c r="BX52" i="8"/>
  <c r="BO53" i="8"/>
  <c r="BX53" i="8"/>
  <c r="BO54" i="8"/>
  <c r="BX54" i="8"/>
  <c r="BO55" i="8"/>
  <c r="BX55" i="8"/>
  <c r="BO56" i="8"/>
  <c r="BX56" i="8"/>
  <c r="BO57" i="8"/>
  <c r="BX57" i="8"/>
  <c r="BO58" i="8"/>
  <c r="BX58" i="8"/>
  <c r="BO59" i="8"/>
  <c r="BX59" i="8"/>
  <c r="BO60" i="8"/>
  <c r="BX60" i="8"/>
  <c r="BO61" i="8"/>
  <c r="BX61" i="8"/>
  <c r="BO62" i="8"/>
  <c r="BX62" i="8"/>
  <c r="BO63" i="8"/>
  <c r="BX63" i="8"/>
  <c r="BO64" i="8"/>
  <c r="BX64" i="8"/>
  <c r="BO65" i="8"/>
  <c r="BX65" i="8"/>
  <c r="BO66" i="8"/>
  <c r="BX66" i="8"/>
  <c r="BO70" i="11"/>
  <c r="BX70" i="11"/>
  <c r="BO70" i="8"/>
  <c r="BX70" i="8"/>
  <c r="BO69" i="11"/>
  <c r="BX69" i="11"/>
  <c r="BO69" i="8"/>
  <c r="BX69" i="8"/>
  <c r="BO3" i="8"/>
  <c r="BX3" i="8"/>
  <c r="C67" i="11"/>
  <c r="C71" i="11"/>
  <c r="BO3" i="11"/>
  <c r="BX3" i="11"/>
  <c r="C67" i="8"/>
  <c r="C71" i="8"/>
  <c r="D67" i="8"/>
  <c r="D71" i="8"/>
  <c r="K67" i="8"/>
  <c r="K71" i="8"/>
  <c r="L67" i="8"/>
  <c r="L71" i="8"/>
  <c r="M67" i="8"/>
  <c r="M71" i="8"/>
  <c r="N67" i="8"/>
  <c r="N71" i="8"/>
  <c r="N79" i="8"/>
  <c r="O67" i="8"/>
  <c r="O71" i="8"/>
  <c r="O79" i="8"/>
  <c r="P67" i="8"/>
  <c r="P71" i="8"/>
  <c r="P79" i="8"/>
  <c r="Q67" i="8"/>
  <c r="Q71" i="8"/>
  <c r="R67" i="8"/>
  <c r="R71" i="8"/>
  <c r="R79" i="8"/>
  <c r="S67" i="8"/>
  <c r="S71" i="8"/>
  <c r="T67" i="8"/>
  <c r="T71" i="8"/>
  <c r="U67" i="8"/>
  <c r="U71" i="8"/>
  <c r="V67" i="8"/>
  <c r="V71" i="8"/>
  <c r="W67" i="8"/>
  <c r="W71" i="8"/>
  <c r="X67" i="8"/>
  <c r="X71" i="8"/>
  <c r="Y67" i="8"/>
  <c r="Y71" i="8"/>
  <c r="Y79" i="8"/>
  <c r="Z67" i="8"/>
  <c r="Z71" i="8"/>
  <c r="AA67" i="8"/>
  <c r="AA71" i="8"/>
  <c r="AB67" i="8"/>
  <c r="AB71" i="8"/>
  <c r="AB79" i="8"/>
  <c r="AC67" i="8"/>
  <c r="AC71" i="8"/>
  <c r="AD67" i="8"/>
  <c r="AD71" i="8"/>
  <c r="AE67" i="8"/>
  <c r="AE71" i="8"/>
  <c r="AF67" i="8"/>
  <c r="AF71" i="8"/>
  <c r="AG67" i="8"/>
  <c r="AG71" i="8"/>
  <c r="AH67" i="8"/>
  <c r="AH71" i="8"/>
  <c r="AI67" i="8"/>
  <c r="AI71" i="8"/>
  <c r="AJ67" i="8"/>
  <c r="AJ71" i="8"/>
  <c r="AK67" i="8"/>
  <c r="AK71" i="8"/>
  <c r="AL67" i="8"/>
  <c r="AL71" i="8"/>
  <c r="AL79" i="8"/>
  <c r="AM67" i="8"/>
  <c r="AM71" i="8"/>
  <c r="AM79" i="8"/>
  <c r="AN67" i="8"/>
  <c r="AN71" i="8"/>
  <c r="AN79" i="8"/>
  <c r="AO67" i="8"/>
  <c r="AO71" i="8"/>
  <c r="AP67" i="8"/>
  <c r="AP71" i="8"/>
  <c r="AQ67" i="8"/>
  <c r="AQ71" i="8"/>
  <c r="AR67" i="8"/>
  <c r="AR71" i="8"/>
  <c r="AR79" i="8"/>
  <c r="AS67" i="8"/>
  <c r="AS71" i="8"/>
  <c r="AT67" i="8"/>
  <c r="AT71" i="8"/>
  <c r="AT79" i="8"/>
  <c r="AV67" i="8"/>
  <c r="AV71" i="8"/>
  <c r="AW67" i="8"/>
  <c r="AW71" i="8"/>
  <c r="AX67" i="8"/>
  <c r="AX71" i="8"/>
  <c r="AY67" i="8"/>
  <c r="AY71" i="8"/>
  <c r="AZ67" i="8"/>
  <c r="AZ71" i="8"/>
  <c r="BA67" i="8"/>
  <c r="BA71" i="8"/>
  <c r="BB67" i="8"/>
  <c r="BB71" i="8"/>
  <c r="BC67" i="8"/>
  <c r="BC71" i="8"/>
  <c r="BD67" i="8"/>
  <c r="BD71" i="8"/>
  <c r="BD79" i="8"/>
  <c r="BE67" i="8"/>
  <c r="BE71" i="8"/>
  <c r="BF67" i="8"/>
  <c r="BF71" i="8"/>
  <c r="BG67" i="8"/>
  <c r="BG71" i="8"/>
  <c r="BH67" i="8"/>
  <c r="BH71" i="8"/>
  <c r="BH79" i="8"/>
  <c r="BI67" i="8"/>
  <c r="BI71" i="8"/>
  <c r="BI79" i="8"/>
  <c r="BJ67" i="8"/>
  <c r="BJ71" i="8"/>
  <c r="BK67" i="8"/>
  <c r="BK71" i="8"/>
  <c r="BL67" i="8"/>
  <c r="BL71" i="8"/>
  <c r="BM67" i="8"/>
  <c r="BM71" i="8"/>
  <c r="BN67" i="8"/>
  <c r="BN71" i="8"/>
  <c r="BP67" i="8"/>
  <c r="BP71" i="8"/>
  <c r="BQ67" i="8"/>
  <c r="BQ71" i="8"/>
  <c r="BR67" i="8"/>
  <c r="BR71" i="8"/>
  <c r="BS67" i="8"/>
  <c r="BS71" i="8"/>
  <c r="BT67" i="8"/>
  <c r="BT71" i="8"/>
  <c r="BU67" i="8"/>
  <c r="BU71" i="8"/>
  <c r="BW67" i="8"/>
  <c r="BW71" i="8"/>
  <c r="AY67" i="11"/>
  <c r="AY71" i="11"/>
  <c r="BO51" i="8"/>
  <c r="BX51" i="8"/>
  <c r="BO51" i="11"/>
  <c r="BO75" i="11"/>
  <c r="BW67" i="2"/>
  <c r="BW69" i="2"/>
  <c r="BU67" i="2"/>
  <c r="BU69" i="2"/>
  <c r="BO72" i="2"/>
  <c r="C67" i="2"/>
  <c r="BO67" i="2"/>
  <c r="D67" i="2"/>
  <c r="D69" i="2"/>
  <c r="K67" i="2"/>
  <c r="K69" i="2"/>
  <c r="L67" i="2"/>
  <c r="L69" i="2"/>
  <c r="M67" i="2"/>
  <c r="M69" i="2"/>
  <c r="N67" i="2"/>
  <c r="N69" i="2"/>
  <c r="O67" i="2"/>
  <c r="O69" i="2"/>
  <c r="P67" i="2"/>
  <c r="P69" i="2"/>
  <c r="Q67" i="2"/>
  <c r="Q69" i="2"/>
  <c r="R67" i="2"/>
  <c r="R69" i="2"/>
  <c r="S67" i="2"/>
  <c r="S69" i="2"/>
  <c r="T67" i="2"/>
  <c r="T69" i="2"/>
  <c r="U67" i="2"/>
  <c r="U69" i="2"/>
  <c r="V67" i="2"/>
  <c r="V69" i="2"/>
  <c r="W67" i="2"/>
  <c r="W69" i="2"/>
  <c r="X67" i="2"/>
  <c r="X69" i="2"/>
  <c r="Y67" i="2"/>
  <c r="Y69" i="2"/>
  <c r="Z67" i="2"/>
  <c r="Z69" i="2"/>
  <c r="AA67" i="2"/>
  <c r="AA69" i="2"/>
  <c r="AB67" i="2"/>
  <c r="AB69" i="2"/>
  <c r="AC67" i="2"/>
  <c r="AC69" i="2"/>
  <c r="AD67" i="2"/>
  <c r="AD69" i="2"/>
  <c r="AE67" i="2"/>
  <c r="AE69" i="2"/>
  <c r="AF67" i="2"/>
  <c r="AF69" i="2"/>
  <c r="AG67" i="2"/>
  <c r="AG69" i="2"/>
  <c r="AH67" i="2"/>
  <c r="AH69" i="2"/>
  <c r="AI67" i="2"/>
  <c r="AI69" i="2"/>
  <c r="AJ67" i="2"/>
  <c r="AJ69" i="2"/>
  <c r="AK67" i="2"/>
  <c r="AK69" i="2"/>
  <c r="AL67" i="2"/>
  <c r="AL69" i="2"/>
  <c r="AM67" i="2"/>
  <c r="AM69" i="2"/>
  <c r="AN67" i="2"/>
  <c r="AN69" i="2"/>
  <c r="AN77" i="2"/>
  <c r="AO67" i="2"/>
  <c r="AO69" i="2"/>
  <c r="AP67" i="2"/>
  <c r="AP69" i="2"/>
  <c r="AP77" i="2"/>
  <c r="AQ67" i="2"/>
  <c r="AQ69" i="2"/>
  <c r="AQ77" i="2"/>
  <c r="AR67" i="2"/>
  <c r="AR69" i="2"/>
  <c r="AR77" i="2"/>
  <c r="AS67" i="2"/>
  <c r="AS69" i="2"/>
  <c r="AT67" i="2"/>
  <c r="AT69" i="2"/>
  <c r="AV67" i="2"/>
  <c r="AV69" i="2"/>
  <c r="AW67" i="2"/>
  <c r="AW69" i="2"/>
  <c r="AX67" i="2"/>
  <c r="AX69" i="2"/>
  <c r="AY67" i="2"/>
  <c r="AY69" i="2"/>
  <c r="AZ67" i="2"/>
  <c r="AZ69" i="2"/>
  <c r="BA67" i="2"/>
  <c r="BA69" i="2"/>
  <c r="BB67" i="2"/>
  <c r="BB69" i="2"/>
  <c r="BC67" i="2"/>
  <c r="BC69" i="2"/>
  <c r="BD67" i="2"/>
  <c r="BD69" i="2"/>
  <c r="BE67" i="2"/>
  <c r="BE69" i="2"/>
  <c r="BF67" i="2"/>
  <c r="BF69" i="2"/>
  <c r="BG67" i="2"/>
  <c r="BG69" i="2"/>
  <c r="BH67" i="2"/>
  <c r="BH69" i="2"/>
  <c r="BI67" i="2"/>
  <c r="BI69" i="2"/>
  <c r="BJ67" i="2"/>
  <c r="BJ69" i="2"/>
  <c r="BK67" i="2"/>
  <c r="BK69" i="2"/>
  <c r="BL67" i="2"/>
  <c r="BL69" i="2"/>
  <c r="BM67" i="2"/>
  <c r="BM69" i="2"/>
  <c r="BN67" i="2"/>
  <c r="BN69" i="2"/>
  <c r="BP67" i="2"/>
  <c r="BP69" i="2"/>
  <c r="BQ67" i="2"/>
  <c r="BQ69" i="2"/>
  <c r="BR67" i="2"/>
  <c r="BR69" i="2"/>
  <c r="BS67" i="2"/>
  <c r="BS69" i="2"/>
  <c r="BT67" i="2"/>
  <c r="BT69" i="2"/>
  <c r="BO68" i="2"/>
  <c r="BX68" i="2"/>
  <c r="L76" i="2"/>
  <c r="M76" i="2"/>
  <c r="Q76" i="2"/>
  <c r="R76" i="2"/>
  <c r="V76" i="2"/>
  <c r="Z76" i="2"/>
  <c r="AG76" i="2"/>
  <c r="AL76" i="2"/>
  <c r="AT76" i="2"/>
  <c r="BI76" i="2"/>
  <c r="BO66" i="2"/>
  <c r="BX66" i="2"/>
  <c r="BO65" i="2"/>
  <c r="BX65" i="2"/>
  <c r="BO64" i="2"/>
  <c r="BX64" i="2"/>
  <c r="BO63" i="2"/>
  <c r="BX63" i="2"/>
  <c r="BO62" i="2"/>
  <c r="BX62" i="2"/>
  <c r="BO61" i="2"/>
  <c r="BX61" i="2"/>
  <c r="BO60" i="2"/>
  <c r="BX60" i="2"/>
  <c r="BO59" i="2"/>
  <c r="BX59" i="2"/>
  <c r="BO58" i="2"/>
  <c r="BX58" i="2"/>
  <c r="BO57" i="2"/>
  <c r="BX57" i="2"/>
  <c r="BO56" i="2"/>
  <c r="BX56" i="2"/>
  <c r="BO55" i="2"/>
  <c r="BX55" i="2"/>
  <c r="BO54" i="2"/>
  <c r="BX54" i="2"/>
  <c r="BO53" i="2"/>
  <c r="BX53" i="2"/>
  <c r="BO52" i="2"/>
  <c r="BX52" i="2"/>
  <c r="BO51" i="2"/>
  <c r="BX51" i="2"/>
  <c r="BO50" i="2"/>
  <c r="BX50" i="2"/>
  <c r="BO49" i="2"/>
  <c r="BX49" i="2"/>
  <c r="BO48" i="2"/>
  <c r="BX48" i="2"/>
  <c r="BO46" i="2"/>
  <c r="BX46" i="2"/>
  <c r="BO45" i="2"/>
  <c r="BX45" i="2"/>
  <c r="BO44" i="2"/>
  <c r="BX44" i="2"/>
  <c r="BO43" i="2"/>
  <c r="BX43" i="2"/>
  <c r="BO42" i="2"/>
  <c r="BX42" i="2"/>
  <c r="BO41" i="2"/>
  <c r="BX41" i="2"/>
  <c r="BO40" i="2"/>
  <c r="BX40" i="2"/>
  <c r="BO39" i="2"/>
  <c r="BX39" i="2"/>
  <c r="BO38" i="2"/>
  <c r="BX38" i="2"/>
  <c r="BO37" i="2"/>
  <c r="BX37" i="2"/>
  <c r="BO36" i="2"/>
  <c r="BX36" i="2"/>
  <c r="BO35" i="2"/>
  <c r="BX35" i="2"/>
  <c r="BO34" i="2"/>
  <c r="BX34" i="2"/>
  <c r="BO33" i="2"/>
  <c r="BX33" i="2"/>
  <c r="BO32" i="2"/>
  <c r="BX32" i="2"/>
  <c r="BO31" i="2"/>
  <c r="BX31" i="2"/>
  <c r="BO30" i="2"/>
  <c r="BX30" i="2"/>
  <c r="BO29" i="2"/>
  <c r="BX29" i="2"/>
  <c r="BO28" i="2"/>
  <c r="BX28" i="2"/>
  <c r="BO27" i="2"/>
  <c r="BX27" i="2"/>
  <c r="BO26" i="2"/>
  <c r="BX26" i="2"/>
  <c r="BO25" i="2"/>
  <c r="BX25" i="2"/>
  <c r="BO24" i="2"/>
  <c r="BX24" i="2"/>
  <c r="BO23" i="2"/>
  <c r="BX23" i="2"/>
  <c r="BO22" i="2"/>
  <c r="BX22" i="2"/>
  <c r="BO21" i="2"/>
  <c r="BX21" i="2"/>
  <c r="BO20" i="2"/>
  <c r="BX20" i="2"/>
  <c r="BO19" i="2"/>
  <c r="BX19" i="2"/>
  <c r="BO18" i="2"/>
  <c r="BX18" i="2"/>
  <c r="BO17" i="2"/>
  <c r="BX17" i="2"/>
  <c r="BO16" i="2"/>
  <c r="BX16" i="2"/>
  <c r="BO15" i="2"/>
  <c r="BX15" i="2"/>
  <c r="BO14" i="2"/>
  <c r="BX14" i="2"/>
  <c r="BO13" i="2"/>
  <c r="BX13" i="2"/>
  <c r="BO12" i="2"/>
  <c r="BX12" i="2"/>
  <c r="BO11" i="2"/>
  <c r="BX11" i="2"/>
  <c r="BO10" i="2"/>
  <c r="BX10" i="2"/>
  <c r="BO4" i="2"/>
  <c r="BX4" i="2"/>
  <c r="BO3" i="2"/>
  <c r="BX3" i="2"/>
  <c r="BO80" i="2"/>
  <c r="BO79" i="2"/>
  <c r="BO75" i="2"/>
  <c r="BO73" i="2"/>
  <c r="BO71" i="2"/>
  <c r="BO70" i="2"/>
  <c r="BO3" i="3"/>
  <c r="BX3" i="3"/>
  <c r="BO4" i="3"/>
  <c r="BX4" i="3"/>
  <c r="BO12" i="3"/>
  <c r="BX12" i="3"/>
  <c r="BO13" i="3"/>
  <c r="BX13" i="3"/>
  <c r="BO14" i="3"/>
  <c r="BX14" i="3"/>
  <c r="BO15" i="3"/>
  <c r="BO16" i="3"/>
  <c r="BX16" i="3"/>
  <c r="BO17" i="3"/>
  <c r="BO18" i="3"/>
  <c r="BX18" i="3"/>
  <c r="BO19" i="3"/>
  <c r="BX19" i="3"/>
  <c r="BO20" i="3"/>
  <c r="BX20" i="3"/>
  <c r="BO21" i="3"/>
  <c r="BX21" i="3"/>
  <c r="BO22" i="3"/>
  <c r="BX22" i="3"/>
  <c r="BO23" i="3"/>
  <c r="BX23" i="3"/>
  <c r="BO24" i="3"/>
  <c r="BX24" i="3"/>
  <c r="BO25" i="3"/>
  <c r="BX25" i="3"/>
  <c r="BO26" i="3"/>
  <c r="BO27" i="3"/>
  <c r="BX27" i="3"/>
  <c r="BO28" i="3"/>
  <c r="BX28" i="3"/>
  <c r="BO29" i="3"/>
  <c r="BX29" i="3"/>
  <c r="BO30" i="3"/>
  <c r="BX30" i="3"/>
  <c r="BO31" i="3"/>
  <c r="BO32" i="3"/>
  <c r="BX32" i="3"/>
  <c r="BO33" i="3"/>
  <c r="BO34" i="3"/>
  <c r="BX34" i="3"/>
  <c r="BO35" i="3"/>
  <c r="BX35" i="3"/>
  <c r="BO36" i="3"/>
  <c r="BX36" i="3"/>
  <c r="BO37" i="3"/>
  <c r="BX37" i="3"/>
  <c r="BO38" i="3"/>
  <c r="BO39" i="3"/>
  <c r="BX39" i="3"/>
  <c r="BO40" i="3"/>
  <c r="BX40" i="3"/>
  <c r="BO41" i="3"/>
  <c r="BX41" i="3"/>
  <c r="BO42" i="3"/>
  <c r="BO43" i="3"/>
  <c r="BX43" i="3"/>
  <c r="BO44" i="3"/>
  <c r="BX44" i="3"/>
  <c r="BO45" i="3"/>
  <c r="BX45" i="3"/>
  <c r="BO46" i="3"/>
  <c r="BX46" i="3"/>
  <c r="BO48" i="3"/>
  <c r="BO49" i="3"/>
  <c r="BX49" i="3"/>
  <c r="BO50" i="3"/>
  <c r="BX50" i="3"/>
  <c r="BO51" i="3"/>
  <c r="BX51" i="3"/>
  <c r="BO52" i="3"/>
  <c r="BX52" i="3"/>
  <c r="BO53" i="3"/>
  <c r="BX53" i="3"/>
  <c r="BO54" i="3"/>
  <c r="BX54" i="3"/>
  <c r="BO55" i="3"/>
  <c r="BO56" i="3"/>
  <c r="BX56" i="3"/>
  <c r="BO57" i="3"/>
  <c r="BX57" i="3"/>
  <c r="BO58" i="3"/>
  <c r="BX58" i="3"/>
  <c r="BO59" i="3"/>
  <c r="BO60" i="3"/>
  <c r="BO61" i="3"/>
  <c r="BX61" i="3"/>
  <c r="BO62" i="3"/>
  <c r="BX62" i="3"/>
  <c r="BO63" i="3"/>
  <c r="BO64" i="3"/>
  <c r="BX64" i="3"/>
  <c r="BO65" i="3"/>
  <c r="BX65" i="3"/>
  <c r="BO66" i="3"/>
  <c r="BX66" i="3"/>
  <c r="BP67" i="3"/>
  <c r="BQ67" i="3"/>
  <c r="BR67" i="3"/>
  <c r="BS67" i="3"/>
  <c r="BT67" i="3"/>
  <c r="BX63" i="3"/>
  <c r="BX60" i="3"/>
  <c r="BX59" i="3"/>
  <c r="BX55" i="3"/>
  <c r="BX48" i="3"/>
  <c r="BX42" i="3"/>
  <c r="BX38" i="3"/>
  <c r="BX33" i="3"/>
  <c r="BX31" i="3"/>
  <c r="BX26" i="3"/>
  <c r="BX17" i="3"/>
  <c r="BX15" i="3"/>
  <c r="BN67" i="3"/>
  <c r="BM67" i="3"/>
  <c r="BL67" i="3"/>
  <c r="BK67" i="3"/>
  <c r="BJ67" i="3"/>
  <c r="BI67" i="3"/>
  <c r="BH67" i="3"/>
  <c r="BG67" i="3"/>
  <c r="BF67" i="3"/>
  <c r="BE67" i="3"/>
  <c r="BD67" i="3"/>
  <c r="BC67" i="3"/>
  <c r="BB67" i="3"/>
  <c r="BA67" i="3"/>
  <c r="AZ67" i="3"/>
  <c r="AY67" i="3"/>
  <c r="AX67" i="3"/>
  <c r="AW67" i="3"/>
  <c r="AV67" i="3"/>
  <c r="AT67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D67" i="3"/>
  <c r="C67" i="3"/>
  <c r="BU67" i="13"/>
  <c r="BO3" i="13"/>
  <c r="BX3" i="13"/>
  <c r="BO4" i="13"/>
  <c r="BX4" i="13"/>
  <c r="BO13" i="13"/>
  <c r="BX13" i="13"/>
  <c r="BO14" i="13"/>
  <c r="BX14" i="13"/>
  <c r="BO15" i="13"/>
  <c r="BX15" i="13"/>
  <c r="BO16" i="13"/>
  <c r="BX16" i="13"/>
  <c r="BO17" i="13"/>
  <c r="BX17" i="13"/>
  <c r="BO18" i="13"/>
  <c r="BX18" i="13"/>
  <c r="BO19" i="13"/>
  <c r="BX19" i="13"/>
  <c r="BO20" i="13"/>
  <c r="BX20" i="13"/>
  <c r="BO21" i="13"/>
  <c r="BX21" i="13"/>
  <c r="BO22" i="13"/>
  <c r="BX22" i="13"/>
  <c r="BO23" i="13"/>
  <c r="BX23" i="13"/>
  <c r="BO24" i="13"/>
  <c r="BX24" i="13"/>
  <c r="BO25" i="13"/>
  <c r="BX25" i="13"/>
  <c r="BO26" i="13"/>
  <c r="BX26" i="13"/>
  <c r="BO27" i="13"/>
  <c r="BX27" i="13"/>
  <c r="BO28" i="13"/>
  <c r="BX28" i="13"/>
  <c r="BO29" i="13"/>
  <c r="BX29" i="13"/>
  <c r="BO30" i="13"/>
  <c r="BX30" i="13"/>
  <c r="BO31" i="13"/>
  <c r="BX31" i="13"/>
  <c r="BO32" i="13"/>
  <c r="BX32" i="13"/>
  <c r="BO33" i="13"/>
  <c r="BX33" i="13"/>
  <c r="BO34" i="13"/>
  <c r="BX34" i="13"/>
  <c r="BO35" i="13"/>
  <c r="BX35" i="13"/>
  <c r="BO36" i="13"/>
  <c r="BX36" i="13"/>
  <c r="BO37" i="13"/>
  <c r="BX37" i="13"/>
  <c r="BO38" i="13"/>
  <c r="BX38" i="13"/>
  <c r="BO39" i="13"/>
  <c r="BX39" i="13"/>
  <c r="BO40" i="13"/>
  <c r="BX40" i="13"/>
  <c r="BO41" i="13"/>
  <c r="BX41" i="13"/>
  <c r="BO42" i="13"/>
  <c r="BX42" i="13"/>
  <c r="BO43" i="13"/>
  <c r="BX43" i="13"/>
  <c r="BO44" i="13"/>
  <c r="BX44" i="13"/>
  <c r="BO45" i="13"/>
  <c r="BX45" i="13"/>
  <c r="BO46" i="13"/>
  <c r="BX46" i="13"/>
  <c r="BO48" i="13"/>
  <c r="BX48" i="13"/>
  <c r="BO49" i="13"/>
  <c r="BX49" i="13"/>
  <c r="BO50" i="13"/>
  <c r="BX50" i="13"/>
  <c r="BO51" i="13"/>
  <c r="BX51" i="13"/>
  <c r="BO52" i="13"/>
  <c r="BX52" i="13"/>
  <c r="BO53" i="13"/>
  <c r="BX53" i="13"/>
  <c r="BO54" i="13"/>
  <c r="BX54" i="13"/>
  <c r="BO55" i="13"/>
  <c r="BX55" i="13"/>
  <c r="BO56" i="13"/>
  <c r="BX56" i="13"/>
  <c r="BO57" i="13"/>
  <c r="BX57" i="13"/>
  <c r="BO58" i="13"/>
  <c r="BX58" i="13"/>
  <c r="BO59" i="13"/>
  <c r="BX59" i="13"/>
  <c r="BO60" i="13"/>
  <c r="BX60" i="13"/>
  <c r="BO61" i="13"/>
  <c r="BX61" i="13"/>
  <c r="BO62" i="13"/>
  <c r="BX62" i="13"/>
  <c r="BO63" i="13"/>
  <c r="BX63" i="13"/>
  <c r="BO64" i="13"/>
  <c r="BX64" i="13"/>
  <c r="BO65" i="13"/>
  <c r="BX65" i="13"/>
  <c r="BO66" i="13"/>
  <c r="BX66" i="13"/>
  <c r="BP67" i="13"/>
  <c r="BQ67" i="13"/>
  <c r="BR67" i="13"/>
  <c r="BS67" i="13"/>
  <c r="BT67" i="13"/>
  <c r="BW67" i="13"/>
  <c r="BN67" i="13"/>
  <c r="BM67" i="13"/>
  <c r="BL67" i="13"/>
  <c r="BK67" i="13"/>
  <c r="BJ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AV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D67" i="13"/>
  <c r="C67" i="13"/>
  <c r="BU67" i="12"/>
  <c r="BO3" i="12"/>
  <c r="BP67" i="12"/>
  <c r="BX3" i="12"/>
  <c r="BO4" i="12"/>
  <c r="BX4" i="12"/>
  <c r="BO12" i="12"/>
  <c r="BX12" i="12"/>
  <c r="BO13" i="12"/>
  <c r="BX13" i="12"/>
  <c r="BO14" i="12"/>
  <c r="BX14" i="12"/>
  <c r="BO15" i="12"/>
  <c r="BX15" i="12"/>
  <c r="BO16" i="12"/>
  <c r="BX16" i="12"/>
  <c r="BO17" i="12"/>
  <c r="BX17" i="12"/>
  <c r="BO18" i="12"/>
  <c r="BX18" i="12"/>
  <c r="BO19" i="12"/>
  <c r="BX19" i="12"/>
  <c r="BO20" i="12"/>
  <c r="BX20" i="12"/>
  <c r="BO21" i="12"/>
  <c r="BX21" i="12"/>
  <c r="BO22" i="12"/>
  <c r="BX22" i="12"/>
  <c r="BO23" i="12"/>
  <c r="BX23" i="12"/>
  <c r="BO24" i="12"/>
  <c r="BX24" i="12"/>
  <c r="BO25" i="12"/>
  <c r="BX25" i="12"/>
  <c r="BO26" i="12"/>
  <c r="BX26" i="12"/>
  <c r="BO27" i="12"/>
  <c r="BX27" i="12"/>
  <c r="BO28" i="12"/>
  <c r="BX28" i="12"/>
  <c r="BO29" i="12"/>
  <c r="BX29" i="12"/>
  <c r="BO30" i="12"/>
  <c r="BX30" i="12"/>
  <c r="BO31" i="12"/>
  <c r="BX31" i="12"/>
  <c r="BO32" i="12"/>
  <c r="BX32" i="12"/>
  <c r="BO33" i="12"/>
  <c r="BX33" i="12"/>
  <c r="BO34" i="12"/>
  <c r="BX34" i="12"/>
  <c r="BO35" i="12"/>
  <c r="BX35" i="12"/>
  <c r="BO36" i="12"/>
  <c r="BX36" i="12"/>
  <c r="BO37" i="12"/>
  <c r="BX37" i="12"/>
  <c r="BO38" i="12"/>
  <c r="BX38" i="12"/>
  <c r="BO39" i="12"/>
  <c r="BX39" i="12"/>
  <c r="BO40" i="12"/>
  <c r="BX40" i="12"/>
  <c r="BO41" i="12"/>
  <c r="BX41" i="12"/>
  <c r="BO42" i="12"/>
  <c r="BX42" i="12"/>
  <c r="BO43" i="12"/>
  <c r="BX43" i="12"/>
  <c r="BO44" i="12"/>
  <c r="BX44" i="12"/>
  <c r="BO45" i="12"/>
  <c r="BX45" i="12"/>
  <c r="BO46" i="12"/>
  <c r="BX46" i="12"/>
  <c r="BO48" i="12"/>
  <c r="BX48" i="12"/>
  <c r="BO49" i="12"/>
  <c r="BX49" i="12"/>
  <c r="BO50" i="12"/>
  <c r="BX50" i="12"/>
  <c r="BO51" i="12"/>
  <c r="BX51" i="12"/>
  <c r="BO52" i="12"/>
  <c r="BX52" i="12"/>
  <c r="BO53" i="12"/>
  <c r="BX53" i="12"/>
  <c r="BO54" i="12"/>
  <c r="BX54" i="12"/>
  <c r="BO55" i="12"/>
  <c r="BX55" i="12"/>
  <c r="BO56" i="12"/>
  <c r="BX56" i="12"/>
  <c r="BO57" i="12"/>
  <c r="BX57" i="12"/>
  <c r="BO58" i="12"/>
  <c r="BX58" i="12"/>
  <c r="BO59" i="12"/>
  <c r="BX59" i="12"/>
  <c r="BO60" i="12"/>
  <c r="BX60" i="12"/>
  <c r="BO61" i="12"/>
  <c r="BX61" i="12"/>
  <c r="BO62" i="12"/>
  <c r="BX62" i="12"/>
  <c r="BO63" i="12"/>
  <c r="BX63" i="12"/>
  <c r="BO64" i="12"/>
  <c r="BX64" i="12"/>
  <c r="BO65" i="12"/>
  <c r="BX65" i="12"/>
  <c r="BO66" i="12"/>
  <c r="BX66" i="12"/>
  <c r="BQ67" i="12"/>
  <c r="BR67" i="12"/>
  <c r="BS67" i="12"/>
  <c r="BT67" i="12"/>
  <c r="BW67" i="12"/>
  <c r="BN67" i="12"/>
  <c r="BM67" i="12"/>
  <c r="BL67" i="12"/>
  <c r="BK67" i="12"/>
  <c r="BJ67" i="12"/>
  <c r="BI67" i="12"/>
  <c r="BH67" i="12"/>
  <c r="BG67" i="12"/>
  <c r="BF67" i="12"/>
  <c r="BE67" i="12"/>
  <c r="BD67" i="12"/>
  <c r="BC67" i="12"/>
  <c r="BB67" i="12"/>
  <c r="BA67" i="12"/>
  <c r="AZ67" i="12"/>
  <c r="AY67" i="12"/>
  <c r="AX67" i="12"/>
  <c r="AW67" i="12"/>
  <c r="AV67" i="12"/>
  <c r="AT67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D67" i="12"/>
  <c r="C67" i="12"/>
  <c r="BW67" i="4"/>
  <c r="BU67" i="4"/>
  <c r="BO3" i="4"/>
  <c r="BX3" i="4"/>
  <c r="BO4" i="4"/>
  <c r="BX4" i="4"/>
  <c r="BO12" i="4"/>
  <c r="BX12" i="4"/>
  <c r="BO13" i="4"/>
  <c r="BX13" i="4"/>
  <c r="BO14" i="4"/>
  <c r="BX14" i="4"/>
  <c r="BO15" i="4"/>
  <c r="BX15" i="4"/>
  <c r="BO16" i="4"/>
  <c r="BX16" i="4"/>
  <c r="BO17" i="4"/>
  <c r="BX17" i="4"/>
  <c r="BO18" i="4"/>
  <c r="BX18" i="4"/>
  <c r="BO19" i="4"/>
  <c r="BX19" i="4"/>
  <c r="BO20" i="4"/>
  <c r="BX20" i="4"/>
  <c r="BO21" i="4"/>
  <c r="BX21" i="4"/>
  <c r="BO22" i="4"/>
  <c r="BX22" i="4"/>
  <c r="BO23" i="4"/>
  <c r="BX23" i="4"/>
  <c r="BO24" i="4"/>
  <c r="BX24" i="4"/>
  <c r="BO25" i="4"/>
  <c r="BX25" i="4"/>
  <c r="BO26" i="4"/>
  <c r="BX26" i="4"/>
  <c r="BO27" i="4"/>
  <c r="BX27" i="4"/>
  <c r="BO28" i="4"/>
  <c r="BX28" i="4"/>
  <c r="BO29" i="4"/>
  <c r="BX29" i="4"/>
  <c r="BO30" i="4"/>
  <c r="BX30" i="4"/>
  <c r="BO31" i="4"/>
  <c r="BX31" i="4"/>
  <c r="BO32" i="4"/>
  <c r="BX32" i="4"/>
  <c r="BO33" i="4"/>
  <c r="BX33" i="4"/>
  <c r="BO34" i="4"/>
  <c r="BX34" i="4"/>
  <c r="BO35" i="4"/>
  <c r="BX35" i="4"/>
  <c r="BO36" i="4"/>
  <c r="BX36" i="4"/>
  <c r="BO37" i="4"/>
  <c r="BX37" i="4"/>
  <c r="BO38" i="4"/>
  <c r="BX38" i="4"/>
  <c r="BO39" i="4"/>
  <c r="BX39" i="4"/>
  <c r="BO40" i="4"/>
  <c r="BX40" i="4"/>
  <c r="BO41" i="4"/>
  <c r="BX41" i="4"/>
  <c r="BO42" i="4"/>
  <c r="BX42" i="4"/>
  <c r="BO43" i="4"/>
  <c r="BX43" i="4"/>
  <c r="BO44" i="4"/>
  <c r="BX44" i="4"/>
  <c r="BO45" i="4"/>
  <c r="BX45" i="4"/>
  <c r="BO46" i="4"/>
  <c r="BX46" i="4"/>
  <c r="BO48" i="4"/>
  <c r="BX48" i="4"/>
  <c r="BO49" i="4"/>
  <c r="BX49" i="4"/>
  <c r="BO50" i="4"/>
  <c r="BX50" i="4"/>
  <c r="BO51" i="4"/>
  <c r="BX51" i="4"/>
  <c r="BO52" i="4"/>
  <c r="BX52" i="4"/>
  <c r="BO53" i="4"/>
  <c r="BX53" i="4"/>
  <c r="BO54" i="4"/>
  <c r="BX54" i="4"/>
  <c r="BO55" i="4"/>
  <c r="BX55" i="4"/>
  <c r="BO56" i="4"/>
  <c r="BX56" i="4"/>
  <c r="BO57" i="4"/>
  <c r="BX57" i="4"/>
  <c r="BO58" i="4"/>
  <c r="BX58" i="4"/>
  <c r="BO59" i="4"/>
  <c r="BX59" i="4"/>
  <c r="BO60" i="4"/>
  <c r="BX60" i="4"/>
  <c r="BO61" i="4"/>
  <c r="BX61" i="4"/>
  <c r="BO62" i="4"/>
  <c r="BX62" i="4"/>
  <c r="BO63" i="4"/>
  <c r="BX63" i="4"/>
  <c r="BO64" i="4"/>
  <c r="BX64" i="4"/>
  <c r="BO65" i="4"/>
  <c r="BX65" i="4"/>
  <c r="BO66" i="4"/>
  <c r="BX66" i="4"/>
  <c r="BT67" i="4"/>
  <c r="BS67" i="4"/>
  <c r="BP67" i="4"/>
  <c r="BQ67" i="4"/>
  <c r="BR67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D67" i="4"/>
  <c r="C67" i="4"/>
  <c r="BU67" i="6"/>
  <c r="BU70" i="6"/>
  <c r="BW67" i="6"/>
  <c r="BW70" i="6"/>
  <c r="BO73" i="6"/>
  <c r="BO69" i="6"/>
  <c r="BX69" i="6"/>
  <c r="AY67" i="6"/>
  <c r="AY70" i="6"/>
  <c r="C67" i="6"/>
  <c r="C70" i="6"/>
  <c r="D67" i="6"/>
  <c r="D70" i="6"/>
  <c r="J67" i="6"/>
  <c r="J70" i="6"/>
  <c r="K67" i="6"/>
  <c r="K70" i="6"/>
  <c r="L67" i="6"/>
  <c r="L70" i="6"/>
  <c r="M67" i="6"/>
  <c r="M70" i="6"/>
  <c r="N67" i="6"/>
  <c r="N70" i="6"/>
  <c r="O67" i="6"/>
  <c r="O70" i="6"/>
  <c r="P67" i="6"/>
  <c r="P70" i="6"/>
  <c r="Q67" i="6"/>
  <c r="Q70" i="6"/>
  <c r="R67" i="6"/>
  <c r="R70" i="6"/>
  <c r="R78" i="6"/>
  <c r="S67" i="6"/>
  <c r="S70" i="6"/>
  <c r="T67" i="6"/>
  <c r="T70" i="6"/>
  <c r="U67" i="6"/>
  <c r="U70" i="6"/>
  <c r="V67" i="6"/>
  <c r="V70" i="6"/>
  <c r="W67" i="6"/>
  <c r="W70" i="6"/>
  <c r="X67" i="6"/>
  <c r="X70" i="6"/>
  <c r="X78" i="6"/>
  <c r="Y67" i="6"/>
  <c r="Y70" i="6"/>
  <c r="Z67" i="6"/>
  <c r="Z70" i="6"/>
  <c r="Z78" i="6"/>
  <c r="AA67" i="6"/>
  <c r="AA70" i="6"/>
  <c r="AB67" i="6"/>
  <c r="AB70" i="6"/>
  <c r="AC67" i="6"/>
  <c r="AC70" i="6"/>
  <c r="AD67" i="6"/>
  <c r="AD70" i="6"/>
  <c r="AE67" i="6"/>
  <c r="AE70" i="6"/>
  <c r="AF67" i="6"/>
  <c r="AF70" i="6"/>
  <c r="AG67" i="6"/>
  <c r="AG70" i="6"/>
  <c r="AH67" i="6"/>
  <c r="AH70" i="6"/>
  <c r="AI67" i="6"/>
  <c r="AI70" i="6"/>
  <c r="AJ67" i="6"/>
  <c r="AJ70" i="6"/>
  <c r="AK67" i="6"/>
  <c r="AK70" i="6"/>
  <c r="AL67" i="6"/>
  <c r="AL70" i="6"/>
  <c r="AM67" i="6"/>
  <c r="AM70" i="6"/>
  <c r="AM78" i="6"/>
  <c r="AN67" i="6"/>
  <c r="AN70" i="6"/>
  <c r="AO67" i="6"/>
  <c r="AO70" i="6"/>
  <c r="AO78" i="6"/>
  <c r="AP67" i="6"/>
  <c r="AP70" i="6"/>
  <c r="AQ67" i="6"/>
  <c r="AQ70" i="6"/>
  <c r="AR67" i="6"/>
  <c r="AR70" i="6"/>
  <c r="AS67" i="6"/>
  <c r="AS70" i="6"/>
  <c r="AT67" i="6"/>
  <c r="AT70" i="6"/>
  <c r="AT78" i="6"/>
  <c r="AV67" i="6"/>
  <c r="AV70" i="6"/>
  <c r="AW67" i="6"/>
  <c r="AW70" i="6"/>
  <c r="AX67" i="6"/>
  <c r="AX70" i="6"/>
  <c r="AZ67" i="6"/>
  <c r="AZ70" i="6"/>
  <c r="BA67" i="6"/>
  <c r="BA70" i="6"/>
  <c r="BB67" i="6"/>
  <c r="BB70" i="6"/>
  <c r="BC67" i="6"/>
  <c r="BC70" i="6"/>
  <c r="BC78" i="6"/>
  <c r="BD67" i="6"/>
  <c r="BD70" i="6"/>
  <c r="BE67" i="6"/>
  <c r="BE70" i="6"/>
  <c r="BF67" i="6"/>
  <c r="BF70" i="6"/>
  <c r="BG67" i="6"/>
  <c r="BG70" i="6"/>
  <c r="BH67" i="6"/>
  <c r="BH70" i="6"/>
  <c r="BH78" i="6"/>
  <c r="BI67" i="6"/>
  <c r="BI70" i="6"/>
  <c r="BJ67" i="6"/>
  <c r="BJ70" i="6"/>
  <c r="BK67" i="6"/>
  <c r="BK70" i="6"/>
  <c r="BL67" i="6"/>
  <c r="BL70" i="6"/>
  <c r="BM67" i="6"/>
  <c r="BM70" i="6"/>
  <c r="BN67" i="6"/>
  <c r="BN70" i="6"/>
  <c r="BP67" i="6"/>
  <c r="BP70" i="6"/>
  <c r="BQ67" i="6"/>
  <c r="BQ70" i="6"/>
  <c r="BR67" i="6"/>
  <c r="BR70" i="6"/>
  <c r="BS67" i="6"/>
  <c r="BS70" i="6"/>
  <c r="BT67" i="6"/>
  <c r="BT70" i="6"/>
  <c r="BO68" i="6"/>
  <c r="BX68" i="6"/>
  <c r="BO66" i="6"/>
  <c r="BX66" i="6"/>
  <c r="BO65" i="6"/>
  <c r="BX65" i="6"/>
  <c r="BO64" i="6"/>
  <c r="BX64" i="6"/>
  <c r="BO63" i="6"/>
  <c r="BX63" i="6"/>
  <c r="BO62" i="6"/>
  <c r="BX62" i="6"/>
  <c r="BO61" i="6"/>
  <c r="BX61" i="6"/>
  <c r="BO60" i="6"/>
  <c r="BX60" i="6"/>
  <c r="BO59" i="6"/>
  <c r="BX59" i="6"/>
  <c r="BO58" i="6"/>
  <c r="BX58" i="6"/>
  <c r="BO57" i="6"/>
  <c r="BX57" i="6"/>
  <c r="BO56" i="6"/>
  <c r="BX56" i="6"/>
  <c r="BO55" i="6"/>
  <c r="BX55" i="6"/>
  <c r="BO54" i="6"/>
  <c r="BX54" i="6"/>
  <c r="BO53" i="6"/>
  <c r="BX53" i="6"/>
  <c r="BO52" i="6"/>
  <c r="BX52" i="6"/>
  <c r="BO51" i="6"/>
  <c r="BX51" i="6"/>
  <c r="BO50" i="6"/>
  <c r="BX50" i="6"/>
  <c r="BO49" i="6"/>
  <c r="BX49" i="6"/>
  <c r="BO48" i="6"/>
  <c r="BX48" i="6"/>
  <c r="BO46" i="6"/>
  <c r="BX46" i="6"/>
  <c r="BO45" i="6"/>
  <c r="BX45" i="6"/>
  <c r="BO44" i="6"/>
  <c r="BX44" i="6"/>
  <c r="BO43" i="6"/>
  <c r="BX43" i="6"/>
  <c r="BO42" i="6"/>
  <c r="BX42" i="6"/>
  <c r="BO41" i="6"/>
  <c r="BX41" i="6"/>
  <c r="BO40" i="6"/>
  <c r="BX40" i="6"/>
  <c r="BO4" i="6"/>
  <c r="BX4" i="6"/>
  <c r="BO3" i="6"/>
  <c r="BX3" i="6"/>
  <c r="K77" i="6"/>
  <c r="O77" i="6"/>
  <c r="P77" i="6"/>
  <c r="AK77" i="6"/>
  <c r="AQ77" i="6"/>
  <c r="AR77" i="6"/>
  <c r="BE77" i="6"/>
  <c r="BJ77" i="6"/>
  <c r="BM77" i="6"/>
  <c r="BM78" i="6"/>
  <c r="BO76" i="6"/>
  <c r="BO74" i="6"/>
  <c r="BO72" i="6"/>
  <c r="BO71" i="6"/>
  <c r="C78" i="8"/>
  <c r="BO79" i="9"/>
  <c r="BW67" i="9"/>
  <c r="BW70" i="9"/>
  <c r="BU67" i="9"/>
  <c r="BU70" i="9"/>
  <c r="BO73" i="9"/>
  <c r="BO84" i="9"/>
  <c r="BN67" i="9"/>
  <c r="BN70" i="9"/>
  <c r="BM77" i="9"/>
  <c r="BM67" i="9"/>
  <c r="BM70" i="9"/>
  <c r="BL67" i="9"/>
  <c r="BL70" i="9"/>
  <c r="BL78" i="9"/>
  <c r="BL82" i="9"/>
  <c r="BK67" i="9"/>
  <c r="BK70" i="9"/>
  <c r="BK78" i="9"/>
  <c r="BK82" i="9"/>
  <c r="BJ77" i="9"/>
  <c r="BJ67" i="9"/>
  <c r="BJ70" i="9"/>
  <c r="BI77" i="9"/>
  <c r="BI67" i="9"/>
  <c r="BI70" i="9"/>
  <c r="BH67" i="9"/>
  <c r="BH70" i="9"/>
  <c r="BG67" i="9"/>
  <c r="BG70" i="9"/>
  <c r="BG78" i="9"/>
  <c r="BG82" i="9"/>
  <c r="BF67" i="9"/>
  <c r="BF70" i="9"/>
  <c r="BE67" i="9"/>
  <c r="BE70" i="9"/>
  <c r="BD77" i="9"/>
  <c r="BD78" i="9"/>
  <c r="BD82" i="9"/>
  <c r="BD67" i="9"/>
  <c r="BD70" i="9"/>
  <c r="BC67" i="9"/>
  <c r="BC70" i="9"/>
  <c r="BC78" i="9"/>
  <c r="BC82" i="9"/>
  <c r="BB77" i="9"/>
  <c r="BB67" i="9"/>
  <c r="BB70" i="9"/>
  <c r="BA77" i="9"/>
  <c r="BA67" i="9"/>
  <c r="BA70" i="9"/>
  <c r="BA78" i="9"/>
  <c r="BA82" i="9"/>
  <c r="AZ67" i="9"/>
  <c r="AZ70" i="9"/>
  <c r="AY67" i="9"/>
  <c r="AY70" i="9"/>
  <c r="AY78" i="9"/>
  <c r="AY82" i="9"/>
  <c r="AX67" i="9"/>
  <c r="AX70" i="9"/>
  <c r="AW77" i="9"/>
  <c r="AW67" i="9"/>
  <c r="AW70" i="9"/>
  <c r="AV67" i="9"/>
  <c r="AV70" i="9"/>
  <c r="AT67" i="9"/>
  <c r="AT70" i="9"/>
  <c r="AT78" i="9"/>
  <c r="AT82" i="9"/>
  <c r="AS67" i="9"/>
  <c r="AS70" i="9"/>
  <c r="AR77" i="9"/>
  <c r="AR67" i="9"/>
  <c r="AR70" i="9"/>
  <c r="AR78" i="9"/>
  <c r="AR82" i="9"/>
  <c r="AQ67" i="9"/>
  <c r="AQ70" i="9"/>
  <c r="AQ78" i="9"/>
  <c r="AQ82" i="9"/>
  <c r="AP67" i="9"/>
  <c r="AP70" i="9"/>
  <c r="AO77" i="9"/>
  <c r="AO67" i="9"/>
  <c r="AO70" i="9"/>
  <c r="AO78" i="9"/>
  <c r="AO82" i="9"/>
  <c r="AN67" i="9"/>
  <c r="AN70" i="9"/>
  <c r="AM67" i="9"/>
  <c r="AM70" i="9"/>
  <c r="AM78" i="9"/>
  <c r="AM82" i="9"/>
  <c r="AL77" i="9"/>
  <c r="AL78" i="9"/>
  <c r="AL82" i="9"/>
  <c r="AL67" i="9"/>
  <c r="AL70" i="9"/>
  <c r="AK67" i="9"/>
  <c r="AK70" i="9"/>
  <c r="AJ77" i="9"/>
  <c r="AJ67" i="9"/>
  <c r="AJ70" i="9"/>
  <c r="AI67" i="9"/>
  <c r="AI70" i="9"/>
  <c r="AI78" i="9"/>
  <c r="AI82" i="9"/>
  <c r="AH67" i="9"/>
  <c r="AH70" i="9"/>
  <c r="AG67" i="9"/>
  <c r="AG70" i="9"/>
  <c r="AF67" i="9"/>
  <c r="AF70" i="9"/>
  <c r="AE67" i="9"/>
  <c r="AE70" i="9"/>
  <c r="AE78" i="9"/>
  <c r="AE82" i="9"/>
  <c r="AD67" i="9"/>
  <c r="AD70" i="9"/>
  <c r="AC77" i="9"/>
  <c r="AC67" i="9"/>
  <c r="AC70" i="9"/>
  <c r="AB77" i="9"/>
  <c r="AB67" i="9"/>
  <c r="AB70" i="9"/>
  <c r="AA67" i="9"/>
  <c r="AA70" i="9"/>
  <c r="Z67" i="9"/>
  <c r="Z70" i="9"/>
  <c r="Z78" i="9"/>
  <c r="Z82" i="9"/>
  <c r="Y77" i="9"/>
  <c r="Y67" i="9"/>
  <c r="Y70" i="9"/>
  <c r="X67" i="9"/>
  <c r="X70" i="9"/>
  <c r="W67" i="9"/>
  <c r="W70" i="9"/>
  <c r="V67" i="9"/>
  <c r="V70" i="9"/>
  <c r="U67" i="9"/>
  <c r="U70" i="9"/>
  <c r="T77" i="9"/>
  <c r="T67" i="9"/>
  <c r="T70" i="9"/>
  <c r="S67" i="9"/>
  <c r="S70" i="9"/>
  <c r="R67" i="9"/>
  <c r="R70" i="9"/>
  <c r="R78" i="9"/>
  <c r="R82" i="9"/>
  <c r="Q77" i="9"/>
  <c r="Q67" i="9"/>
  <c r="Q70" i="9"/>
  <c r="Q78" i="9"/>
  <c r="Q82" i="9"/>
  <c r="P67" i="9"/>
  <c r="P70" i="9"/>
  <c r="O67" i="9"/>
  <c r="O70" i="9"/>
  <c r="N67" i="9"/>
  <c r="N70" i="9"/>
  <c r="N78" i="9"/>
  <c r="N82" i="9"/>
  <c r="M77" i="9"/>
  <c r="M67" i="9"/>
  <c r="M70" i="9"/>
  <c r="M78" i="9"/>
  <c r="M82" i="9"/>
  <c r="L77" i="9"/>
  <c r="L67" i="9"/>
  <c r="L70" i="9"/>
  <c r="D67" i="9"/>
  <c r="D70" i="9"/>
  <c r="C67" i="9"/>
  <c r="BO67" i="9"/>
  <c r="BO81" i="9"/>
  <c r="BP67" i="9"/>
  <c r="BP70" i="9"/>
  <c r="BQ67" i="9"/>
  <c r="BQ70" i="9"/>
  <c r="BR67" i="9"/>
  <c r="BR70" i="9"/>
  <c r="BS67" i="9"/>
  <c r="BS70" i="9"/>
  <c r="BT67" i="9"/>
  <c r="BT70" i="9"/>
  <c r="BO69" i="9"/>
  <c r="BX69" i="9"/>
  <c r="BO68" i="9"/>
  <c r="BX68" i="9"/>
  <c r="BO66" i="9"/>
  <c r="BX66" i="9"/>
  <c r="BO65" i="9"/>
  <c r="BX65" i="9"/>
  <c r="BO64" i="9"/>
  <c r="BX64" i="9"/>
  <c r="BO63" i="9"/>
  <c r="BX63" i="9"/>
  <c r="BO62" i="9"/>
  <c r="BX62" i="9"/>
  <c r="BO61" i="9"/>
  <c r="BX61" i="9"/>
  <c r="BO60" i="9"/>
  <c r="BX60" i="9"/>
  <c r="BO59" i="9"/>
  <c r="BX59" i="9"/>
  <c r="BO58" i="9"/>
  <c r="BX58" i="9"/>
  <c r="BO57" i="9"/>
  <c r="BX57" i="9"/>
  <c r="BO56" i="9"/>
  <c r="BX56" i="9"/>
  <c r="BO55" i="9"/>
  <c r="BX55" i="9"/>
  <c r="BO54" i="9"/>
  <c r="BX54" i="9"/>
  <c r="BO53" i="9"/>
  <c r="BX53" i="9"/>
  <c r="BO52" i="9"/>
  <c r="BX52" i="9"/>
  <c r="BO51" i="9"/>
  <c r="BX51" i="9"/>
  <c r="BO50" i="9"/>
  <c r="BX50" i="9"/>
  <c r="BO49" i="9"/>
  <c r="BX49" i="9"/>
  <c r="BO48" i="9"/>
  <c r="BX48" i="9"/>
  <c r="BO46" i="9"/>
  <c r="BX46" i="9"/>
  <c r="BO45" i="9"/>
  <c r="BX45" i="9"/>
  <c r="BO44" i="9"/>
  <c r="BX44" i="9"/>
  <c r="BO43" i="9"/>
  <c r="BX43" i="9"/>
  <c r="BO42" i="9"/>
  <c r="BX42" i="9"/>
  <c r="BO41" i="9"/>
  <c r="BX41" i="9"/>
  <c r="BO4" i="9"/>
  <c r="BX4" i="9"/>
  <c r="BO3" i="9"/>
  <c r="BX3" i="9"/>
  <c r="BO72" i="9"/>
  <c r="BO85" i="9"/>
  <c r="W77" i="9"/>
  <c r="BO76" i="9"/>
  <c r="BO74" i="9"/>
  <c r="BO71" i="9"/>
  <c r="AW78" i="6"/>
  <c r="BB79" i="8"/>
  <c r="BS3" i="1"/>
  <c r="BW3" i="1"/>
  <c r="L78" i="9"/>
  <c r="L82" i="9"/>
  <c r="C69" i="2"/>
  <c r="V77" i="2"/>
  <c r="BO67" i="12"/>
  <c r="BX48" i="7"/>
  <c r="C77" i="9"/>
  <c r="BO67" i="13"/>
  <c r="BX67" i="13"/>
  <c r="BX51" i="11"/>
  <c r="BO74" i="2"/>
  <c r="C77" i="6"/>
  <c r="AW78" i="9"/>
  <c r="AW82" i="9"/>
  <c r="BO67" i="3"/>
  <c r="BX67" i="3"/>
  <c r="AG78" i="9"/>
  <c r="AG82" i="9"/>
  <c r="S79" i="11"/>
  <c r="V79" i="11"/>
  <c r="BO78" i="11"/>
  <c r="BB79" i="11"/>
  <c r="AM79" i="11"/>
  <c r="AJ79" i="11"/>
  <c r="AL79" i="11"/>
  <c r="AX79" i="11"/>
  <c r="BH79" i="11"/>
  <c r="N79" i="11"/>
  <c r="Q79" i="11"/>
  <c r="Y79" i="11"/>
  <c r="AK79" i="11"/>
  <c r="AN79" i="11"/>
  <c r="AP79" i="11"/>
  <c r="BA79" i="11"/>
  <c r="BI79" i="11"/>
  <c r="BM79" i="11"/>
  <c r="K79" i="11"/>
  <c r="H79" i="11"/>
  <c r="F79" i="11"/>
  <c r="AU79" i="11"/>
  <c r="AC79" i="11"/>
  <c r="I79" i="11"/>
  <c r="L79" i="11"/>
  <c r="T79" i="11"/>
  <c r="W79" i="11"/>
  <c r="Z79" i="11"/>
  <c r="AB79" i="11"/>
  <c r="AG79" i="11"/>
  <c r="AI79" i="11"/>
  <c r="AW79" i="11"/>
  <c r="BF79" i="11"/>
  <c r="BJ79" i="11"/>
  <c r="M79" i="11"/>
  <c r="BO76" i="11"/>
  <c r="AY79" i="11"/>
  <c r="O79" i="11"/>
  <c r="R79" i="11"/>
  <c r="X79" i="11"/>
  <c r="AE79" i="11"/>
  <c r="AR79" i="11"/>
  <c r="AT79" i="11"/>
  <c r="BK79" i="11"/>
  <c r="J79" i="11"/>
  <c r="E79" i="11"/>
  <c r="C79" i="11"/>
  <c r="BO71" i="11"/>
  <c r="BX71" i="11"/>
  <c r="BO67" i="11"/>
  <c r="BX67" i="11"/>
  <c r="BO67" i="10"/>
  <c r="BX67" i="10"/>
  <c r="BE78" i="9"/>
  <c r="BE82" i="9"/>
  <c r="AH78" i="9"/>
  <c r="AH82" i="9"/>
  <c r="T78" i="9"/>
  <c r="T82" i="9"/>
  <c r="Y78" i="9"/>
  <c r="Y82" i="9"/>
  <c r="AC78" i="9"/>
  <c r="AC82" i="9"/>
  <c r="D77" i="9"/>
  <c r="BO77" i="9"/>
  <c r="O78" i="9"/>
  <c r="O82" i="9"/>
  <c r="W78" i="9"/>
  <c r="W82" i="9"/>
  <c r="AK78" i="9"/>
  <c r="AK82" i="9"/>
  <c r="AX78" i="9"/>
  <c r="AX82" i="9"/>
  <c r="BH78" i="9"/>
  <c r="BH82" i="9"/>
  <c r="H78" i="9"/>
  <c r="H82" i="9"/>
  <c r="AA78" i="9"/>
  <c r="AA82" i="9"/>
  <c r="E78" i="9"/>
  <c r="E82" i="9"/>
  <c r="S78" i="9"/>
  <c r="S82" i="9"/>
  <c r="U78" i="9"/>
  <c r="U82" i="9"/>
  <c r="X78" i="9"/>
  <c r="X82" i="9"/>
  <c r="AB78" i="9"/>
  <c r="AB82" i="9"/>
  <c r="AN78" i="9"/>
  <c r="AN82" i="9"/>
  <c r="AP78" i="9"/>
  <c r="AP82" i="9"/>
  <c r="AS78" i="9"/>
  <c r="AS82" i="9"/>
  <c r="BB78" i="9"/>
  <c r="BB82" i="9"/>
  <c r="BF78" i="9"/>
  <c r="BF82" i="9"/>
  <c r="BJ78" i="9"/>
  <c r="BJ82" i="9"/>
  <c r="BN78" i="9"/>
  <c r="BN82" i="9"/>
  <c r="K78" i="9"/>
  <c r="K82" i="9"/>
  <c r="G78" i="9"/>
  <c r="G82" i="9"/>
  <c r="AU78" i="9"/>
  <c r="AU82" i="9"/>
  <c r="AV78" i="9"/>
  <c r="AV82" i="9"/>
  <c r="I78" i="9"/>
  <c r="I82" i="9"/>
  <c r="D78" i="9"/>
  <c r="D82" i="9"/>
  <c r="P78" i="9"/>
  <c r="P82" i="9"/>
  <c r="AD78" i="9"/>
  <c r="AD82" i="9"/>
  <c r="AJ78" i="9"/>
  <c r="AJ82" i="9"/>
  <c r="AZ78" i="9"/>
  <c r="AZ82" i="9"/>
  <c r="BI78" i="9"/>
  <c r="BI82" i="9"/>
  <c r="BM78" i="9"/>
  <c r="BM82" i="9"/>
  <c r="J78" i="9"/>
  <c r="J82" i="9"/>
  <c r="F78" i="9"/>
  <c r="F82" i="9"/>
  <c r="BX67" i="9"/>
  <c r="C70" i="9"/>
  <c r="AD79" i="8"/>
  <c r="AA79" i="8"/>
  <c r="BK79" i="8"/>
  <c r="AP79" i="8"/>
  <c r="AG79" i="8"/>
  <c r="L79" i="8"/>
  <c r="BO78" i="8"/>
  <c r="AE79" i="8"/>
  <c r="BM79" i="8"/>
  <c r="AY79" i="8"/>
  <c r="AI79" i="8"/>
  <c r="W79" i="8"/>
  <c r="U79" i="8"/>
  <c r="K79" i="8"/>
  <c r="C79" i="8"/>
  <c r="BF79" i="8"/>
  <c r="Z79" i="8"/>
  <c r="G79" i="8"/>
  <c r="BO76" i="8"/>
  <c r="BL79" i="8"/>
  <c r="BJ79" i="8"/>
  <c r="BE79" i="8"/>
  <c r="BA79" i="8"/>
  <c r="AV79" i="8"/>
  <c r="AS79" i="8"/>
  <c r="AQ79" i="8"/>
  <c r="AO79" i="8"/>
  <c r="AK79" i="8"/>
  <c r="AF79" i="8"/>
  <c r="M79" i="8"/>
  <c r="J79" i="8"/>
  <c r="H79" i="8"/>
  <c r="F79" i="8"/>
  <c r="AW79" i="8"/>
  <c r="X79" i="8"/>
  <c r="S79" i="8"/>
  <c r="AU79" i="8"/>
  <c r="BN79" i="8"/>
  <c r="BG79" i="8"/>
  <c r="AZ79" i="8"/>
  <c r="AX79" i="8"/>
  <c r="AJ79" i="8"/>
  <c r="AH79" i="8"/>
  <c r="V79" i="8"/>
  <c r="Q79" i="8"/>
  <c r="D79" i="8"/>
  <c r="BO67" i="8"/>
  <c r="BX67" i="8"/>
  <c r="BO71" i="8"/>
  <c r="BX71" i="8"/>
  <c r="BX67" i="7"/>
  <c r="BX45" i="7"/>
  <c r="BF78" i="6"/>
  <c r="AY78" i="6"/>
  <c r="BL78" i="6"/>
  <c r="BA78" i="6"/>
  <c r="AR78" i="6"/>
  <c r="AC78" i="6"/>
  <c r="AA78" i="6"/>
  <c r="V78" i="6"/>
  <c r="T78" i="6"/>
  <c r="M78" i="6"/>
  <c r="BO77" i="6"/>
  <c r="BE78" i="6"/>
  <c r="AL78" i="6"/>
  <c r="AE78" i="6"/>
  <c r="S78" i="6"/>
  <c r="Q78" i="6"/>
  <c r="L78" i="6"/>
  <c r="J78" i="6"/>
  <c r="G78" i="6"/>
  <c r="AJ78" i="6"/>
  <c r="O78" i="6"/>
  <c r="H78" i="6"/>
  <c r="C78" i="6"/>
  <c r="BO75" i="6"/>
  <c r="BK78" i="6"/>
  <c r="BI78" i="6"/>
  <c r="BG78" i="6"/>
  <c r="BB78" i="6"/>
  <c r="AS78" i="6"/>
  <c r="AQ78" i="6"/>
  <c r="AI78" i="6"/>
  <c r="AG78" i="6"/>
  <c r="AB78" i="6"/>
  <c r="U78" i="6"/>
  <c r="P78" i="6"/>
  <c r="N78" i="6"/>
  <c r="F78" i="6"/>
  <c r="BN78" i="6"/>
  <c r="BJ78" i="6"/>
  <c r="AH78" i="6"/>
  <c r="BD78" i="6"/>
  <c r="AX78" i="6"/>
  <c r="AV78" i="6"/>
  <c r="AN78" i="6"/>
  <c r="AK78" i="6"/>
  <c r="AF78" i="6"/>
  <c r="AD78" i="6"/>
  <c r="W78" i="6"/>
  <c r="K78" i="6"/>
  <c r="I78" i="6"/>
  <c r="AU78" i="6"/>
  <c r="BO70" i="6"/>
  <c r="BX70" i="6"/>
  <c r="D78" i="6"/>
  <c r="BO67" i="6"/>
  <c r="BX67" i="6"/>
  <c r="BX67" i="4"/>
  <c r="BO67" i="4"/>
  <c r="BX67" i="12"/>
  <c r="X77" i="2"/>
  <c r="BM77" i="2"/>
  <c r="BK77" i="2"/>
  <c r="BH77" i="2"/>
  <c r="Z77" i="2"/>
  <c r="BO76" i="2"/>
  <c r="BJ77" i="2"/>
  <c r="BB77" i="2"/>
  <c r="AK77" i="2"/>
  <c r="N77" i="2"/>
  <c r="BL77" i="2"/>
  <c r="BD77" i="2"/>
  <c r="BA77" i="2"/>
  <c r="AV77" i="2"/>
  <c r="AS77" i="2"/>
  <c r="AM77" i="2"/>
  <c r="AJ77" i="2"/>
  <c r="AG77" i="2"/>
  <c r="AE77" i="2"/>
  <c r="AB77" i="2"/>
  <c r="Y77" i="2"/>
  <c r="W77" i="2"/>
  <c r="R77" i="2"/>
  <c r="M77" i="2"/>
  <c r="D77" i="2"/>
  <c r="I77" i="2"/>
  <c r="E77" i="2"/>
  <c r="BE77" i="2"/>
  <c r="BN77" i="2"/>
  <c r="BI77" i="2"/>
  <c r="BF77" i="2"/>
  <c r="AX77" i="2"/>
  <c r="AO77" i="2"/>
  <c r="AL77" i="2"/>
  <c r="AI77" i="2"/>
  <c r="T77" i="2"/>
  <c r="O77" i="2"/>
  <c r="J77" i="2"/>
  <c r="BG77" i="2"/>
  <c r="AW77" i="2"/>
  <c r="AH77" i="2"/>
  <c r="AC77" i="2"/>
  <c r="U77" i="2"/>
  <c r="P77" i="2"/>
  <c r="K77" i="2"/>
  <c r="F77" i="2"/>
  <c r="BC77" i="2"/>
  <c r="AZ77" i="2"/>
  <c r="AT77" i="2"/>
  <c r="AD77" i="2"/>
  <c r="AA77" i="2"/>
  <c r="S77" i="2"/>
  <c r="Q77" i="2"/>
  <c r="L77" i="2"/>
  <c r="G77" i="2"/>
  <c r="AU77" i="2"/>
  <c r="BX67" i="2"/>
  <c r="BO69" i="2"/>
  <c r="BX69" i="2"/>
  <c r="BW68" i="1"/>
  <c r="BO68" i="1"/>
  <c r="BS68" i="1"/>
  <c r="BO79" i="11"/>
  <c r="BO70" i="9"/>
  <c r="BX70" i="9"/>
  <c r="C78" i="9"/>
  <c r="BO79" i="8"/>
  <c r="BO78" i="6"/>
  <c r="BO77" i="2"/>
  <c r="BO78" i="9"/>
  <c r="C82" i="9"/>
  <c r="BO82" i="9"/>
</calcChain>
</file>

<file path=xl/sharedStrings.xml><?xml version="1.0" encoding="utf-8"?>
<sst xmlns="http://schemas.openxmlformats.org/spreadsheetml/2006/main" count="2203" uniqueCount="287">
  <si>
    <t>P.1</t>
  </si>
  <si>
    <t>D.21*-D.31</t>
  </si>
  <si>
    <t>P.2</t>
  </si>
  <si>
    <t>D.211</t>
  </si>
  <si>
    <t>D.1</t>
  </si>
  <si>
    <t>K.1</t>
  </si>
  <si>
    <t>P.51</t>
  </si>
  <si>
    <t>P.52</t>
  </si>
  <si>
    <t>P.31/S14</t>
  </si>
  <si>
    <t>P.31/S15</t>
  </si>
  <si>
    <t>P3./S13</t>
  </si>
  <si>
    <t>P2</t>
  </si>
  <si>
    <t>D.21*</t>
  </si>
  <si>
    <t>D.31</t>
  </si>
  <si>
    <t>D.29</t>
  </si>
  <si>
    <t>P.7/S22</t>
  </si>
  <si>
    <t>P.6/S22</t>
  </si>
  <si>
    <t>B.1n</t>
  </si>
  <si>
    <t>B.1g</t>
  </si>
  <si>
    <t>B.2n+B3.n</t>
  </si>
  <si>
    <t>P.7</t>
  </si>
  <si>
    <t>D.39</t>
  </si>
  <si>
    <t>Production</t>
  </si>
  <si>
    <t>Importations non-UE</t>
  </si>
  <si>
    <t>Total des ressources aux prix de base</t>
  </si>
  <si>
    <t>Marges commerciales</t>
  </si>
  <si>
    <t>Impôts sur les produits (hors TVA)</t>
  </si>
  <si>
    <t xml:space="preserve"> Subventions sur les produits</t>
  </si>
  <si>
    <t>Total des ressources aux prix d'acquisition</t>
  </si>
  <si>
    <t>Total (prix de base)</t>
  </si>
  <si>
    <t>Tableau 1:</t>
  </si>
  <si>
    <t xml:space="preserve">Tableau des ressources aux prix de base avec passage aux prix d'acquisition </t>
  </si>
  <si>
    <t>million d'euros</t>
  </si>
  <si>
    <t>Tableau 2:</t>
  </si>
  <si>
    <t>Tableau des emplois aux prix d'acquisition</t>
  </si>
  <si>
    <t>Tableau 3:</t>
  </si>
  <si>
    <t>Tableau des impôts (hors TVA) nets des subventions sur les produits</t>
  </si>
  <si>
    <t>Tableau 3a:</t>
  </si>
  <si>
    <t>Tableau des impôts sur les produits (hors TVA)</t>
  </si>
  <si>
    <t>Tableau 3b:</t>
  </si>
  <si>
    <t>Tableau des subventions sur les produits</t>
  </si>
  <si>
    <t>Tableau 4:</t>
  </si>
  <si>
    <t>Tableau des marges commerciales</t>
  </si>
  <si>
    <t>Tableau 5:</t>
  </si>
  <si>
    <t>Tableau des emplois aux prix de base</t>
  </si>
  <si>
    <t>Tableau 6:</t>
  </si>
  <si>
    <t>Tableau des emplois des importations aux prix de base</t>
  </si>
  <si>
    <t>Tableau 7:</t>
  </si>
  <si>
    <t>Tableau des emplois de la production intérieure aux prix de base</t>
  </si>
  <si>
    <t>Tableau 8:</t>
  </si>
  <si>
    <t>Tableau 9:</t>
  </si>
  <si>
    <t>Tableau entrées-sorties symétrique des importations</t>
  </si>
  <si>
    <t>Tableau 10:</t>
  </si>
  <si>
    <t xml:space="preserve">Tableau entrées-sorties symétrique de la production intérieure </t>
  </si>
  <si>
    <t>Total</t>
  </si>
  <si>
    <t>Consommation finale des ménages</t>
  </si>
  <si>
    <t>Consommation finale des ISBL</t>
  </si>
  <si>
    <t>Consommation finale des administrations publiques</t>
  </si>
  <si>
    <t>Formation brute de capital fixe</t>
  </si>
  <si>
    <t>Variation des stocks</t>
  </si>
  <si>
    <t>Exportations non-UE</t>
  </si>
  <si>
    <t>Total des emplois aux prix d'acquisition</t>
  </si>
  <si>
    <t>TVA</t>
  </si>
  <si>
    <t>Autres impôts sur la production</t>
  </si>
  <si>
    <t>Autres subventions sur la production</t>
  </si>
  <si>
    <t>Consommation de capital fixe</t>
  </si>
  <si>
    <t>Production (prix de base)</t>
  </si>
  <si>
    <t>Données supplémentaires</t>
  </si>
  <si>
    <t>Emploi (1.000 personnes)</t>
  </si>
  <si>
    <t>Consommation intermédiaire</t>
  </si>
  <si>
    <t>Total des impôts (hors TVA) nets des subventions sur les produits</t>
  </si>
  <si>
    <t>Total des impôts sur les produits (hors TVA)</t>
  </si>
  <si>
    <t>Total des subventions sur les produits</t>
  </si>
  <si>
    <t>Total des marges commerciales</t>
  </si>
  <si>
    <t>Total des emplois aux prix de base</t>
  </si>
  <si>
    <t>Impôts (hors TVA) nets des subventions sur les produits</t>
  </si>
  <si>
    <t>Total (prix d'acquisition)</t>
  </si>
  <si>
    <t>Total des importations</t>
  </si>
  <si>
    <t>Consommation intermédiaire/finale (intérieure)</t>
  </si>
  <si>
    <t>Consommation intermédiaire/finale (importée)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</si>
  <si>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</si>
  <si>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</si>
  <si>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</si>
  <si>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</si>
  <si>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</si>
  <si>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</si>
  <si>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</si>
  <si>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</si>
  <si>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</si>
  <si>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</si>
  <si>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</si>
  <si>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</si>
  <si>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</si>
  <si>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</si>
  <si>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</si>
  <si>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</si>
  <si>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</si>
  <si>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</si>
  <si>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</si>
  <si>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</si>
  <si>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</si>
  <si>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</si>
  <si>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</si>
  <si>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</si>
  <si>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</si>
  <si>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</si>
  <si>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</si>
  <si>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</si>
  <si>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</si>
  <si>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</si>
  <si>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49</t>
  </si>
  <si>
    <t>50</t>
  </si>
  <si>
    <t>51</t>
  </si>
  <si>
    <t>52</t>
  </si>
  <si>
    <t>53</t>
  </si>
  <si>
    <t>55-56</t>
  </si>
  <si>
    <t>58</t>
  </si>
  <si>
    <t>59-60</t>
  </si>
  <si>
    <t>61</t>
  </si>
  <si>
    <t>62-63</t>
  </si>
  <si>
    <t>64</t>
  </si>
  <si>
    <t>65</t>
  </si>
  <si>
    <t>66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</si>
  <si>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</si>
  <si>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</si>
  <si>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</si>
  <si>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</si>
  <si>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</si>
  <si>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</si>
  <si>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</si>
  <si>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</si>
  <si>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</si>
  <si>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</si>
  <si>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</si>
  <si>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</si>
  <si>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</si>
  <si>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</si>
  <si>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</si>
  <si>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</si>
  <si>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</si>
  <si>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</si>
  <si>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P64xA64</t>
  </si>
  <si>
    <t>P64xP64</t>
  </si>
  <si>
    <t>68a</t>
  </si>
  <si>
    <t>Rémunération des salariés</t>
  </si>
  <si>
    <t>Valeur ajoutée (nette)</t>
  </si>
  <si>
    <t>Valeur ajoutée (brute)</t>
  </si>
  <si>
    <t>Excédent d’exploitation et revenu mixte (nets)</t>
  </si>
  <si>
    <t>A64</t>
  </si>
  <si>
    <t>Description</t>
  </si>
  <si>
    <t>La nomenclature des branches d'activité (NACE Rev. 2)</t>
  </si>
  <si>
    <t>La nomenclature des produits (CPA 2008)</t>
  </si>
  <si>
    <t>P64</t>
  </si>
  <si>
    <t>97</t>
  </si>
  <si>
    <t>68_</t>
  </si>
  <si>
    <t>Culture et production animale, chasse et services annexes</t>
  </si>
  <si>
    <t>Sylviculture et exploitation forestière</t>
  </si>
  <si>
    <t>Pêche et aquaculture</t>
  </si>
  <si>
    <t>Activités extractives et services de soutien aux industries extractives</t>
  </si>
  <si>
    <t>Industries alimentaires, fabrication de boissons et de produits à base de tabac</t>
  </si>
  <si>
    <t>Fabrication de textiles, industrie de l'habillement, industrie du cuir et de la chaussure</t>
  </si>
  <si>
    <t>Travail du bois et fabrication d'articles en bois et en liège, à l'exception des meubles;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</si>
  <si>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</si>
  <si>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</si>
  <si>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</si>
  <si>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</si>
  <si>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</si>
  <si>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</si>
  <si>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</si>
  <si>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</si>
  <si>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</si>
  <si>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</si>
  <si>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</si>
  <si>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d'équipements n.c.a.</t>
  </si>
  <si>
    <t>Construction et assemblage de véhicules automobiles, de remorques et de semi-remorques</t>
  </si>
  <si>
    <t>Fabrication d'autres matériels de transport</t>
  </si>
  <si>
    <t>Fabrication de meubles; autres industries manufacturières</t>
  </si>
  <si>
    <t>Réparation et installation de machines et d'équipements</t>
  </si>
  <si>
    <t>Production et distribution d'électricité, de gaz, de vapeur et d'air conditionné</t>
  </si>
  <si>
    <t>Captage, traitement et distribution d'eau</t>
  </si>
  <si>
    <t>Collecte et traitement des eaux usées; collecte, traitement et élimination des déchets; récupération; dépollution et autres services de gestion des déchets</t>
  </si>
  <si>
    <t>Construction</t>
  </si>
  <si>
    <t>Commerce de gros et de détail et réparation de véhicules automobiles et de motocycles</t>
  </si>
  <si>
    <t>Commerce de gros, à l'exception des véhicules automobiles et des motocycles</t>
  </si>
  <si>
    <t>Commerce de détail, à l'exception des automobiles et des motocycles</t>
  </si>
  <si>
    <t>Transports terrestres et transport par conduites</t>
  </si>
  <si>
    <t>Transports par eau</t>
  </si>
  <si>
    <t>Transports aériens</t>
  </si>
  <si>
    <t>Entreposage et services auxiliaires des transports</t>
  </si>
  <si>
    <t>Activités de poste et de courrier</t>
  </si>
  <si>
    <t>Hébergement; restauration</t>
  </si>
  <si>
    <t>Édition</t>
  </si>
  <si>
    <t>Production de films cinématographiques, de vidéo et de programmes de télévision ; enregistrement sonore et édition musicale; programmation et diffusion de programmes de radio et de télévision</t>
  </si>
  <si>
    <t>Télécommunications</t>
  </si>
  <si>
    <t>Programmation, conseil et autres activités informatiques; services d'information</t>
  </si>
  <si>
    <t>Activités des services financiers, hors assurance et caisses de retraite</t>
  </si>
  <si>
    <t>Assurance, réassurance et caisses de retraite, à l'exclusion des assurances sociales obligatoires</t>
  </si>
  <si>
    <t>Activités auxiliaires de services financiers et d'assurance</t>
  </si>
  <si>
    <t>Activités immobilières (hors loyers imputés)</t>
  </si>
  <si>
    <t>Loyers imputés (propriétaires)</t>
  </si>
  <si>
    <t>Activités juridiques et comptables; activités des sièges sociaux ; conseil de gestion</t>
  </si>
  <si>
    <t>Activités d'architecture et d'ingénierie ; activités de contrôle et analyses techniques</t>
  </si>
  <si>
    <t>Recherche-développement scientifique</t>
  </si>
  <si>
    <t>Publicité et études de marché</t>
  </si>
  <si>
    <t>Autres activités spécialisées, scientifiques et techniques; activités vétérinaires</t>
  </si>
  <si>
    <t>Activités de location et location-bail</t>
  </si>
  <si>
    <t>Activités liées à l'emploi</t>
  </si>
  <si>
    <t>Activités des agences de voyage, voyagistes, services de réservation et activités connexes</t>
  </si>
  <si>
    <t>Enquêtes et sécurité; services relatifs aux bâtiments ; aménagement paysager; services administratifs de bureau et autres activités de soutien aux entreprises</t>
  </si>
  <si>
    <t>Administration publique et défense ; sécurité sociale obligatoire</t>
  </si>
  <si>
    <t>Enseignement</t>
  </si>
  <si>
    <t>Activités pour la santé humaine</t>
  </si>
  <si>
    <t>Activités médico-sociales et sociales avec hébergement; action sociale sans hébergement</t>
  </si>
  <si>
    <t>Activités créatives, artistiques et de spectacle; bibliothèques, archives, musées et autres activités culturelles; organisation de jeux de hasard et d'argent</t>
  </si>
  <si>
    <t>Activités sportives, récréatives et de loisirs</t>
  </si>
  <si>
    <t>Activités des organisations associatives</t>
  </si>
  <si>
    <t>Réparation d'ordinateurs et de biens personnels et domestiques</t>
  </si>
  <si>
    <t>Autres services personnels</t>
  </si>
  <si>
    <t>Activités des ménages en tant qu'employeurs de personnel domestique</t>
  </si>
  <si>
    <t>Produits de l’agriculture et de la chasse et services annexes</t>
  </si>
  <si>
    <t>Produits sylvicoles et services annexes</t>
  </si>
  <si>
    <t>Produits de la pêche et de l’aquaculture; services de soutien à la pêche</t>
  </si>
  <si>
    <t>Houille et lignite ; hydrocarbures; minerais métalliques; autres produits des industries extractives; services de soutien aux industries extractives</t>
  </si>
  <si>
    <t>Produits des industries alimentaires; boissons; produits à base de tabac</t>
  </si>
  <si>
    <t>Produits de l’industrie textile; articles d’habillement; cuir et articles en cuir</t>
  </si>
  <si>
    <t>Bois, articles en bois et en liège, à l’exclusion des meubles; articles de vannerie et de sparterie</t>
  </si>
  <si>
    <t>Papier et carton</t>
  </si>
  <si>
    <t>Travaux d’impression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</si>
  <si>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</si>
  <si>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</si>
  <si>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</si>
  <si>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</si>
  <si>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</si>
  <si>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</si>
  <si>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l’exclusion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</si>
  <si>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</si>
  <si>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</si>
  <si>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</si>
  <si>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</si>
  <si>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</si>
  <si>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Meubles; autres produits manufacturés</t>
  </si>
  <si>
    <t>Réparation et installation de machines et d’équipements</t>
  </si>
  <si>
    <t>Électricité, gaz, vapeur et air conditionné</t>
  </si>
  <si>
    <t>Eau naturelle ; traitement et distribution d’eau</t>
  </si>
  <si>
    <t>Collecte et traitement des eaux usées ; boues d’épuration; collecte, traitement et élimination des déchets ; récupération de matériaux; dépollution et autres services de gestion des déchets</t>
  </si>
  <si>
    <t>Bâtiments et travaux de construction de bâtiments; ouvrages et travaux de construction relatifs au génie civil; travaux de construction spécialisés</t>
  </si>
  <si>
    <t>Commerce et réparation d’automobiles et de motocycles</t>
  </si>
  <si>
    <t>Commerce de gros, à l’exclusion des automobiles et des motocycles</t>
  </si>
  <si>
    <t>Commerce de détail, à l’exclusion des automobiles et des motocycles</t>
  </si>
  <si>
    <t>Transports terrestres et transports par conduites</t>
  </si>
  <si>
    <t>Transport par eau</t>
  </si>
  <si>
    <t>Services de poste et de courrier</t>
  </si>
  <si>
    <t>Services d’hébergement; services de restauration et de débits de boissons</t>
  </si>
  <si>
    <t>Production de films cinématographiques, de vidéos et de programmes de télévision ; enregistrement sonore et édition musicale ; programmation et diffusion</t>
  </si>
  <si>
    <t>Services de télécommunications</t>
  </si>
  <si>
    <t>Programmation, conseil et autres activités informatiques ; services d’information</t>
  </si>
  <si>
    <t>Services financiers, hors assurances et caisses de retraite</t>
  </si>
  <si>
    <t>Services d’assurance, de réassurance et de caisses de retraite, à l’exclusion de la sécurité sociale obligatoire</t>
  </si>
  <si>
    <t>Services auxiliaires aux services financiers et aux assurances</t>
  </si>
  <si>
    <t>Services immobiliers (hors loyers imputés)</t>
  </si>
  <si>
    <t>Services juridiques et comptables; services des sièges sociaux ; services de conseil en gestion</t>
  </si>
  <si>
    <t>Services d’architecture et d’ingénierie; services de contrôle et analyses techniques</t>
  </si>
  <si>
    <t>Services de recherche et développement scientifique</t>
  </si>
  <si>
    <t>Services de publicité et d’études de marché</t>
  </si>
  <si>
    <t>Autres services spécialisés, scientifiques et techniques; services vétérinaires</t>
  </si>
  <si>
    <t>Location et location-bail</t>
  </si>
  <si>
    <t>Services liés à l’emploi</t>
  </si>
  <si>
    <t>Services des agences de voyage, des voyagistes et autres services de réservation et services connexes</t>
  </si>
  <si>
    <t>Services de sécurité et d’enquête ; services relatifs aux bâtiments et aménagement paysager; services administratifs et autres services de soutien aux entreprises</t>
  </si>
  <si>
    <t>Services d’administration publique et de défense; services de sécurité sociale obligatoire</t>
  </si>
  <si>
    <t>Services de l’enseignement</t>
  </si>
  <si>
    <t>Services de santé humaine</t>
  </si>
  <si>
    <t>Services d’hébergement médico-social et social; services d’action sociale sans hébergement</t>
  </si>
  <si>
    <t>Services créatifs, artistiques et du spectacle; services des bibliothèques, archives, musées et autres services culturels; jeux de hasard et d’argent</t>
  </si>
  <si>
    <t>Services sportifs, récréatifs et de loisirs</t>
  </si>
  <si>
    <t>Services fournis par des organisations associatives</t>
  </si>
  <si>
    <t>Services de réparation d’ordinateurs et de biens personnels et domestiques</t>
  </si>
  <si>
    <t>Services des ménages en tant qu’employeurs de personnel domestique</t>
  </si>
  <si>
    <t>Tableau entrées-sorties symétrique</t>
  </si>
  <si>
    <t>P.7/S21i</t>
  </si>
  <si>
    <t>P.7/S21x</t>
  </si>
  <si>
    <t>Importations zone euro</t>
  </si>
  <si>
    <t>Importations UE hors zone euro</t>
  </si>
  <si>
    <t>P.6/S21i</t>
  </si>
  <si>
    <t>P.6/S21x</t>
  </si>
  <si>
    <t>Exportations zone euro</t>
  </si>
  <si>
    <t>Exportations UE hors zone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</si>
</sst>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1" fontId="0" fillId="2" borderId="0" xfId="0" applyNumberFormat="1" applyFill="1"/>
    <xf numFmtId="0" fontId="0" fillId="0" borderId="0" xfId="0" applyNumberFormat="1"/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textRotation="90" wrapText="1"/>
    </xf>
    <xf numFmtId="1" fontId="5" fillId="0" borderId="0" xfId="0" applyNumberFormat="1" applyFont="1" applyAlignment="1">
      <alignment textRotation="90" wrapText="1"/>
    </xf>
    <xf numFmtId="0" fontId="5" fillId="0" borderId="0" xfId="0" applyFont="1" applyAlignment="1">
      <alignment textRotation="90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textRotation="90" wrapText="1"/>
    </xf>
    <xf numFmtId="0" fontId="6" fillId="0" borderId="0" xfId="0" applyFont="1" applyAlignment="1">
      <alignment textRotation="90" wrapText="1"/>
    </xf>
    <xf numFmtId="0" fontId="6" fillId="0" borderId="0" xfId="0" applyFont="1"/>
    <xf numFmtId="1" fontId="7" fillId="0" borderId="0" xfId="0" applyNumberFormat="1" applyFont="1"/>
    <xf numFmtId="1" fontId="6" fillId="0" borderId="0" xfId="0" applyNumberFormat="1" applyFont="1"/>
    <xf numFmtId="9" fontId="7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0" fontId="7" fillId="0" borderId="0" xfId="0" applyFont="1"/>
    <xf numFmtId="1" fontId="7" fillId="0" borderId="0" xfId="0" applyNumberFormat="1" applyFont="1" applyAlignment="1">
      <alignment textRotation="90" wrapText="1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textRotation="90" wrapText="1"/>
    </xf>
    <xf numFmtId="1" fontId="5" fillId="0" borderId="0" xfId="0" applyNumberFormat="1" applyFont="1" applyAlignment="1"/>
    <xf numFmtId="1" fontId="5" fillId="0" borderId="0" xfId="0" applyNumberFormat="1" applyFont="1" applyAlignment="1">
      <alignment horizontal="center" textRotation="90" wrapText="1"/>
    </xf>
    <xf numFmtId="1" fontId="6" fillId="0" borderId="0" xfId="0" applyNumberFormat="1" applyFont="1" applyAlignment="1">
      <alignment horizontal="center" textRotation="90" wrapText="1"/>
    </xf>
    <xf numFmtId="1" fontId="6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left"/>
    </xf>
    <xf numFmtId="0" fontId="4" fillId="0" borderId="0" xfId="0" applyFont="1"/>
    <xf numFmtId="49" fontId="8" fillId="0" borderId="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3.2" x14ac:dyDescent="0.25"/>
  <cols>
    <col min="2" max="2" width="138.109375" bestFit="1" customWidth="1"/>
  </cols>
  <sheetData>
    <row r="1" spans="1:2" x14ac:dyDescent="0.25">
      <c r="A1" s="1" t="s">
        <v>150</v>
      </c>
      <c r="B1" s="1"/>
    </row>
    <row r="2" spans="1:2" x14ac:dyDescent="0.25">
      <c r="A2" s="1"/>
      <c r="B2" s="1"/>
    </row>
    <row r="3" spans="1:2" x14ac:dyDescent="0.25">
      <c r="A3" s="1" t="s">
        <v>148</v>
      </c>
      <c r="B3" s="1" t="s">
        <v>149</v>
      </c>
    </row>
    <row r="5" spans="1:2" x14ac:dyDescent="0.25">
      <c r="A5" s="26" t="s">
        <v>80</v>
      </c>
      <c r="B5" s="26" t="s">
        <v>155</v>
      </c>
    </row>
    <row r="6" spans="1:2" x14ac:dyDescent="0.25">
      <c r="A6" s="26" t="s">
        <v>81</v>
      </c>
      <c r="B6" s="26" t="s">
        <v>156</v>
      </c>
    </row>
    <row r="7" spans="1:2" x14ac:dyDescent="0.25">
      <c r="A7" s="26" t="s">
        <v>82</v>
      </c>
      <c r="B7" s="26" t="s">
        <v>157</v>
      </c>
    </row>
    <row r="8" spans="1:2" x14ac:dyDescent="0.25">
      <c r="A8" s="26" t="s">
        <v>83</v>
      </c>
      <c r="B8" s="26" t="s">
        <v>158</v>
      </c>
    </row>
    <row r="9" spans="1:2" x14ac:dyDescent="0.25">
      <c r="A9" s="26" t="s">
        <v>84</v>
      </c>
      <c r="B9" s="26" t="s">
        <v>159</v>
      </c>
    </row>
    <row r="10" spans="1:2" x14ac:dyDescent="0.25">
      <c r="A10" s="26" t="s">
        <v>85</v>
      </c>
      <c r="B10" s="26" t="s">
        <v>160</v>
      </c>
    </row>
    <row r="11" spans="1:2" x14ac:dyDescent="0.25">
      <c r="A11" s="26" t="s">
        <v>86</v>
      </c>
      <c r="B11" s="26" t="s">
        <v>161</v>
      </c>
    </row>
    <row r="12" spans="1:2" x14ac:dyDescent="0.25">
      <c r="A12" s="26" t="s">
        <v>87</v>
      </c>
      <c r="B12" s="26" t="s">
        <v>162</v>
      </c>
    </row>
    <row r="13" spans="1:2" x14ac:dyDescent="0.25">
      <c r="A13" s="26" t="s">
        <v>88</v>
      </c>
      <c r="B13" s="26" t="s">
        <v>163</v>
      </c>
    </row>
    <row r="14" spans="1:2" x14ac:dyDescent="0.25">
      <c r="A14" s="26" t="s">
        <v>89</v>
      </c>
      <c r="B14" s="26" t="s">
        <v>164</v>
      </c>
    </row>
    <row r="15" spans="1:2" x14ac:dyDescent="0.25">
      <c r="A15" s="26" t="s">
        <v>90</v>
      </c>
      <c r="B15" s="26" t="s">
        <v>165</v>
      </c>
    </row>
    <row r="16" spans="1:2" x14ac:dyDescent="0.25">
      <c r="A16" s="26" t="s">
        <v>91</v>
      </c>
      <c r="B16" s="26" t="s">
        <v>166</v>
      </c>
    </row>
    <row r="17" spans="1:2" x14ac:dyDescent="0.25">
      <c r="A17" s="26" t="s">
        <v>92</v>
      </c>
      <c r="B17" s="26" t="s">
        <v>167</v>
      </c>
    </row>
    <row r="18" spans="1:2" x14ac:dyDescent="0.25">
      <c r="A18" s="26" t="s">
        <v>93</v>
      </c>
      <c r="B18" s="26" t="s">
        <v>168</v>
      </c>
    </row>
    <row r="19" spans="1:2" x14ac:dyDescent="0.25">
      <c r="A19" s="26" t="s">
        <v>94</v>
      </c>
      <c r="B19" s="26" t="s">
        <v>169</v>
      </c>
    </row>
    <row r="20" spans="1:2" x14ac:dyDescent="0.25">
      <c r="A20" s="26" t="s">
        <v>95</v>
      </c>
      <c r="B20" s="26" t="s">
        <v>170</v>
      </c>
    </row>
    <row r="21" spans="1:2" x14ac:dyDescent="0.25">
      <c r="A21" s="26" t="s">
        <v>96</v>
      </c>
      <c r="B21" s="26" t="s">
        <v>171</v>
      </c>
    </row>
    <row r="22" spans="1:2" x14ac:dyDescent="0.25">
      <c r="A22" s="26" t="s">
        <v>97</v>
      </c>
      <c r="B22" s="26" t="s">
        <v>172</v>
      </c>
    </row>
    <row r="23" spans="1:2" x14ac:dyDescent="0.25">
      <c r="A23" s="26" t="s">
        <v>98</v>
      </c>
      <c r="B23" s="26" t="s">
        <v>173</v>
      </c>
    </row>
    <row r="24" spans="1:2" x14ac:dyDescent="0.25">
      <c r="A24" s="26" t="s">
        <v>99</v>
      </c>
      <c r="B24" s="26" t="s">
        <v>174</v>
      </c>
    </row>
    <row r="25" spans="1:2" x14ac:dyDescent="0.25">
      <c r="A25" s="26" t="s">
        <v>100</v>
      </c>
      <c r="B25" s="26" t="s">
        <v>175</v>
      </c>
    </row>
    <row r="26" spans="1:2" x14ac:dyDescent="0.25">
      <c r="A26" s="26" t="s">
        <v>101</v>
      </c>
      <c r="B26" s="26" t="s">
        <v>176</v>
      </c>
    </row>
    <row r="27" spans="1:2" x14ac:dyDescent="0.25">
      <c r="A27" s="26" t="s">
        <v>102</v>
      </c>
      <c r="B27" s="26" t="s">
        <v>177</v>
      </c>
    </row>
    <row r="28" spans="1:2" x14ac:dyDescent="0.25">
      <c r="A28" s="26" t="s">
        <v>103</v>
      </c>
      <c r="B28" s="26" t="s">
        <v>178</v>
      </c>
    </row>
    <row r="29" spans="1:2" x14ac:dyDescent="0.25">
      <c r="A29" s="26" t="s">
        <v>104</v>
      </c>
      <c r="B29" s="26" t="s">
        <v>179</v>
      </c>
    </row>
    <row r="30" spans="1:2" x14ac:dyDescent="0.25">
      <c r="A30" s="26" t="s">
        <v>105</v>
      </c>
      <c r="B30" s="26" t="s">
        <v>180</v>
      </c>
    </row>
    <row r="31" spans="1:2" x14ac:dyDescent="0.25">
      <c r="A31" s="26" t="s">
        <v>106</v>
      </c>
      <c r="B31" s="26" t="s">
        <v>181</v>
      </c>
    </row>
    <row r="32" spans="1:2" x14ac:dyDescent="0.25">
      <c r="A32" s="26" t="s">
        <v>107</v>
      </c>
      <c r="B32" s="26" t="s">
        <v>182</v>
      </c>
    </row>
    <row r="33" spans="1:2" x14ac:dyDescent="0.25">
      <c r="A33" s="26" t="s">
        <v>108</v>
      </c>
      <c r="B33" s="26" t="s">
        <v>183</v>
      </c>
    </row>
    <row r="34" spans="1:2" x14ac:dyDescent="0.25">
      <c r="A34" s="26" t="s">
        <v>109</v>
      </c>
      <c r="B34" s="26" t="s">
        <v>184</v>
      </c>
    </row>
    <row r="35" spans="1:2" x14ac:dyDescent="0.25">
      <c r="A35" s="26" t="s">
        <v>110</v>
      </c>
      <c r="B35" s="26" t="s">
        <v>185</v>
      </c>
    </row>
    <row r="36" spans="1:2" x14ac:dyDescent="0.25">
      <c r="A36" s="26" t="s">
        <v>111</v>
      </c>
      <c r="B36" s="26" t="s">
        <v>186</v>
      </c>
    </row>
    <row r="37" spans="1:2" x14ac:dyDescent="0.25">
      <c r="A37" s="26" t="s">
        <v>112</v>
      </c>
      <c r="B37" s="26" t="s">
        <v>187</v>
      </c>
    </row>
    <row r="38" spans="1:2" x14ac:dyDescent="0.25">
      <c r="A38" s="26" t="s">
        <v>113</v>
      </c>
      <c r="B38" s="26" t="s">
        <v>188</v>
      </c>
    </row>
    <row r="39" spans="1:2" x14ac:dyDescent="0.25">
      <c r="A39" s="26" t="s">
        <v>114</v>
      </c>
      <c r="B39" s="26" t="s">
        <v>189</v>
      </c>
    </row>
    <row r="40" spans="1:2" x14ac:dyDescent="0.25">
      <c r="A40" s="26" t="s">
        <v>115</v>
      </c>
      <c r="B40" s="26" t="s">
        <v>190</v>
      </c>
    </row>
    <row r="41" spans="1:2" x14ac:dyDescent="0.25">
      <c r="A41" s="26" t="s">
        <v>116</v>
      </c>
      <c r="B41" s="26" t="s">
        <v>191</v>
      </c>
    </row>
    <row r="42" spans="1:2" x14ac:dyDescent="0.25">
      <c r="A42" s="26" t="s">
        <v>117</v>
      </c>
      <c r="B42" s="26" t="s">
        <v>192</v>
      </c>
    </row>
    <row r="43" spans="1:2" x14ac:dyDescent="0.25">
      <c r="A43" s="26" t="s">
        <v>118</v>
      </c>
      <c r="B43" s="26" t="s">
        <v>193</v>
      </c>
    </row>
    <row r="44" spans="1:2" x14ac:dyDescent="0.25">
      <c r="A44" s="26" t="s">
        <v>119</v>
      </c>
      <c r="B44" s="26" t="s">
        <v>194</v>
      </c>
    </row>
    <row r="45" spans="1:2" x14ac:dyDescent="0.25">
      <c r="A45" s="26" t="s">
        <v>120</v>
      </c>
      <c r="B45" s="26" t="s">
        <v>195</v>
      </c>
    </row>
    <row r="46" spans="1:2" x14ac:dyDescent="0.25">
      <c r="A46" s="26" t="s">
        <v>121</v>
      </c>
      <c r="B46" s="26" t="s">
        <v>196</v>
      </c>
    </row>
    <row r="47" spans="1:2" x14ac:dyDescent="0.25">
      <c r="A47" s="26" t="s">
        <v>122</v>
      </c>
      <c r="B47" s="26" t="s">
        <v>197</v>
      </c>
    </row>
    <row r="48" spans="1:2" x14ac:dyDescent="0.25">
      <c r="A48" s="26" t="s">
        <v>154</v>
      </c>
      <c r="B48" s="26" t="s">
        <v>198</v>
      </c>
    </row>
    <row r="49" spans="1:2" x14ac:dyDescent="0.25">
      <c r="A49" s="26" t="s">
        <v>143</v>
      </c>
      <c r="B49" s="26" t="s">
        <v>199</v>
      </c>
    </row>
    <row r="50" spans="1:2" x14ac:dyDescent="0.25">
      <c r="A50" s="26" t="s">
        <v>123</v>
      </c>
      <c r="B50" s="26" t="s">
        <v>200</v>
      </c>
    </row>
    <row r="51" spans="1:2" x14ac:dyDescent="0.25">
      <c r="A51" s="26" t="s">
        <v>124</v>
      </c>
      <c r="B51" s="26" t="s">
        <v>201</v>
      </c>
    </row>
    <row r="52" spans="1:2" x14ac:dyDescent="0.25">
      <c r="A52" s="26" t="s">
        <v>125</v>
      </c>
      <c r="B52" s="26" t="s">
        <v>202</v>
      </c>
    </row>
    <row r="53" spans="1:2" x14ac:dyDescent="0.25">
      <c r="A53" s="26" t="s">
        <v>126</v>
      </c>
      <c r="B53" s="26" t="s">
        <v>203</v>
      </c>
    </row>
    <row r="54" spans="1:2" x14ac:dyDescent="0.25">
      <c r="A54" s="26" t="s">
        <v>127</v>
      </c>
      <c r="B54" s="26" t="s">
        <v>204</v>
      </c>
    </row>
    <row r="55" spans="1:2" x14ac:dyDescent="0.25">
      <c r="A55" s="26" t="s">
        <v>128</v>
      </c>
      <c r="B55" s="26" t="s">
        <v>205</v>
      </c>
    </row>
    <row r="56" spans="1:2" x14ac:dyDescent="0.25">
      <c r="A56" s="26" t="s">
        <v>129</v>
      </c>
      <c r="B56" s="26" t="s">
        <v>206</v>
      </c>
    </row>
    <row r="57" spans="1:2" x14ac:dyDescent="0.25">
      <c r="A57" s="26" t="s">
        <v>130</v>
      </c>
      <c r="B57" s="26" t="s">
        <v>207</v>
      </c>
    </row>
    <row r="58" spans="1:2" x14ac:dyDescent="0.25">
      <c r="A58" s="26" t="s">
        <v>131</v>
      </c>
      <c r="B58" s="26" t="s">
        <v>208</v>
      </c>
    </row>
    <row r="59" spans="1:2" x14ac:dyDescent="0.25">
      <c r="A59" s="26" t="s">
        <v>132</v>
      </c>
      <c r="B59" s="26" t="s">
        <v>209</v>
      </c>
    </row>
    <row r="60" spans="1:2" x14ac:dyDescent="0.25">
      <c r="A60" s="26" t="s">
        <v>133</v>
      </c>
      <c r="B60" s="26" t="s">
        <v>210</v>
      </c>
    </row>
    <row r="61" spans="1:2" x14ac:dyDescent="0.25">
      <c r="A61" s="26" t="s">
        <v>134</v>
      </c>
      <c r="B61" s="26" t="s">
        <v>211</v>
      </c>
    </row>
    <row r="62" spans="1:2" x14ac:dyDescent="0.25">
      <c r="A62" s="26" t="s">
        <v>135</v>
      </c>
      <c r="B62" s="26" t="s">
        <v>212</v>
      </c>
    </row>
    <row r="63" spans="1:2" x14ac:dyDescent="0.25">
      <c r="A63" s="26" t="s">
        <v>136</v>
      </c>
      <c r="B63" s="26" t="s">
        <v>213</v>
      </c>
    </row>
    <row r="64" spans="1:2" x14ac:dyDescent="0.25">
      <c r="A64" s="26" t="s">
        <v>137</v>
      </c>
      <c r="B64" s="26" t="s">
        <v>214</v>
      </c>
    </row>
    <row r="65" spans="1:2" x14ac:dyDescent="0.25">
      <c r="A65" s="26" t="s">
        <v>138</v>
      </c>
      <c r="B65" s="26" t="s">
        <v>215</v>
      </c>
    </row>
    <row r="66" spans="1:2" x14ac:dyDescent="0.25">
      <c r="A66" s="26" t="s">
        <v>139</v>
      </c>
      <c r="B66" s="26" t="s">
        <v>216</v>
      </c>
    </row>
    <row r="67" spans="1:2" x14ac:dyDescent="0.25">
      <c r="A67" s="26" t="s">
        <v>140</v>
      </c>
      <c r="B67" s="26" t="s">
        <v>217</v>
      </c>
    </row>
    <row r="68" spans="1:2" x14ac:dyDescent="0.25">
      <c r="A68" s="26" t="s">
        <v>153</v>
      </c>
      <c r="B68" s="26" t="s">
        <v>218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78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10" style="2" bestFit="1" customWidth="1"/>
    <col min="2" max="2" width="46.88671875" style="2" customWidth="1"/>
    <col min="3" max="4" width="9.33203125" style="4" bestFit="1" customWidth="1"/>
    <col min="5" max="9" width="9.33203125" style="4" customWidth="1"/>
    <col min="10" max="46" width="9.33203125" style="4" bestFit="1" customWidth="1"/>
    <col min="47" max="47" width="9.33203125" style="4" customWidth="1"/>
    <col min="48" max="66" width="9.33203125" style="4" bestFit="1" customWidth="1"/>
    <col min="67" max="67" width="9.5546875" style="4" bestFit="1" customWidth="1"/>
    <col min="68" max="72" width="9.33203125" style="4" bestFit="1" customWidth="1"/>
    <col min="73" max="74" width="9.33203125" style="4" customWidth="1"/>
    <col min="75" max="75" width="9.33203125" style="4" bestFit="1" customWidth="1"/>
    <col min="76" max="76" width="9.5546875" style="4" bestFit="1" customWidth="1"/>
    <col min="77" max="16384" width="9.109375" style="4"/>
  </cols>
  <sheetData>
    <row r="1" spans="1:76" x14ac:dyDescent="0.25">
      <c r="A1" s="22"/>
      <c r="B1" s="22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28"/>
      <c r="BP1" s="28" t="s">
        <v>8</v>
      </c>
      <c r="BQ1" s="28" t="s">
        <v>9</v>
      </c>
      <c r="BR1" s="28" t="s">
        <v>10</v>
      </c>
      <c r="BS1" s="28" t="s">
        <v>6</v>
      </c>
      <c r="BT1" s="28" t="s">
        <v>7</v>
      </c>
      <c r="BU1" s="28" t="s">
        <v>283</v>
      </c>
      <c r="BV1" s="28" t="s">
        <v>284</v>
      </c>
      <c r="BW1" s="28" t="s">
        <v>16</v>
      </c>
      <c r="BX1" s="31"/>
    </row>
    <row r="2" spans="1:76" ht="58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54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2" t="s">
        <v>74</v>
      </c>
    </row>
    <row r="3" spans="1:76" x14ac:dyDescent="0.25">
      <c r="A3" s="39" t="s">
        <v>80</v>
      </c>
      <c r="B3" s="20"/>
      <c r="C3" s="21">
        <v>796.95747494383716</v>
      </c>
      <c r="D3" s="21">
        <v>56.374591782865032</v>
      </c>
      <c r="E3" s="21">
        <v>0</v>
      </c>
      <c r="F3" s="21">
        <v>0</v>
      </c>
      <c r="G3" s="21">
        <v>7325.5403674842728</v>
      </c>
      <c r="H3" s="21">
        <v>59.686310211957938</v>
      </c>
      <c r="I3" s="21">
        <v>0</v>
      </c>
      <c r="J3" s="21">
        <v>0</v>
      </c>
      <c r="K3" s="21">
        <v>0</v>
      </c>
      <c r="L3" s="21">
        <v>1.2662406402348747E-3</v>
      </c>
      <c r="M3" s="21">
        <v>67.062081174970643</v>
      </c>
      <c r="N3" s="21">
        <v>8.1760491882806647</v>
      </c>
      <c r="O3" s="21">
        <v>19.810564384319754</v>
      </c>
      <c r="P3" s="21">
        <v>0.22016791919318238</v>
      </c>
      <c r="Q3" s="21">
        <v>0</v>
      </c>
      <c r="R3" s="21">
        <v>0.34123678262068574</v>
      </c>
      <c r="S3" s="21">
        <v>0</v>
      </c>
      <c r="T3" s="21">
        <v>0</v>
      </c>
      <c r="U3" s="21">
        <v>0</v>
      </c>
      <c r="V3" s="21">
        <v>12.769734941668014</v>
      </c>
      <c r="W3" s="21">
        <v>0</v>
      </c>
      <c r="X3" s="21">
        <v>9.7457233643533812</v>
      </c>
      <c r="Y3" s="21">
        <v>0</v>
      </c>
      <c r="Z3" s="21">
        <v>0</v>
      </c>
      <c r="AA3" s="21">
        <v>0</v>
      </c>
      <c r="AB3" s="21">
        <v>1.9219706168243909E-3</v>
      </c>
      <c r="AC3" s="21">
        <v>9.8527743184958477E-3</v>
      </c>
      <c r="AD3" s="21">
        <v>0</v>
      </c>
      <c r="AE3" s="21">
        <v>599.25879922498575</v>
      </c>
      <c r="AF3" s="21">
        <v>36.979139195426072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177.44607188233044</v>
      </c>
      <c r="AM3" s="21">
        <v>0</v>
      </c>
      <c r="AN3" s="21">
        <v>0</v>
      </c>
      <c r="AO3" s="21">
        <v>0</v>
      </c>
      <c r="AP3" s="21">
        <v>0.47580392556397177</v>
      </c>
      <c r="AQ3" s="21">
        <v>0</v>
      </c>
      <c r="AR3" s="21">
        <v>0</v>
      </c>
      <c r="AS3" s="21">
        <v>0</v>
      </c>
      <c r="AT3" s="21">
        <v>0.5893144051543735</v>
      </c>
      <c r="AU3" s="21">
        <v>0.54383080744359003</v>
      </c>
      <c r="AV3" s="21">
        <v>1.3463574002819974E-4</v>
      </c>
      <c r="AW3" s="21">
        <v>1.6738249226744162</v>
      </c>
      <c r="AX3" s="21">
        <v>0</v>
      </c>
      <c r="AY3" s="21">
        <v>0</v>
      </c>
      <c r="AZ3" s="21">
        <v>0</v>
      </c>
      <c r="BA3" s="21">
        <v>0</v>
      </c>
      <c r="BB3" s="21">
        <v>3.2396193180925253E-4</v>
      </c>
      <c r="BC3" s="21">
        <v>0</v>
      </c>
      <c r="BD3" s="21">
        <v>22.660082957869339</v>
      </c>
      <c r="BE3" s="21">
        <v>11.375472182435722</v>
      </c>
      <c r="BF3" s="21">
        <v>2.6794965725155173E-5</v>
      </c>
      <c r="BG3" s="21">
        <v>19.845117476919651</v>
      </c>
      <c r="BH3" s="21">
        <v>90.868134828122209</v>
      </c>
      <c r="BI3" s="21">
        <v>0.60812998598527868</v>
      </c>
      <c r="BJ3" s="21">
        <v>0</v>
      </c>
      <c r="BK3" s="21">
        <v>7.0079438299959538</v>
      </c>
      <c r="BL3" s="21">
        <v>0</v>
      </c>
      <c r="BM3" s="21">
        <v>13.400264153614096</v>
      </c>
      <c r="BN3" s="21">
        <v>0</v>
      </c>
      <c r="BO3" s="22">
        <f>SUM(C3:BN3)</f>
        <v>9339.4297583350763</v>
      </c>
      <c r="BP3" s="21">
        <v>2226.7409428094606</v>
      </c>
      <c r="BQ3" s="21">
        <v>0</v>
      </c>
      <c r="BR3" s="21">
        <v>0</v>
      </c>
      <c r="BS3" s="21">
        <v>114.77752509926091</v>
      </c>
      <c r="BT3" s="21">
        <v>173.71507347039537</v>
      </c>
      <c r="BU3" s="21">
        <v>2278.308506906842</v>
      </c>
      <c r="BV3" s="21">
        <v>323.13864298944708</v>
      </c>
      <c r="BW3" s="21">
        <v>392.35076124826435</v>
      </c>
      <c r="BX3" s="22">
        <f>SUM(BO3:BW3)</f>
        <v>14848.461210858746</v>
      </c>
    </row>
    <row r="4" spans="1:76" x14ac:dyDescent="0.25">
      <c r="A4" s="39" t="s">
        <v>81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1.2188612890974138</v>
      </c>
      <c r="H4" s="21">
        <v>0</v>
      </c>
      <c r="I4" s="21">
        <v>300.28452314457127</v>
      </c>
      <c r="J4" s="21">
        <v>66.869055751103275</v>
      </c>
      <c r="K4" s="21">
        <v>0</v>
      </c>
      <c r="L4" s="21">
        <v>0</v>
      </c>
      <c r="M4" s="21">
        <v>0.50921149635443141</v>
      </c>
      <c r="N4" s="21">
        <v>0</v>
      </c>
      <c r="O4" s="21">
        <v>0</v>
      </c>
      <c r="P4" s="21">
        <v>0.74966369661669996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14.972047163014203</v>
      </c>
      <c r="Y4" s="21">
        <v>0</v>
      </c>
      <c r="Z4" s="21">
        <v>0</v>
      </c>
      <c r="AA4" s="21">
        <v>0</v>
      </c>
      <c r="AB4" s="21">
        <v>3.8783115667311825</v>
      </c>
      <c r="AC4" s="21">
        <v>8.6523875380713893</v>
      </c>
      <c r="AD4" s="21">
        <v>0</v>
      </c>
      <c r="AE4" s="21">
        <v>6.2786489600189554</v>
      </c>
      <c r="AF4" s="21">
        <v>0</v>
      </c>
      <c r="AG4" s="21">
        <v>0.37152798508596896</v>
      </c>
      <c r="AH4" s="21">
        <v>0</v>
      </c>
      <c r="AI4" s="21">
        <v>0</v>
      </c>
      <c r="AJ4" s="21">
        <v>0</v>
      </c>
      <c r="AK4" s="21">
        <v>0</v>
      </c>
      <c r="AL4" s="21">
        <v>1.6170260013442087E-3</v>
      </c>
      <c r="AM4" s="21">
        <v>0</v>
      </c>
      <c r="AN4" s="21">
        <v>0</v>
      </c>
      <c r="AO4" s="21">
        <v>0</v>
      </c>
      <c r="AP4" s="21">
        <v>4.5650206719924329</v>
      </c>
      <c r="AQ4" s="21">
        <v>0</v>
      </c>
      <c r="AR4" s="21">
        <v>0</v>
      </c>
      <c r="AS4" s="21">
        <v>0</v>
      </c>
      <c r="AT4" s="21">
        <v>0.85599087566512877</v>
      </c>
      <c r="AU4" s="21">
        <v>5.1596510576329045E-2</v>
      </c>
      <c r="AV4" s="21">
        <v>2.2719152207094639</v>
      </c>
      <c r="AW4" s="21">
        <v>0.25410338137165461</v>
      </c>
      <c r="AX4" s="21">
        <v>2.4054953201925982E-3</v>
      </c>
      <c r="AY4" s="21">
        <v>0.10960487253067654</v>
      </c>
      <c r="AZ4" s="21">
        <v>1.0619479360847669E-3</v>
      </c>
      <c r="BA4" s="21">
        <v>0.49480922630847379</v>
      </c>
      <c r="BB4" s="21">
        <v>0</v>
      </c>
      <c r="BC4" s="21">
        <v>0</v>
      </c>
      <c r="BD4" s="21">
        <v>5.7024053353026538</v>
      </c>
      <c r="BE4" s="21">
        <v>0</v>
      </c>
      <c r="BF4" s="21">
        <v>1.2752124915983163</v>
      </c>
      <c r="BG4" s="21">
        <v>0</v>
      </c>
      <c r="BH4" s="21">
        <v>0</v>
      </c>
      <c r="BI4" s="21">
        <v>0.12180924377141596</v>
      </c>
      <c r="BJ4" s="21">
        <v>0</v>
      </c>
      <c r="BK4" s="21">
        <v>0</v>
      </c>
      <c r="BL4" s="21">
        <v>0</v>
      </c>
      <c r="BM4" s="21">
        <v>8.9752765419120986E-2</v>
      </c>
      <c r="BN4" s="21">
        <v>0</v>
      </c>
      <c r="BO4" s="22">
        <f>SUM(C4:BN4)</f>
        <v>419.58154365516799</v>
      </c>
      <c r="BP4" s="21">
        <v>79.294103570043234</v>
      </c>
      <c r="BQ4" s="21">
        <v>0</v>
      </c>
      <c r="BR4" s="21">
        <v>0</v>
      </c>
      <c r="BS4" s="21">
        <v>22.329358588550292</v>
      </c>
      <c r="BT4" s="21">
        <v>16.732138666991652</v>
      </c>
      <c r="BU4" s="21">
        <v>56.366678063165736</v>
      </c>
      <c r="BV4" s="21">
        <v>4.3695806428639568</v>
      </c>
      <c r="BW4" s="21">
        <v>31.660467899088985</v>
      </c>
      <c r="BX4" s="22">
        <f>SUM(BO4:BW4)</f>
        <v>630.33387108587192</v>
      </c>
    </row>
    <row r="5" spans="1:76" x14ac:dyDescent="0.25">
      <c r="A5" s="39" t="s">
        <v>82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76.701678161139782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0.11333036917718575</v>
      </c>
      <c r="N5" s="21">
        <v>0</v>
      </c>
      <c r="O5" s="21">
        <v>0</v>
      </c>
      <c r="P5" s="21">
        <v>0</v>
      </c>
      <c r="Q5" s="21">
        <v>0</v>
      </c>
      <c r="R5" s="21">
        <v>0.19920687277908938</v>
      </c>
      <c r="S5" s="21">
        <v>0</v>
      </c>
      <c r="T5" s="21">
        <v>0</v>
      </c>
      <c r="U5" s="21">
        <v>0</v>
      </c>
      <c r="V5" s="21">
        <v>6.514824687349559E-3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1.9769658680175353</v>
      </c>
      <c r="AF5" s="21">
        <v>0.35660488324772471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95.463944412984404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8.5386567128789821</v>
      </c>
      <c r="BE5" s="21">
        <v>0</v>
      </c>
      <c r="BF5" s="21">
        <v>0</v>
      </c>
      <c r="BG5" s="21">
        <v>0</v>
      </c>
      <c r="BH5" s="21">
        <v>0.72445039503569386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7" si="0">SUM(C5:BN5)</f>
        <v>184.08135249994774</v>
      </c>
      <c r="BP5" s="21">
        <v>160.87868444990971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49.696054455771751</v>
      </c>
      <c r="BV5" s="21">
        <v>0.94942184945669739</v>
      </c>
      <c r="BW5" s="21">
        <v>1.8398504603007984</v>
      </c>
      <c r="BX5" s="22">
        <f t="shared" ref="BX5:BX27" si="1">SUM(BO5:BW5)</f>
        <v>397.2008617873492</v>
      </c>
    </row>
    <row r="6" spans="1:76" x14ac:dyDescent="0.25">
      <c r="A6" s="39" t="s">
        <v>83</v>
      </c>
      <c r="B6" s="20"/>
      <c r="C6" s="21">
        <v>5.8775453567935685</v>
      </c>
      <c r="D6" s="21">
        <v>0</v>
      </c>
      <c r="E6" s="21">
        <v>0</v>
      </c>
      <c r="F6" s="21">
        <v>75.435194962811806</v>
      </c>
      <c r="G6" s="21">
        <v>36.335563753417013</v>
      </c>
      <c r="H6" s="21">
        <v>4.423508826550905</v>
      </c>
      <c r="I6" s="21">
        <v>0</v>
      </c>
      <c r="J6" s="21">
        <v>26.504294420303992</v>
      </c>
      <c r="K6" s="21">
        <v>0</v>
      </c>
      <c r="L6" s="21">
        <v>12955.8397164957</v>
      </c>
      <c r="M6" s="21">
        <v>573.48409503932203</v>
      </c>
      <c r="N6" s="21">
        <v>0.12029896177014401</v>
      </c>
      <c r="O6" s="21">
        <v>10.759501420274265</v>
      </c>
      <c r="P6" s="21">
        <v>546.9403678548631</v>
      </c>
      <c r="Q6" s="21">
        <v>1469.7358518987737</v>
      </c>
      <c r="R6" s="21">
        <v>5.1610834505651662</v>
      </c>
      <c r="S6" s="21">
        <v>0</v>
      </c>
      <c r="T6" s="21">
        <v>18.07924025020986</v>
      </c>
      <c r="U6" s="21">
        <v>0</v>
      </c>
      <c r="V6" s="21">
        <v>3.5051848619082733E-2</v>
      </c>
      <c r="W6" s="21">
        <v>0</v>
      </c>
      <c r="X6" s="21">
        <v>236.16550027712745</v>
      </c>
      <c r="Y6" s="21">
        <v>0</v>
      </c>
      <c r="Z6" s="21">
        <v>159.93804930038266</v>
      </c>
      <c r="AA6" s="21">
        <v>1.6604911471414177</v>
      </c>
      <c r="AB6" s="21">
        <v>6.3203856683464572</v>
      </c>
      <c r="AC6" s="21">
        <v>199.11104145336097</v>
      </c>
      <c r="AD6" s="21">
        <v>0</v>
      </c>
      <c r="AE6" s="21">
        <v>17.974251581491753</v>
      </c>
      <c r="AF6" s="21">
        <v>7.3658302094303313E-5</v>
      </c>
      <c r="AG6" s="21">
        <v>4.6794447197098243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1.3742527578904378</v>
      </c>
      <c r="AQ6" s="21">
        <v>0</v>
      </c>
      <c r="AR6" s="21">
        <v>0.13885074517973531</v>
      </c>
      <c r="AS6" s="21">
        <v>0</v>
      </c>
      <c r="AT6" s="21">
        <v>4.6107986283155844</v>
      </c>
      <c r="AU6" s="21">
        <v>1.4912437828858534</v>
      </c>
      <c r="AV6" s="21">
        <v>0.66774735078715675</v>
      </c>
      <c r="AW6" s="21">
        <v>7.073379798244131E-2</v>
      </c>
      <c r="AX6" s="21">
        <v>7.1944733706927051E-4</v>
      </c>
      <c r="AY6" s="21">
        <v>8.3575089044781023E-4</v>
      </c>
      <c r="AZ6" s="21">
        <v>2.9120444351709858E-4</v>
      </c>
      <c r="BA6" s="21">
        <v>0.15077250347847224</v>
      </c>
      <c r="BB6" s="21">
        <v>1.035705626372992E-2</v>
      </c>
      <c r="BC6" s="21">
        <v>0</v>
      </c>
      <c r="BD6" s="21">
        <v>43.803032306786911</v>
      </c>
      <c r="BE6" s="21">
        <v>10.664563320952471</v>
      </c>
      <c r="BF6" s="21">
        <v>0</v>
      </c>
      <c r="BG6" s="21">
        <v>0.69617972842555997</v>
      </c>
      <c r="BH6" s="21">
        <v>0.49715665613151316</v>
      </c>
      <c r="BI6" s="21">
        <v>0</v>
      </c>
      <c r="BJ6" s="21">
        <v>7.2571717607564909E-2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16418.830659101197</v>
      </c>
      <c r="BP6" s="21">
        <v>46.937417514578769</v>
      </c>
      <c r="BQ6" s="21">
        <v>0</v>
      </c>
      <c r="BR6" s="21">
        <v>0</v>
      </c>
      <c r="BS6" s="21">
        <v>0</v>
      </c>
      <c r="BT6" s="21">
        <v>-133.58432337506719</v>
      </c>
      <c r="BU6" s="21">
        <v>1004.440149461476</v>
      </c>
      <c r="BV6" s="21">
        <v>98.418070878586235</v>
      </c>
      <c r="BW6" s="21">
        <v>7088.6096783575786</v>
      </c>
      <c r="BX6" s="22">
        <f t="shared" si="1"/>
        <v>24523.651651938348</v>
      </c>
    </row>
    <row r="7" spans="1:76" x14ac:dyDescent="0.25">
      <c r="A7" s="39" t="s">
        <v>84</v>
      </c>
      <c r="B7" s="20"/>
      <c r="C7" s="21">
        <v>1753.9649486296262</v>
      </c>
      <c r="D7" s="21">
        <v>0</v>
      </c>
      <c r="E7" s="21">
        <v>0</v>
      </c>
      <c r="F7" s="21">
        <v>8.2455289460044365E-2</v>
      </c>
      <c r="G7" s="21">
        <v>7800.0579163183857</v>
      </c>
      <c r="H7" s="21">
        <v>12.045550826297605</v>
      </c>
      <c r="I7" s="21">
        <v>0</v>
      </c>
      <c r="J7" s="21">
        <v>17.600321998938504</v>
      </c>
      <c r="K7" s="21">
        <v>0</v>
      </c>
      <c r="L7" s="21">
        <v>88.674931208510401</v>
      </c>
      <c r="M7" s="21">
        <v>438.8838374069818</v>
      </c>
      <c r="N7" s="21">
        <v>5.708874840005171</v>
      </c>
      <c r="O7" s="21">
        <v>1.0399132074556743</v>
      </c>
      <c r="P7" s="21">
        <v>0</v>
      </c>
      <c r="Q7" s="21">
        <v>0</v>
      </c>
      <c r="R7" s="21">
        <v>0.6653750072555672</v>
      </c>
      <c r="S7" s="21">
        <v>0</v>
      </c>
      <c r="T7" s="21">
        <v>0</v>
      </c>
      <c r="U7" s="21">
        <v>0</v>
      </c>
      <c r="V7" s="21">
        <v>2.0934214883096529</v>
      </c>
      <c r="W7" s="21">
        <v>0</v>
      </c>
      <c r="X7" s="21">
        <v>1.0636877260491978E-2</v>
      </c>
      <c r="Y7" s="21">
        <v>0</v>
      </c>
      <c r="Z7" s="21">
        <v>0</v>
      </c>
      <c r="AA7" s="21">
        <v>0</v>
      </c>
      <c r="AB7" s="21">
        <v>11.969080631979104</v>
      </c>
      <c r="AC7" s="21">
        <v>9.2257262990288136E-2</v>
      </c>
      <c r="AD7" s="21">
        <v>4.0797018720828623E-2</v>
      </c>
      <c r="AE7" s="21">
        <v>641.60345898871401</v>
      </c>
      <c r="AF7" s="21">
        <v>20.898606117965588</v>
      </c>
      <c r="AG7" s="21">
        <v>0</v>
      </c>
      <c r="AH7" s="21">
        <v>0</v>
      </c>
      <c r="AI7" s="21">
        <v>0</v>
      </c>
      <c r="AJ7" s="21">
        <v>5.5677199930732474E-2</v>
      </c>
      <c r="AK7" s="21">
        <v>0</v>
      </c>
      <c r="AL7" s="21">
        <v>3245.9650115557165</v>
      </c>
      <c r="AM7" s="21">
        <v>0</v>
      </c>
      <c r="AN7" s="21">
        <v>17.500242783434757</v>
      </c>
      <c r="AO7" s="21">
        <v>0</v>
      </c>
      <c r="AP7" s="21">
        <v>1.5991681700751479</v>
      </c>
      <c r="AQ7" s="21">
        <v>0</v>
      </c>
      <c r="AR7" s="21">
        <v>0</v>
      </c>
      <c r="AS7" s="21">
        <v>0</v>
      </c>
      <c r="AT7" s="21">
        <v>0.1695601216375531</v>
      </c>
      <c r="AU7" s="21">
        <v>3.7767980284756787E-2</v>
      </c>
      <c r="AV7" s="21">
        <v>0.42065909387641953</v>
      </c>
      <c r="AW7" s="21">
        <v>1.6303303942591951</v>
      </c>
      <c r="AX7" s="21">
        <v>0</v>
      </c>
      <c r="AY7" s="21">
        <v>7.9220386165362189E-3</v>
      </c>
      <c r="AZ7" s="21">
        <v>3.5526055553111516E-2</v>
      </c>
      <c r="BA7" s="21">
        <v>8.7780790209613345E-3</v>
      </c>
      <c r="BB7" s="21">
        <v>0</v>
      </c>
      <c r="BC7" s="21">
        <v>0</v>
      </c>
      <c r="BD7" s="21">
        <v>8.6635004177095407</v>
      </c>
      <c r="BE7" s="21">
        <v>126.39108215974267</v>
      </c>
      <c r="BF7" s="21">
        <v>27.095177254580371</v>
      </c>
      <c r="BG7" s="21">
        <v>163.44957416730557</v>
      </c>
      <c r="BH7" s="21">
        <v>246.95875577262487</v>
      </c>
      <c r="BI7" s="21">
        <v>28.506971553189501</v>
      </c>
      <c r="BJ7" s="21">
        <v>69.245190277846902</v>
      </c>
      <c r="BK7" s="21">
        <v>2.8781052834532086</v>
      </c>
      <c r="BL7" s="21">
        <v>0</v>
      </c>
      <c r="BM7" s="21">
        <v>30.94353224439557</v>
      </c>
      <c r="BN7" s="21">
        <v>0</v>
      </c>
      <c r="BO7" s="22">
        <f t="shared" si="0"/>
        <v>14766.994915722107</v>
      </c>
      <c r="BP7" s="21">
        <v>13326.569500448202</v>
      </c>
      <c r="BQ7" s="21">
        <v>0</v>
      </c>
      <c r="BR7" s="21">
        <v>0</v>
      </c>
      <c r="BS7" s="21">
        <v>0</v>
      </c>
      <c r="BT7" s="21">
        <v>252.0473060924179</v>
      </c>
      <c r="BU7" s="21">
        <v>13469.675825542246</v>
      </c>
      <c r="BV7" s="21">
        <v>2643.1312377157897</v>
      </c>
      <c r="BW7" s="21">
        <v>2675.9120377846825</v>
      </c>
      <c r="BX7" s="22">
        <f t="shared" si="1"/>
        <v>47134.330823305449</v>
      </c>
    </row>
    <row r="8" spans="1:76" x14ac:dyDescent="0.25">
      <c r="A8" s="39" t="s">
        <v>85</v>
      </c>
      <c r="B8" s="20"/>
      <c r="C8" s="21">
        <v>8.0225229974348835</v>
      </c>
      <c r="D8" s="21">
        <v>0</v>
      </c>
      <c r="E8" s="21">
        <v>10.136097926089953</v>
      </c>
      <c r="F8" s="21">
        <v>0.17118225649247049</v>
      </c>
      <c r="G8" s="21">
        <v>8.6086684057452558</v>
      </c>
      <c r="H8" s="21">
        <v>1171.5848670643975</v>
      </c>
      <c r="I8" s="21">
        <v>3.5727350278565368</v>
      </c>
      <c r="J8" s="21">
        <v>73.876201378175196</v>
      </c>
      <c r="K8" s="21">
        <v>1.2620706862106605</v>
      </c>
      <c r="L8" s="21">
        <v>1.0148737746184309</v>
      </c>
      <c r="M8" s="21">
        <v>36.695921695791498</v>
      </c>
      <c r="N8" s="21">
        <v>55.936167594765905</v>
      </c>
      <c r="O8" s="21">
        <v>10.923945500286345</v>
      </c>
      <c r="P8" s="21">
        <v>21.489968571467021</v>
      </c>
      <c r="Q8" s="21">
        <v>2.0864287320349506</v>
      </c>
      <c r="R8" s="21">
        <v>15.333506915234477</v>
      </c>
      <c r="S8" s="21">
        <v>0.51628744838790808</v>
      </c>
      <c r="T8" s="21">
        <v>0.49825150849834482</v>
      </c>
      <c r="U8" s="21">
        <v>2.4258151866969531</v>
      </c>
      <c r="V8" s="21">
        <v>50.491066121508837</v>
      </c>
      <c r="W8" s="21">
        <v>0.51337532805743658</v>
      </c>
      <c r="X8" s="21">
        <v>149.46528347258544</v>
      </c>
      <c r="Y8" s="21">
        <v>2.3937045877093888</v>
      </c>
      <c r="Z8" s="21">
        <v>2.9339516236211827E-2</v>
      </c>
      <c r="AA8" s="21">
        <v>1.2988699812174138</v>
      </c>
      <c r="AB8" s="21">
        <v>7.3042808539420907</v>
      </c>
      <c r="AC8" s="21">
        <v>336.95068997042597</v>
      </c>
      <c r="AD8" s="21">
        <v>7.1340880065618801</v>
      </c>
      <c r="AE8" s="21">
        <v>145.90728862955837</v>
      </c>
      <c r="AF8" s="21">
        <v>55.339071208935707</v>
      </c>
      <c r="AG8" s="21">
        <v>2.2375607108562141</v>
      </c>
      <c r="AH8" s="21">
        <v>0</v>
      </c>
      <c r="AI8" s="21">
        <v>0.34016171842211973</v>
      </c>
      <c r="AJ8" s="21">
        <v>4.891530979612515</v>
      </c>
      <c r="AK8" s="21">
        <v>1.1903552098719936</v>
      </c>
      <c r="AL8" s="21">
        <v>14.446047843483313</v>
      </c>
      <c r="AM8" s="21">
        <v>0.22068271213291962</v>
      </c>
      <c r="AN8" s="21">
        <v>0.53704359852839945</v>
      </c>
      <c r="AO8" s="21">
        <v>0.63609066434962847</v>
      </c>
      <c r="AP8" s="21">
        <v>0.54257014450185226</v>
      </c>
      <c r="AQ8" s="21">
        <v>0</v>
      </c>
      <c r="AR8" s="21">
        <v>0</v>
      </c>
      <c r="AS8" s="21">
        <v>0</v>
      </c>
      <c r="AT8" s="21">
        <v>4.9277682881433682</v>
      </c>
      <c r="AU8" s="21">
        <v>2.9966283443033892</v>
      </c>
      <c r="AV8" s="21">
        <v>1.7165621906518826</v>
      </c>
      <c r="AW8" s="21">
        <v>22.695748970882288</v>
      </c>
      <c r="AX8" s="21">
        <v>0.34694343141906669</v>
      </c>
      <c r="AY8" s="21">
        <v>0.34545614227375238</v>
      </c>
      <c r="AZ8" s="21">
        <v>0.31687801486574585</v>
      </c>
      <c r="BA8" s="21">
        <v>2.1942646292689645</v>
      </c>
      <c r="BB8" s="21">
        <v>1.004834387967664</v>
      </c>
      <c r="BC8" s="21">
        <v>4.5548637803875705E-2</v>
      </c>
      <c r="BD8" s="21">
        <v>25.975959199717664</v>
      </c>
      <c r="BE8" s="21">
        <v>30.711746810868526</v>
      </c>
      <c r="BF8" s="21">
        <v>3.1163077606425036</v>
      </c>
      <c r="BG8" s="21">
        <v>42.698183936992422</v>
      </c>
      <c r="BH8" s="21">
        <v>15.482288862057237</v>
      </c>
      <c r="BI8" s="21">
        <v>12.050253070246757</v>
      </c>
      <c r="BJ8" s="21">
        <v>5.3444010890552285</v>
      </c>
      <c r="BK8" s="21">
        <v>1.2898336515271485</v>
      </c>
      <c r="BL8" s="21">
        <v>10.502345821147454</v>
      </c>
      <c r="BM8" s="21">
        <v>97.368661793729842</v>
      </c>
      <c r="BN8" s="21">
        <v>0</v>
      </c>
      <c r="BO8" s="22">
        <f t="shared" si="0"/>
        <v>2487.1552289622473</v>
      </c>
      <c r="BP8" s="21">
        <v>3903.6058368695003</v>
      </c>
      <c r="BQ8" s="21">
        <v>0</v>
      </c>
      <c r="BR8" s="21">
        <v>0</v>
      </c>
      <c r="BS8" s="21">
        <v>0</v>
      </c>
      <c r="BT8" s="21">
        <v>33.790845021687261</v>
      </c>
      <c r="BU8" s="21">
        <v>3682.9165718877293</v>
      </c>
      <c r="BV8" s="21">
        <v>1193.3669297777985</v>
      </c>
      <c r="BW8" s="21">
        <v>980.61246029436143</v>
      </c>
      <c r="BX8" s="22">
        <f t="shared" si="1"/>
        <v>12281.447872813325</v>
      </c>
    </row>
    <row r="9" spans="1:76" x14ac:dyDescent="0.25">
      <c r="A9" s="39" t="s">
        <v>86</v>
      </c>
      <c r="B9" s="20"/>
      <c r="C9" s="21">
        <v>12.347614738636073</v>
      </c>
      <c r="D9" s="21">
        <v>0</v>
      </c>
      <c r="E9" s="21">
        <v>0</v>
      </c>
      <c r="F9" s="21">
        <v>0.60753463037955469</v>
      </c>
      <c r="G9" s="21">
        <v>45.258587673720079</v>
      </c>
      <c r="H9" s="21">
        <v>2.1612681287850606</v>
      </c>
      <c r="I9" s="21">
        <v>766.96827896867615</v>
      </c>
      <c r="J9" s="21">
        <v>19.406330433823886</v>
      </c>
      <c r="K9" s="21">
        <v>4.7503230032317649</v>
      </c>
      <c r="L9" s="21">
        <v>2.4659462093299456</v>
      </c>
      <c r="M9" s="21">
        <v>106.57539927311412</v>
      </c>
      <c r="N9" s="21">
        <v>0.51526456075342397</v>
      </c>
      <c r="O9" s="21">
        <v>16.178799891988458</v>
      </c>
      <c r="P9" s="21">
        <v>33.733568442014487</v>
      </c>
      <c r="Q9" s="21">
        <v>12.290719621032258</v>
      </c>
      <c r="R9" s="21">
        <v>29.815048316300782</v>
      </c>
      <c r="S9" s="21">
        <v>1.8213834656669103</v>
      </c>
      <c r="T9" s="21">
        <v>9.5910342763267558</v>
      </c>
      <c r="U9" s="21">
        <v>14.017518779831745</v>
      </c>
      <c r="V9" s="21">
        <v>8.487772980978491</v>
      </c>
      <c r="W9" s="21">
        <v>1.181460667467656</v>
      </c>
      <c r="X9" s="21">
        <v>211.02424175706744</v>
      </c>
      <c r="Y9" s="21">
        <v>0.3155299191994565</v>
      </c>
      <c r="Z9" s="21">
        <v>5.8610643153092239</v>
      </c>
      <c r="AA9" s="21">
        <v>0</v>
      </c>
      <c r="AB9" s="21">
        <v>0</v>
      </c>
      <c r="AC9" s="21">
        <v>1289.0483978805928</v>
      </c>
      <c r="AD9" s="21">
        <v>2.3218306587193971</v>
      </c>
      <c r="AE9" s="21">
        <v>17.106496981108808</v>
      </c>
      <c r="AF9" s="21">
        <v>2.6503429536032059</v>
      </c>
      <c r="AG9" s="21">
        <v>0.94816183740746096</v>
      </c>
      <c r="AH9" s="21">
        <v>0</v>
      </c>
      <c r="AI9" s="21">
        <v>0</v>
      </c>
      <c r="AJ9" s="21">
        <v>11.582319521946914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0.11214774321567862</v>
      </c>
      <c r="AQ9" s="21">
        <v>0</v>
      </c>
      <c r="AR9" s="21">
        <v>0</v>
      </c>
      <c r="AS9" s="21">
        <v>0</v>
      </c>
      <c r="AT9" s="21">
        <v>11.203404501731029</v>
      </c>
      <c r="AU9" s="21">
        <v>2.8056255272605242</v>
      </c>
      <c r="AV9" s="21">
        <v>0.72222689923515182</v>
      </c>
      <c r="AW9" s="21">
        <v>1.8578972266759308</v>
      </c>
      <c r="AX9" s="21">
        <v>2.204452927601725E-3</v>
      </c>
      <c r="AY9" s="21">
        <v>46.612765693985857</v>
      </c>
      <c r="AZ9" s="21">
        <v>0.56997104837676482</v>
      </c>
      <c r="BA9" s="21">
        <v>0.22695223776548584</v>
      </c>
      <c r="BB9" s="21">
        <v>0</v>
      </c>
      <c r="BC9" s="21">
        <v>0</v>
      </c>
      <c r="BD9" s="21">
        <v>8.7124369731882698</v>
      </c>
      <c r="BE9" s="21">
        <v>9.4219707079422896</v>
      </c>
      <c r="BF9" s="21">
        <v>0</v>
      </c>
      <c r="BG9" s="21">
        <v>0</v>
      </c>
      <c r="BH9" s="21">
        <v>0.25859770557792167</v>
      </c>
      <c r="BI9" s="21">
        <v>9.4577399354640228</v>
      </c>
      <c r="BJ9" s="21">
        <v>2.7219643565896283E-2</v>
      </c>
      <c r="BK9" s="21">
        <v>0</v>
      </c>
      <c r="BL9" s="21">
        <v>0.17428631725401023</v>
      </c>
      <c r="BM9" s="21">
        <v>0</v>
      </c>
      <c r="BN9" s="21">
        <v>0</v>
      </c>
      <c r="BO9" s="22">
        <f t="shared" si="0"/>
        <v>2721.1976865011784</v>
      </c>
      <c r="BP9" s="21">
        <v>242.0942103665343</v>
      </c>
      <c r="BQ9" s="21">
        <v>0</v>
      </c>
      <c r="BR9" s="21">
        <v>0</v>
      </c>
      <c r="BS9" s="21">
        <v>28.556739078197573</v>
      </c>
      <c r="BT9" s="21">
        <v>30.89493167905929</v>
      </c>
      <c r="BU9" s="21">
        <v>1137.8871788911217</v>
      </c>
      <c r="BV9" s="21">
        <v>151.25144447739581</v>
      </c>
      <c r="BW9" s="21">
        <v>172.7172519297165</v>
      </c>
      <c r="BX9" s="22">
        <f t="shared" si="1"/>
        <v>4484.5994429232042</v>
      </c>
    </row>
    <row r="10" spans="1:76" x14ac:dyDescent="0.25">
      <c r="A10" s="39" t="s">
        <v>87</v>
      </c>
      <c r="B10" s="20"/>
      <c r="C10" s="21">
        <v>6.7440345827066208</v>
      </c>
      <c r="D10" s="21">
        <v>0</v>
      </c>
      <c r="E10" s="21">
        <v>0</v>
      </c>
      <c r="F10" s="21">
        <v>1.0617303344877653</v>
      </c>
      <c r="G10" s="21">
        <v>589.19455391814927</v>
      </c>
      <c r="H10" s="21">
        <v>24.073898916448819</v>
      </c>
      <c r="I10" s="21">
        <v>85.127750926410798</v>
      </c>
      <c r="J10" s="21">
        <v>832.22913495631281</v>
      </c>
      <c r="K10" s="21">
        <v>771.30061807559582</v>
      </c>
      <c r="L10" s="21">
        <v>1.8512122008105654</v>
      </c>
      <c r="M10" s="21">
        <v>123.4100860303917</v>
      </c>
      <c r="N10" s="21">
        <v>59.339410326546954</v>
      </c>
      <c r="O10" s="21">
        <v>164.26669595172768</v>
      </c>
      <c r="P10" s="21">
        <v>49.629738608526345</v>
      </c>
      <c r="Q10" s="21">
        <v>9.5686427144432695</v>
      </c>
      <c r="R10" s="21">
        <v>30.534964469093122</v>
      </c>
      <c r="S10" s="21">
        <v>12.450516719406899</v>
      </c>
      <c r="T10" s="21">
        <v>19.690681555253306</v>
      </c>
      <c r="U10" s="21">
        <v>10.989929608410083</v>
      </c>
      <c r="V10" s="21">
        <v>23.210985437985535</v>
      </c>
      <c r="W10" s="21">
        <v>0.48840174892245186</v>
      </c>
      <c r="X10" s="21">
        <v>92.397492443702404</v>
      </c>
      <c r="Y10" s="21">
        <v>3.5037157783353368</v>
      </c>
      <c r="Z10" s="21">
        <v>1.8487376418995263</v>
      </c>
      <c r="AA10" s="21">
        <v>3.6034880383242069</v>
      </c>
      <c r="AB10" s="21">
        <v>8.1042671165614841</v>
      </c>
      <c r="AC10" s="21">
        <v>13.54318908194537</v>
      </c>
      <c r="AD10" s="21">
        <v>27.538918227276426</v>
      </c>
      <c r="AE10" s="21">
        <v>320.2223047130833</v>
      </c>
      <c r="AF10" s="21">
        <v>41.656241687747482</v>
      </c>
      <c r="AG10" s="21">
        <v>6.8682519445558308</v>
      </c>
      <c r="AH10" s="21">
        <v>0.18642264504706302</v>
      </c>
      <c r="AI10" s="21">
        <v>1.0569397312677391</v>
      </c>
      <c r="AJ10" s="21">
        <v>38.49542323991755</v>
      </c>
      <c r="AK10" s="21">
        <v>3.8850214030193975</v>
      </c>
      <c r="AL10" s="21">
        <v>43.466477625802078</v>
      </c>
      <c r="AM10" s="21">
        <v>131.40712474150129</v>
      </c>
      <c r="AN10" s="21">
        <v>1.4531588658274359</v>
      </c>
      <c r="AO10" s="21">
        <v>3.2105640878051043</v>
      </c>
      <c r="AP10" s="21">
        <v>4.5325867304084468</v>
      </c>
      <c r="AQ10" s="21">
        <v>29.892146274464601</v>
      </c>
      <c r="AR10" s="21">
        <v>2.8458902134481856</v>
      </c>
      <c r="AS10" s="21">
        <v>4.0992875952805754</v>
      </c>
      <c r="AT10" s="21">
        <v>8.782037700649731</v>
      </c>
      <c r="AU10" s="21">
        <v>2.3756146964792331</v>
      </c>
      <c r="AV10" s="21">
        <v>18.62951202158559</v>
      </c>
      <c r="AW10" s="21">
        <v>14.616824276566177</v>
      </c>
      <c r="AX10" s="21">
        <v>4.6059098018161021E-2</v>
      </c>
      <c r="AY10" s="21">
        <v>3.4121368548639075</v>
      </c>
      <c r="AZ10" s="21">
        <v>22.463359875321135</v>
      </c>
      <c r="BA10" s="21">
        <v>1.9599422737375685</v>
      </c>
      <c r="BB10" s="21">
        <v>2.3851471922733207</v>
      </c>
      <c r="BC10" s="21">
        <v>0.47035743084102111</v>
      </c>
      <c r="BD10" s="21">
        <v>77.766914829386849</v>
      </c>
      <c r="BE10" s="21">
        <v>57.81352250914086</v>
      </c>
      <c r="BF10" s="21">
        <v>18.624596666491861</v>
      </c>
      <c r="BG10" s="21">
        <v>118.65883818380929</v>
      </c>
      <c r="BH10" s="21">
        <v>12.174645197982397</v>
      </c>
      <c r="BI10" s="21">
        <v>1.9182838169872927</v>
      </c>
      <c r="BJ10" s="21">
        <v>1.8871025019483478</v>
      </c>
      <c r="BK10" s="21">
        <v>4.4502404697425817</v>
      </c>
      <c r="BL10" s="21">
        <v>1.8227966300056311</v>
      </c>
      <c r="BM10" s="21">
        <v>2.3415430769171834</v>
      </c>
      <c r="BN10" s="21">
        <v>0</v>
      </c>
      <c r="BO10" s="22">
        <f t="shared" si="0"/>
        <v>3971.5801122115995</v>
      </c>
      <c r="BP10" s="21">
        <v>342.80908940130831</v>
      </c>
      <c r="BQ10" s="21">
        <v>0</v>
      </c>
      <c r="BR10" s="21">
        <v>0</v>
      </c>
      <c r="BS10" s="21">
        <v>0</v>
      </c>
      <c r="BT10" s="21">
        <v>102.74447290601204</v>
      </c>
      <c r="BU10" s="21">
        <v>2059.3022734092847</v>
      </c>
      <c r="BV10" s="21">
        <v>415.44286455328375</v>
      </c>
      <c r="BW10" s="21">
        <v>487.27764716763932</v>
      </c>
      <c r="BX10" s="22">
        <f t="shared" si="1"/>
        <v>7379.1564596491262</v>
      </c>
    </row>
    <row r="11" spans="1:76" x14ac:dyDescent="0.25">
      <c r="A11" s="39" t="s">
        <v>88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221.9615511232065</v>
      </c>
      <c r="H11" s="21">
        <v>18.455485069121831</v>
      </c>
      <c r="I11" s="21">
        <v>28.313456549319501</v>
      </c>
      <c r="J11" s="21">
        <v>4.9451852538347802</v>
      </c>
      <c r="K11" s="21">
        <v>206.75837742417701</v>
      </c>
      <c r="L11" s="21">
        <v>3.5375171262413869</v>
      </c>
      <c r="M11" s="21">
        <v>33.351642231652889</v>
      </c>
      <c r="N11" s="21">
        <v>3.93131921122048</v>
      </c>
      <c r="O11" s="21">
        <v>7.4697925931224045</v>
      </c>
      <c r="P11" s="21">
        <v>12.83167944758098</v>
      </c>
      <c r="Q11" s="21">
        <v>2.4344259797333856</v>
      </c>
      <c r="R11" s="21">
        <v>16.993634118395171</v>
      </c>
      <c r="S11" s="21">
        <v>1.622666164597903</v>
      </c>
      <c r="T11" s="21">
        <v>4.3024602926047546</v>
      </c>
      <c r="U11" s="21">
        <v>5.6648632193372501</v>
      </c>
      <c r="V11" s="21">
        <v>9.5010839246397687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133.3103678973323</v>
      </c>
      <c r="AE11" s="21">
        <v>267.98242559135468</v>
      </c>
      <c r="AF11" s="21">
        <v>307.62262872982132</v>
      </c>
      <c r="AG11" s="21">
        <v>12.361728059089561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634.29562597230301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22.330584801437674</v>
      </c>
      <c r="BA11" s="21">
        <v>7.8025647622714818</v>
      </c>
      <c r="BB11" s="21">
        <v>6.29237902499756</v>
      </c>
      <c r="BC11" s="21">
        <v>22.1300132447629</v>
      </c>
      <c r="BD11" s="21">
        <v>63.098536545771772</v>
      </c>
      <c r="BE11" s="21">
        <v>209.85813238692674</v>
      </c>
      <c r="BF11" s="21">
        <v>60.075469878927002</v>
      </c>
      <c r="BG11" s="21">
        <v>19.363127981042048</v>
      </c>
      <c r="BH11" s="21">
        <v>12.303527073805668</v>
      </c>
      <c r="BI11" s="21">
        <v>40.398089912071114</v>
      </c>
      <c r="BJ11" s="21">
        <v>13.074773136704767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0"/>
        <v>3254.661368571677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1"/>
        <v>3649.7188913413879</v>
      </c>
    </row>
    <row r="12" spans="1:76" x14ac:dyDescent="0.25">
      <c r="A12" s="39" t="s">
        <v>89</v>
      </c>
      <c r="B12" s="20"/>
      <c r="C12" s="21">
        <v>309.62509611906688</v>
      </c>
      <c r="D12" s="21">
        <v>63.673753861254724</v>
      </c>
      <c r="E12" s="21">
        <v>27.290640729103245</v>
      </c>
      <c r="F12" s="21">
        <v>9.6128554380482516</v>
      </c>
      <c r="G12" s="21">
        <v>42.547522170092435</v>
      </c>
      <c r="H12" s="21">
        <v>13.556648282037978</v>
      </c>
      <c r="I12" s="21">
        <v>17.20739532357258</v>
      </c>
      <c r="J12" s="21">
        <v>2.0873684049119112</v>
      </c>
      <c r="K12" s="21">
        <v>2.9085792834575845</v>
      </c>
      <c r="L12" s="21">
        <v>8990.474588819292</v>
      </c>
      <c r="M12" s="21">
        <v>2577.2666460097316</v>
      </c>
      <c r="N12" s="21">
        <v>4.0538123593393589</v>
      </c>
      <c r="O12" s="21">
        <v>7.2511266198037836</v>
      </c>
      <c r="P12" s="21">
        <v>289.60314821879581</v>
      </c>
      <c r="Q12" s="21">
        <v>76.786837448973245</v>
      </c>
      <c r="R12" s="21">
        <v>30.451856717160421</v>
      </c>
      <c r="S12" s="21">
        <v>2.080938258176765</v>
      </c>
      <c r="T12" s="21">
        <v>16.497255433574718</v>
      </c>
      <c r="U12" s="21">
        <v>45.067280409717917</v>
      </c>
      <c r="V12" s="21">
        <v>16.205538702497861</v>
      </c>
      <c r="W12" s="21">
        <v>1.3964252667708268</v>
      </c>
      <c r="X12" s="21">
        <v>73.449908451093847</v>
      </c>
      <c r="Y12" s="21">
        <v>14.002273597588156</v>
      </c>
      <c r="Z12" s="21">
        <v>23.795025716005906</v>
      </c>
      <c r="AA12" s="21">
        <v>5.7224292574811315</v>
      </c>
      <c r="AB12" s="21">
        <v>36.523265592216021</v>
      </c>
      <c r="AC12" s="21">
        <v>420.18761912389516</v>
      </c>
      <c r="AD12" s="21">
        <v>34.571457471559434</v>
      </c>
      <c r="AE12" s="21">
        <v>301.73598032889657</v>
      </c>
      <c r="AF12" s="21">
        <v>65.775786707268566</v>
      </c>
      <c r="AG12" s="21">
        <v>463.25131897014859</v>
      </c>
      <c r="AH12" s="21">
        <v>348.75659859006413</v>
      </c>
      <c r="AI12" s="21">
        <v>750.1211853822922</v>
      </c>
      <c r="AJ12" s="21">
        <v>236.92416733626644</v>
      </c>
      <c r="AK12" s="21">
        <v>11.509323743799751</v>
      </c>
      <c r="AL12" s="21">
        <v>25.91346809929032</v>
      </c>
      <c r="AM12" s="21">
        <v>5.4049174999652765</v>
      </c>
      <c r="AN12" s="21">
        <v>3.6501066193622345</v>
      </c>
      <c r="AO12" s="21">
        <v>14.377230473302323</v>
      </c>
      <c r="AP12" s="21">
        <v>33.952885442475605</v>
      </c>
      <c r="AQ12" s="21">
        <v>14.834548782866749</v>
      </c>
      <c r="AR12" s="21">
        <v>6.1209374099355713</v>
      </c>
      <c r="AS12" s="21">
        <v>23.459642471048539</v>
      </c>
      <c r="AT12" s="21">
        <v>34.298566357623102</v>
      </c>
      <c r="AU12" s="21">
        <v>10.435877355406483</v>
      </c>
      <c r="AV12" s="21">
        <v>44.793103761311002</v>
      </c>
      <c r="AW12" s="21">
        <v>31.081550938291446</v>
      </c>
      <c r="AX12" s="21">
        <v>6.9230360671721884</v>
      </c>
      <c r="AY12" s="21">
        <v>4.4822125389980787</v>
      </c>
      <c r="AZ12" s="21">
        <v>4.4099979859021587</v>
      </c>
      <c r="BA12" s="21">
        <v>46.662037104964078</v>
      </c>
      <c r="BB12" s="21">
        <v>3.8256207024358879</v>
      </c>
      <c r="BC12" s="21">
        <v>0.13782670785024842</v>
      </c>
      <c r="BD12" s="21">
        <v>63.55779263484181</v>
      </c>
      <c r="BE12" s="21">
        <v>184.3397785869314</v>
      </c>
      <c r="BF12" s="21">
        <v>20.21621173268003</v>
      </c>
      <c r="BG12" s="21">
        <v>92.963637292283252</v>
      </c>
      <c r="BH12" s="21">
        <v>51.5199899168625</v>
      </c>
      <c r="BI12" s="21">
        <v>5.6703158985336355</v>
      </c>
      <c r="BJ12" s="21">
        <v>2.6142933220628306</v>
      </c>
      <c r="BK12" s="21">
        <v>9.7617172712088252</v>
      </c>
      <c r="BL12" s="21">
        <v>5.1362238563973932</v>
      </c>
      <c r="BM12" s="21">
        <v>37.802048755303232</v>
      </c>
      <c r="BN12" s="21">
        <v>0</v>
      </c>
      <c r="BO12" s="22">
        <f t="shared" si="0"/>
        <v>16120.317229729264</v>
      </c>
      <c r="BP12" s="21">
        <v>4010.2170122151911</v>
      </c>
      <c r="BQ12" s="21">
        <v>0</v>
      </c>
      <c r="BR12" s="21">
        <v>0</v>
      </c>
      <c r="BS12" s="21">
        <v>0</v>
      </c>
      <c r="BT12" s="21">
        <v>229.2988621118655</v>
      </c>
      <c r="BU12" s="21">
        <v>8531.9814781322093</v>
      </c>
      <c r="BV12" s="21">
        <v>674.69594555197921</v>
      </c>
      <c r="BW12" s="21">
        <v>5521.8428292387971</v>
      </c>
      <c r="BX12" s="22">
        <f t="shared" si="1"/>
        <v>35088.353356979307</v>
      </c>
    </row>
    <row r="13" spans="1:76" x14ac:dyDescent="0.25">
      <c r="A13" s="39" t="s">
        <v>90</v>
      </c>
      <c r="B13" s="20"/>
      <c r="C13" s="21">
        <v>272.51525753456178</v>
      </c>
      <c r="D13" s="21">
        <v>10.039625508651397</v>
      </c>
      <c r="E13" s="21">
        <v>0</v>
      </c>
      <c r="F13" s="21">
        <v>5.6793433669931703</v>
      </c>
      <c r="G13" s="21">
        <v>545.19333701810888</v>
      </c>
      <c r="H13" s="21">
        <v>854.30313192632002</v>
      </c>
      <c r="I13" s="21">
        <v>173.59865790578471</v>
      </c>
      <c r="J13" s="21">
        <v>330.9501517597995</v>
      </c>
      <c r="K13" s="21">
        <v>154.43495986995427</v>
      </c>
      <c r="L13" s="21">
        <v>2180.7681199551689</v>
      </c>
      <c r="M13" s="21">
        <v>9437.0015387602434</v>
      </c>
      <c r="N13" s="21">
        <v>978.89281934146243</v>
      </c>
      <c r="O13" s="21">
        <v>1483.476779524319</v>
      </c>
      <c r="P13" s="21">
        <v>232.01080147749173</v>
      </c>
      <c r="Q13" s="21">
        <v>334.47958836704106</v>
      </c>
      <c r="R13" s="21">
        <v>142.27075208083721</v>
      </c>
      <c r="S13" s="21">
        <v>133.8548403416782</v>
      </c>
      <c r="T13" s="21">
        <v>157.15544293289082</v>
      </c>
      <c r="U13" s="21">
        <v>18.756990901726919</v>
      </c>
      <c r="V13" s="21">
        <v>89.192664943094911</v>
      </c>
      <c r="W13" s="21">
        <v>5.1700437230102372</v>
      </c>
      <c r="X13" s="21">
        <v>209.13468756027783</v>
      </c>
      <c r="Y13" s="21">
        <v>4.0662622832472248</v>
      </c>
      <c r="Z13" s="21">
        <v>230.37398923701625</v>
      </c>
      <c r="AA13" s="21">
        <v>7.3269383353353419</v>
      </c>
      <c r="AB13" s="21">
        <v>95.677418118614952</v>
      </c>
      <c r="AC13" s="21">
        <v>294.45558228784557</v>
      </c>
      <c r="AD13" s="21">
        <v>39.820297212748443</v>
      </c>
      <c r="AE13" s="21">
        <v>1390.1959564834476</v>
      </c>
      <c r="AF13" s="21">
        <v>6.5927829925589911</v>
      </c>
      <c r="AG13" s="21">
        <v>3.533099651608663</v>
      </c>
      <c r="AH13" s="21">
        <v>0</v>
      </c>
      <c r="AI13" s="21">
        <v>3.0015277854825237</v>
      </c>
      <c r="AJ13" s="21">
        <v>9.3157655539108291</v>
      </c>
      <c r="AK13" s="21">
        <v>0.55139501856792728</v>
      </c>
      <c r="AL13" s="21">
        <v>33.788547049854465</v>
      </c>
      <c r="AM13" s="21">
        <v>7.2748049875935337</v>
      </c>
      <c r="AN13" s="21">
        <v>0.456874245266359</v>
      </c>
      <c r="AO13" s="21">
        <v>1.3496723196867857E-2</v>
      </c>
      <c r="AP13" s="21">
        <v>5.0086928486413687</v>
      </c>
      <c r="AQ13" s="21">
        <v>0</v>
      </c>
      <c r="AR13" s="21">
        <v>0</v>
      </c>
      <c r="AS13" s="21">
        <v>0</v>
      </c>
      <c r="AT13" s="21">
        <v>7.9725961853219705</v>
      </c>
      <c r="AU13" s="21">
        <v>2.3698823507457032</v>
      </c>
      <c r="AV13" s="21">
        <v>1.1205400390102014</v>
      </c>
      <c r="AW13" s="21">
        <v>16.60210965733501</v>
      </c>
      <c r="AX13" s="21">
        <v>9.950806231292928</v>
      </c>
      <c r="AY13" s="21">
        <v>0.15397278782498069</v>
      </c>
      <c r="AZ13" s="21">
        <v>61.306884902929056</v>
      </c>
      <c r="BA13" s="21">
        <v>0.10092185347502275</v>
      </c>
      <c r="BB13" s="21">
        <v>2.8279333749198263E-2</v>
      </c>
      <c r="BC13" s="21">
        <v>0</v>
      </c>
      <c r="BD13" s="21">
        <v>39.928861136208887</v>
      </c>
      <c r="BE13" s="21">
        <v>42.584141278970549</v>
      </c>
      <c r="BF13" s="21">
        <v>20.312710288605455</v>
      </c>
      <c r="BG13" s="21">
        <v>327.90460807369715</v>
      </c>
      <c r="BH13" s="21">
        <v>21.087180351237958</v>
      </c>
      <c r="BI13" s="21">
        <v>0.22848118278395566</v>
      </c>
      <c r="BJ13" s="21">
        <v>2.3994342039375907</v>
      </c>
      <c r="BK13" s="21">
        <v>3.4734778551852541</v>
      </c>
      <c r="BL13" s="21">
        <v>13.730085695130278</v>
      </c>
      <c r="BM13" s="21">
        <v>140.22476026018688</v>
      </c>
      <c r="BN13" s="21">
        <v>0</v>
      </c>
      <c r="BO13" s="22">
        <f t="shared" si="0"/>
        <v>20591.812699281989</v>
      </c>
      <c r="BP13" s="21">
        <v>767.84883720815492</v>
      </c>
      <c r="BQ13" s="21">
        <v>0</v>
      </c>
      <c r="BR13" s="21">
        <v>0</v>
      </c>
      <c r="BS13" s="21">
        <v>56.332929329835096</v>
      </c>
      <c r="BT13" s="21">
        <v>285.8271139480911</v>
      </c>
      <c r="BU13" s="21">
        <v>21877.165250989561</v>
      </c>
      <c r="BV13" s="21">
        <v>4906.7152122585339</v>
      </c>
      <c r="BW13" s="21">
        <v>9672.2856942107755</v>
      </c>
      <c r="BX13" s="22">
        <f t="shared" si="1"/>
        <v>58157.987737226933</v>
      </c>
    </row>
    <row r="14" spans="1:76" x14ac:dyDescent="0.25">
      <c r="A14" s="39" t="s">
        <v>91</v>
      </c>
      <c r="B14" s="20"/>
      <c r="C14" s="21">
        <v>3.1003800405482558</v>
      </c>
      <c r="D14" s="21">
        <v>0</v>
      </c>
      <c r="E14" s="21">
        <v>0</v>
      </c>
      <c r="F14" s="21">
        <v>0</v>
      </c>
      <c r="G14" s="21">
        <v>152.04038393029185</v>
      </c>
      <c r="H14" s="21">
        <v>0</v>
      </c>
      <c r="I14" s="21">
        <v>4.0921237344642654E-2</v>
      </c>
      <c r="J14" s="21">
        <v>0</v>
      </c>
      <c r="K14" s="21">
        <v>0</v>
      </c>
      <c r="L14" s="21">
        <v>3.2048733296929859</v>
      </c>
      <c r="M14" s="21">
        <v>40.484956943979718</v>
      </c>
      <c r="N14" s="21">
        <v>1083.2425022398997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0.64152591075332788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4.7601518385977454E-2</v>
      </c>
      <c r="AC14" s="21">
        <v>0</v>
      </c>
      <c r="AD14" s="21">
        <v>0</v>
      </c>
      <c r="AE14" s="21">
        <v>59.344955589287295</v>
      </c>
      <c r="AF14" s="21">
        <v>0</v>
      </c>
      <c r="AG14" s="21">
        <v>0</v>
      </c>
      <c r="AH14" s="21">
        <v>0</v>
      </c>
      <c r="AI14" s="21">
        <v>0</v>
      </c>
      <c r="AJ14" s="21">
        <v>3.225730273460154E-5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14.497974111887364</v>
      </c>
      <c r="AX14" s="21">
        <v>18.3483549108884</v>
      </c>
      <c r="AY14" s="21">
        <v>0</v>
      </c>
      <c r="AZ14" s="21">
        <v>47.474567949772641</v>
      </c>
      <c r="BA14" s="21">
        <v>0</v>
      </c>
      <c r="BB14" s="21">
        <v>0</v>
      </c>
      <c r="BC14" s="21">
        <v>0</v>
      </c>
      <c r="BD14" s="21">
        <v>0.87019226613451428</v>
      </c>
      <c r="BE14" s="21">
        <v>9.7653958918297459</v>
      </c>
      <c r="BF14" s="21">
        <v>1.3494383682370608</v>
      </c>
      <c r="BG14" s="21">
        <v>2180.5155179819885</v>
      </c>
      <c r="BH14" s="21">
        <v>53.74685890641112</v>
      </c>
      <c r="BI14" s="21">
        <v>0</v>
      </c>
      <c r="BJ14" s="21">
        <v>0.17900254758757883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3668.8954359322233</v>
      </c>
      <c r="BP14" s="21">
        <v>876.65694247348415</v>
      </c>
      <c r="BQ14" s="21">
        <v>1.2715920108319967</v>
      </c>
      <c r="BR14" s="21">
        <v>873.99615334179055</v>
      </c>
      <c r="BS14" s="21">
        <v>0</v>
      </c>
      <c r="BT14" s="21">
        <v>116.47930335245103</v>
      </c>
      <c r="BU14" s="21">
        <v>4620.9268171263129</v>
      </c>
      <c r="BV14" s="21">
        <v>1032.6924720843776</v>
      </c>
      <c r="BW14" s="21">
        <v>4531.7804445341953</v>
      </c>
      <c r="BX14" s="22">
        <f t="shared" si="1"/>
        <v>15722.699160855669</v>
      </c>
    </row>
    <row r="15" spans="1:76" x14ac:dyDescent="0.25">
      <c r="A15" s="39" t="s">
        <v>92</v>
      </c>
      <c r="B15" s="20"/>
      <c r="C15" s="21">
        <v>26.433612994585655</v>
      </c>
      <c r="D15" s="21">
        <v>0</v>
      </c>
      <c r="E15" s="21">
        <v>0</v>
      </c>
      <c r="F15" s="21">
        <v>7.7548553788086005</v>
      </c>
      <c r="G15" s="21">
        <v>572.33003158415613</v>
      </c>
      <c r="H15" s="21">
        <v>65.06970610028057</v>
      </c>
      <c r="I15" s="21">
        <v>49.675427272189005</v>
      </c>
      <c r="J15" s="21">
        <v>119.78949283709517</v>
      </c>
      <c r="K15" s="21">
        <v>18.258934626381933</v>
      </c>
      <c r="L15" s="21">
        <v>14.337414527906526</v>
      </c>
      <c r="M15" s="21">
        <v>282.80043871879269</v>
      </c>
      <c r="N15" s="21">
        <v>131.27438712517042</v>
      </c>
      <c r="O15" s="21">
        <v>462.67002376620252</v>
      </c>
      <c r="P15" s="21">
        <v>97.706791746945441</v>
      </c>
      <c r="Q15" s="21">
        <v>91.050119577135121</v>
      </c>
      <c r="R15" s="21">
        <v>284.50183607881439</v>
      </c>
      <c r="S15" s="21">
        <v>47.74924549762887</v>
      </c>
      <c r="T15" s="21">
        <v>112.4744542904901</v>
      </c>
      <c r="U15" s="21">
        <v>145.1671660816296</v>
      </c>
      <c r="V15" s="21">
        <v>677.86004943687863</v>
      </c>
      <c r="W15" s="21">
        <v>2.4717871287021835</v>
      </c>
      <c r="X15" s="21">
        <v>142.28493888498551</v>
      </c>
      <c r="Y15" s="21">
        <v>17.95489570620224</v>
      </c>
      <c r="Z15" s="21">
        <v>18.814061110469694</v>
      </c>
      <c r="AA15" s="21">
        <v>0</v>
      </c>
      <c r="AB15" s="21">
        <v>11.442114101335575</v>
      </c>
      <c r="AC15" s="21">
        <v>1030.4472191885195</v>
      </c>
      <c r="AD15" s="21">
        <v>108.1614813529994</v>
      </c>
      <c r="AE15" s="21">
        <v>114.03157600024709</v>
      </c>
      <c r="AF15" s="21">
        <v>21.682905973109641</v>
      </c>
      <c r="AG15" s="21">
        <v>68.724849554381038</v>
      </c>
      <c r="AH15" s="21">
        <v>0</v>
      </c>
      <c r="AI15" s="21">
        <v>0</v>
      </c>
      <c r="AJ15" s="21">
        <v>49.794351284418667</v>
      </c>
      <c r="AK15" s="21">
        <v>2.1269804158706281E-2</v>
      </c>
      <c r="AL15" s="21">
        <v>44.363821326402949</v>
      </c>
      <c r="AM15" s="21">
        <v>2.2701388909346241</v>
      </c>
      <c r="AN15" s="21">
        <v>0.65138478749743456</v>
      </c>
      <c r="AO15" s="21">
        <v>0</v>
      </c>
      <c r="AP15" s="21">
        <v>2.6368317140544516E-2</v>
      </c>
      <c r="AQ15" s="21">
        <v>6.1772380089674082</v>
      </c>
      <c r="AR15" s="21">
        <v>1.3371731068575265</v>
      </c>
      <c r="AS15" s="21">
        <v>0</v>
      </c>
      <c r="AT15" s="21">
        <v>17.900759157768892</v>
      </c>
      <c r="AU15" s="21">
        <v>10.258447673578342</v>
      </c>
      <c r="AV15" s="21">
        <v>4.192050938210265E-2</v>
      </c>
      <c r="AW15" s="21">
        <v>10.232254286763714</v>
      </c>
      <c r="AX15" s="21">
        <v>5.6349999209933131E-2</v>
      </c>
      <c r="AY15" s="21">
        <v>0.35225093809028823</v>
      </c>
      <c r="AZ15" s="21">
        <v>10.165901222051692</v>
      </c>
      <c r="BA15" s="21">
        <v>8.152184365271524E-2</v>
      </c>
      <c r="BB15" s="21">
        <v>2.9075250095194267E-3</v>
      </c>
      <c r="BC15" s="21">
        <v>0</v>
      </c>
      <c r="BD15" s="21">
        <v>5.3989111997449619</v>
      </c>
      <c r="BE15" s="21">
        <v>49.463142825088624</v>
      </c>
      <c r="BF15" s="21">
        <v>0</v>
      </c>
      <c r="BG15" s="21">
        <v>23.562554381329729</v>
      </c>
      <c r="BH15" s="21">
        <v>5.0219123093827882</v>
      </c>
      <c r="BI15" s="21">
        <v>4.415825711423764E-2</v>
      </c>
      <c r="BJ15" s="21">
        <v>0.15272300284953005</v>
      </c>
      <c r="BK15" s="21">
        <v>0.62639125002247065</v>
      </c>
      <c r="BL15" s="21">
        <v>2.0898689999426017</v>
      </c>
      <c r="BM15" s="21">
        <v>34.850410158690885</v>
      </c>
      <c r="BN15" s="21">
        <v>0</v>
      </c>
      <c r="BO15" s="22">
        <f t="shared" si="0"/>
        <v>5017.8639477080933</v>
      </c>
      <c r="BP15" s="21">
        <v>491.03224116134402</v>
      </c>
      <c r="BQ15" s="21">
        <v>0</v>
      </c>
      <c r="BR15" s="21">
        <v>0</v>
      </c>
      <c r="BS15" s="21">
        <v>8.3415561953103978</v>
      </c>
      <c r="BT15" s="21">
        <v>49.928851500982432</v>
      </c>
      <c r="BU15" s="21">
        <v>4331.6599131953535</v>
      </c>
      <c r="BV15" s="21">
        <v>1221.6801258758901</v>
      </c>
      <c r="BW15" s="21">
        <v>1110.3550737670921</v>
      </c>
      <c r="BX15" s="22">
        <f t="shared" si="1"/>
        <v>12230.861709404066</v>
      </c>
    </row>
    <row r="16" spans="1:76" x14ac:dyDescent="0.25">
      <c r="A16" s="39" t="s">
        <v>93</v>
      </c>
      <c r="B16" s="20"/>
      <c r="C16" s="21">
        <v>16.037760825410196</v>
      </c>
      <c r="D16" s="21">
        <v>0</v>
      </c>
      <c r="E16" s="21">
        <v>0</v>
      </c>
      <c r="F16" s="21">
        <v>6.081026074065158</v>
      </c>
      <c r="G16" s="21">
        <v>182.13495046445325</v>
      </c>
      <c r="H16" s="21">
        <v>7.0649332989991747</v>
      </c>
      <c r="I16" s="21">
        <v>5.0611564071782427</v>
      </c>
      <c r="J16" s="21">
        <v>0</v>
      </c>
      <c r="K16" s="21">
        <v>0</v>
      </c>
      <c r="L16" s="21">
        <v>0.27071720184701542</v>
      </c>
      <c r="M16" s="21">
        <v>51.489130591182089</v>
      </c>
      <c r="N16" s="21">
        <v>17.420353071397177</v>
      </c>
      <c r="O16" s="21">
        <v>2.2801567420105357E-3</v>
      </c>
      <c r="P16" s="21">
        <v>846.09441406153007</v>
      </c>
      <c r="Q16" s="21">
        <v>65.026939907681623</v>
      </c>
      <c r="R16" s="21">
        <v>24.244422895977142</v>
      </c>
      <c r="S16" s="21">
        <v>14.230900381038921</v>
      </c>
      <c r="T16" s="21">
        <v>57.548668886991649</v>
      </c>
      <c r="U16" s="21">
        <v>4.9085762239979154</v>
      </c>
      <c r="V16" s="21">
        <v>94.741186413460682</v>
      </c>
      <c r="W16" s="21">
        <v>0.73420441244300161</v>
      </c>
      <c r="X16" s="21">
        <v>4.6894461395325013</v>
      </c>
      <c r="Y16" s="21">
        <v>0.58624583021507959</v>
      </c>
      <c r="Z16" s="21">
        <v>0</v>
      </c>
      <c r="AA16" s="21">
        <v>0.2890418286633844</v>
      </c>
      <c r="AB16" s="21">
        <v>5.9009129111628669</v>
      </c>
      <c r="AC16" s="21">
        <v>3462.4904041578748</v>
      </c>
      <c r="AD16" s="21">
        <v>139.16534868634139</v>
      </c>
      <c r="AE16" s="21">
        <v>52.920988440626601</v>
      </c>
      <c r="AF16" s="21">
        <v>1.3279937198746552</v>
      </c>
      <c r="AG16" s="21">
        <v>5.8946065444571399E-2</v>
      </c>
      <c r="AH16" s="21">
        <v>0</v>
      </c>
      <c r="AI16" s="21">
        <v>0</v>
      </c>
      <c r="AJ16" s="21">
        <v>1.5163667869065676E-2</v>
      </c>
      <c r="AK16" s="21">
        <v>0</v>
      </c>
      <c r="AL16" s="21">
        <v>18.786582387508712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46.358076569163458</v>
      </c>
      <c r="AU16" s="21">
        <v>9.2310484959124324</v>
      </c>
      <c r="AV16" s="21">
        <v>7.9071750828393504E-4</v>
      </c>
      <c r="AW16" s="21">
        <v>17.499706347593609</v>
      </c>
      <c r="AX16" s="21">
        <v>0</v>
      </c>
      <c r="AY16" s="21">
        <v>0</v>
      </c>
      <c r="AZ16" s="21">
        <v>2.7040479948815125E-3</v>
      </c>
      <c r="BA16" s="21">
        <v>1.2763718905720762</v>
      </c>
      <c r="BB16" s="21">
        <v>0</v>
      </c>
      <c r="BC16" s="21">
        <v>0</v>
      </c>
      <c r="BD16" s="21">
        <v>254.93557364550023</v>
      </c>
      <c r="BE16" s="21">
        <v>11.035858182023707</v>
      </c>
      <c r="BF16" s="21">
        <v>0.537405017922025</v>
      </c>
      <c r="BG16" s="21">
        <v>3.3549163124018087</v>
      </c>
      <c r="BH16" s="21">
        <v>0.40783930262612805</v>
      </c>
      <c r="BI16" s="21">
        <v>5.9754527834325211E-3</v>
      </c>
      <c r="BJ16" s="21">
        <v>0.86419252355005061</v>
      </c>
      <c r="BK16" s="21">
        <v>0</v>
      </c>
      <c r="BL16" s="21">
        <v>0</v>
      </c>
      <c r="BM16" s="21">
        <v>17.548162121754437</v>
      </c>
      <c r="BN16" s="21">
        <v>0</v>
      </c>
      <c r="BO16" s="22">
        <f t="shared" si="0"/>
        <v>5442.381315736814</v>
      </c>
      <c r="BP16" s="21">
        <v>279.45442062688727</v>
      </c>
      <c r="BQ16" s="21">
        <v>0</v>
      </c>
      <c r="BR16" s="21">
        <v>0</v>
      </c>
      <c r="BS16" s="21">
        <v>4.8154036046764777</v>
      </c>
      <c r="BT16" s="21">
        <v>53.136693667475782</v>
      </c>
      <c r="BU16" s="21">
        <v>2421.5844822534482</v>
      </c>
      <c r="BV16" s="21">
        <v>371.92741248952836</v>
      </c>
      <c r="BW16" s="21">
        <v>404.47994589374372</v>
      </c>
      <c r="BX16" s="22">
        <f t="shared" si="1"/>
        <v>8977.7796742725732</v>
      </c>
    </row>
    <row r="17" spans="1:76" x14ac:dyDescent="0.25">
      <c r="A17" s="39" t="s">
        <v>94</v>
      </c>
      <c r="B17" s="20"/>
      <c r="C17" s="21">
        <v>0</v>
      </c>
      <c r="D17" s="21">
        <v>0</v>
      </c>
      <c r="E17" s="21">
        <v>0</v>
      </c>
      <c r="F17" s="21">
        <v>0.44540544150820044</v>
      </c>
      <c r="G17" s="21">
        <v>23.276302428276175</v>
      </c>
      <c r="H17" s="21">
        <v>0</v>
      </c>
      <c r="I17" s="21">
        <v>2.5388764709975487</v>
      </c>
      <c r="J17" s="21">
        <v>0</v>
      </c>
      <c r="K17" s="21">
        <v>0</v>
      </c>
      <c r="L17" s="21">
        <v>2.7623079552162153</v>
      </c>
      <c r="M17" s="21">
        <v>305.57966694216981</v>
      </c>
      <c r="N17" s="21">
        <v>1.1342858088521222</v>
      </c>
      <c r="O17" s="21">
        <v>76.443434649967585</v>
      </c>
      <c r="P17" s="21">
        <v>87.40321779173334</v>
      </c>
      <c r="Q17" s="21">
        <v>7237.9856772031362</v>
      </c>
      <c r="R17" s="21">
        <v>2185.5000270484215</v>
      </c>
      <c r="S17" s="21">
        <v>79.582309397920625</v>
      </c>
      <c r="T17" s="21">
        <v>431.78171424411511</v>
      </c>
      <c r="U17" s="21">
        <v>622.97426345927045</v>
      </c>
      <c r="V17" s="21">
        <v>318.46017681430908</v>
      </c>
      <c r="W17" s="21">
        <v>115.11987136323461</v>
      </c>
      <c r="X17" s="21">
        <v>163.85183657299677</v>
      </c>
      <c r="Y17" s="21">
        <v>79.373230152157873</v>
      </c>
      <c r="Z17" s="21">
        <v>18.162969385195922</v>
      </c>
      <c r="AA17" s="21">
        <v>8.8222071097779438</v>
      </c>
      <c r="AB17" s="21">
        <v>0.55272020678032097</v>
      </c>
      <c r="AC17" s="21">
        <v>858.90146013820868</v>
      </c>
      <c r="AD17" s="21">
        <v>2.5762712951021758</v>
      </c>
      <c r="AE17" s="21">
        <v>120.290123575583</v>
      </c>
      <c r="AF17" s="21">
        <v>0</v>
      </c>
      <c r="AG17" s="21">
        <v>180.07679784378897</v>
      </c>
      <c r="AH17" s="21">
        <v>0</v>
      </c>
      <c r="AI17" s="21">
        <v>0</v>
      </c>
      <c r="AJ17" s="21">
        <v>0</v>
      </c>
      <c r="AK17" s="21">
        <v>0</v>
      </c>
      <c r="AL17" s="21">
        <v>0.26672454287689545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1.9293246146890299</v>
      </c>
      <c r="AU17" s="21">
        <v>0.11939694120750055</v>
      </c>
      <c r="AV17" s="21">
        <v>0</v>
      </c>
      <c r="AW17" s="21">
        <v>0</v>
      </c>
      <c r="AX17" s="21">
        <v>14.340070104969236</v>
      </c>
      <c r="AY17" s="21">
        <v>0</v>
      </c>
      <c r="AZ17" s="21">
        <v>5.117631841721261</v>
      </c>
      <c r="BA17" s="21">
        <v>1.0923585461971028E-3</v>
      </c>
      <c r="BB17" s="21">
        <v>0</v>
      </c>
      <c r="BC17" s="21">
        <v>0</v>
      </c>
      <c r="BD17" s="21">
        <v>1.2313459925533374</v>
      </c>
      <c r="BE17" s="21">
        <v>31.039117220058138</v>
      </c>
      <c r="BF17" s="21">
        <v>0</v>
      </c>
      <c r="BG17" s="21">
        <v>0</v>
      </c>
      <c r="BH17" s="21">
        <v>0.13286191806176048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12977.772718833403</v>
      </c>
      <c r="BP17" s="21">
        <v>33.679143459922095</v>
      </c>
      <c r="BQ17" s="21">
        <v>0</v>
      </c>
      <c r="BR17" s="21">
        <v>0</v>
      </c>
      <c r="BS17" s="21">
        <v>0</v>
      </c>
      <c r="BT17" s="21">
        <v>795.3736235643953</v>
      </c>
      <c r="BU17" s="21">
        <v>12313.675927507171</v>
      </c>
      <c r="BV17" s="21">
        <v>1961.2026256931131</v>
      </c>
      <c r="BW17" s="21">
        <v>3107.9794745531267</v>
      </c>
      <c r="BX17" s="22">
        <f t="shared" si="1"/>
        <v>31189.683513611129</v>
      </c>
    </row>
    <row r="18" spans="1:76" x14ac:dyDescent="0.25">
      <c r="A18" s="39" t="s">
        <v>95</v>
      </c>
      <c r="B18" s="20"/>
      <c r="C18" s="21">
        <v>19.315477979622834</v>
      </c>
      <c r="D18" s="21">
        <v>0</v>
      </c>
      <c r="E18" s="21">
        <v>6.8831001614015888</v>
      </c>
      <c r="F18" s="21">
        <v>6.4459515697925536</v>
      </c>
      <c r="G18" s="21">
        <v>236.84411942156737</v>
      </c>
      <c r="H18" s="21">
        <v>25.653975357298727</v>
      </c>
      <c r="I18" s="21">
        <v>15.678667369461747</v>
      </c>
      <c r="J18" s="21">
        <v>12.33127660845035</v>
      </c>
      <c r="K18" s="21">
        <v>5.2174623293174269</v>
      </c>
      <c r="L18" s="21">
        <v>52.46683294270013</v>
      </c>
      <c r="M18" s="21">
        <v>307.63496232665022</v>
      </c>
      <c r="N18" s="21">
        <v>3.9321374733951733</v>
      </c>
      <c r="O18" s="21">
        <v>78.701823740514783</v>
      </c>
      <c r="P18" s="21">
        <v>90.43293140150007</v>
      </c>
      <c r="Q18" s="21">
        <v>667.32977406517489</v>
      </c>
      <c r="R18" s="21">
        <v>1079.7415661580812</v>
      </c>
      <c r="S18" s="21">
        <v>102.76100226715467</v>
      </c>
      <c r="T18" s="21">
        <v>196.24269802226706</v>
      </c>
      <c r="U18" s="21">
        <v>339.81996843512138</v>
      </c>
      <c r="V18" s="21">
        <v>310.99036005106296</v>
      </c>
      <c r="W18" s="21">
        <v>21.702501582529095</v>
      </c>
      <c r="X18" s="21">
        <v>60.038769770050394</v>
      </c>
      <c r="Y18" s="21">
        <v>195.15943688075839</v>
      </c>
      <c r="Z18" s="21">
        <v>18.274393165985526</v>
      </c>
      <c r="AA18" s="21">
        <v>7.9337098706181166</v>
      </c>
      <c r="AB18" s="21">
        <v>11.261497150690957</v>
      </c>
      <c r="AC18" s="21">
        <v>2731.0806338437587</v>
      </c>
      <c r="AD18" s="21">
        <v>24.940087717830433</v>
      </c>
      <c r="AE18" s="21">
        <v>51.57370848189494</v>
      </c>
      <c r="AF18" s="21">
        <v>7.970802564268098</v>
      </c>
      <c r="AG18" s="21">
        <v>3.6162443125481016</v>
      </c>
      <c r="AH18" s="21">
        <v>0</v>
      </c>
      <c r="AI18" s="21">
        <v>0</v>
      </c>
      <c r="AJ18" s="21">
        <v>53.315244449415196</v>
      </c>
      <c r="AK18" s="21">
        <v>2.3797471756909654</v>
      </c>
      <c r="AL18" s="21">
        <v>54.821710925719799</v>
      </c>
      <c r="AM18" s="21">
        <v>0.3523639781816113</v>
      </c>
      <c r="AN18" s="21">
        <v>0</v>
      </c>
      <c r="AO18" s="21">
        <v>0</v>
      </c>
      <c r="AP18" s="21">
        <v>0.47278765321283578</v>
      </c>
      <c r="AQ18" s="21">
        <v>23.43498308425783</v>
      </c>
      <c r="AR18" s="21">
        <v>2.0941784074436698</v>
      </c>
      <c r="AS18" s="21">
        <v>0</v>
      </c>
      <c r="AT18" s="21">
        <v>43.864252033099234</v>
      </c>
      <c r="AU18" s="21">
        <v>21.20522359735812</v>
      </c>
      <c r="AV18" s="21">
        <v>0.3187351618181456</v>
      </c>
      <c r="AW18" s="21">
        <v>29.935797058356417</v>
      </c>
      <c r="AX18" s="21">
        <v>0.72367739459985247</v>
      </c>
      <c r="AY18" s="21">
        <v>0.24026445024613485</v>
      </c>
      <c r="AZ18" s="21">
        <v>2.5494887944680427</v>
      </c>
      <c r="BA18" s="21">
        <v>0.87549850840988763</v>
      </c>
      <c r="BB18" s="21">
        <v>8.7438514509076776E-2</v>
      </c>
      <c r="BC18" s="21">
        <v>0</v>
      </c>
      <c r="BD18" s="21">
        <v>27.167519792851564</v>
      </c>
      <c r="BE18" s="21">
        <v>111.2603446851648</v>
      </c>
      <c r="BF18" s="21">
        <v>1.2821443960523581E-2</v>
      </c>
      <c r="BG18" s="21">
        <v>20.919349538039508</v>
      </c>
      <c r="BH18" s="21">
        <v>1.9606247760682725</v>
      </c>
      <c r="BI18" s="21">
        <v>19.540676261990544</v>
      </c>
      <c r="BJ18" s="21">
        <v>0.93249802031565987</v>
      </c>
      <c r="BK18" s="21">
        <v>2.02380636416328</v>
      </c>
      <c r="BL18" s="21">
        <v>9.2284210072762204E-2</v>
      </c>
      <c r="BM18" s="21">
        <v>2.5968091675686655</v>
      </c>
      <c r="BN18" s="21">
        <v>0</v>
      </c>
      <c r="BO18" s="22">
        <f t="shared" si="0"/>
        <v>7115.1539984684487</v>
      </c>
      <c r="BP18" s="21">
        <v>319.84223929041246</v>
      </c>
      <c r="BQ18" s="21">
        <v>0</v>
      </c>
      <c r="BR18" s="21">
        <v>0</v>
      </c>
      <c r="BS18" s="21">
        <v>2672.7258320348842</v>
      </c>
      <c r="BT18" s="21">
        <v>62.39717607893153</v>
      </c>
      <c r="BU18" s="21">
        <v>2462.0927480185537</v>
      </c>
      <c r="BV18" s="21">
        <v>487.55765491909773</v>
      </c>
      <c r="BW18" s="21">
        <v>782.33595597559315</v>
      </c>
      <c r="BX18" s="22">
        <f t="shared" si="1"/>
        <v>13902.10560478592</v>
      </c>
    </row>
    <row r="19" spans="1:76" x14ac:dyDescent="0.25">
      <c r="A19" s="39" t="s">
        <v>96</v>
      </c>
      <c r="B19" s="20"/>
      <c r="C19" s="21">
        <v>1.8695310132591609</v>
      </c>
      <c r="D19" s="21">
        <v>0</v>
      </c>
      <c r="E19" s="21">
        <v>0</v>
      </c>
      <c r="F19" s="21">
        <v>0.4716835808693044</v>
      </c>
      <c r="G19" s="21">
        <v>4.5800995547883097E-3</v>
      </c>
      <c r="H19" s="21">
        <v>4.0006446978840184E-2</v>
      </c>
      <c r="I19" s="21">
        <v>0</v>
      </c>
      <c r="J19" s="21">
        <v>0</v>
      </c>
      <c r="K19" s="21">
        <v>0</v>
      </c>
      <c r="L19" s="21">
        <v>5.4480427414821797</v>
      </c>
      <c r="M19" s="21">
        <v>62.787176101381007</v>
      </c>
      <c r="N19" s="21">
        <v>0.6002917915732453</v>
      </c>
      <c r="O19" s="21">
        <v>4.6122668594186349</v>
      </c>
      <c r="P19" s="21">
        <v>0</v>
      </c>
      <c r="Q19" s="21">
        <v>1.2511592843003263</v>
      </c>
      <c r="R19" s="21">
        <v>56.208010043225109</v>
      </c>
      <c r="S19" s="21">
        <v>726.5269988941136</v>
      </c>
      <c r="T19" s="21">
        <v>168.62877815025112</v>
      </c>
      <c r="U19" s="21">
        <v>251.03054322493389</v>
      </c>
      <c r="V19" s="21">
        <v>635.50950174425986</v>
      </c>
      <c r="W19" s="21">
        <v>3.4929314003868552</v>
      </c>
      <c r="X19" s="21">
        <v>0.53768319020036492</v>
      </c>
      <c r="Y19" s="21">
        <v>222.70654795321349</v>
      </c>
      <c r="Z19" s="21">
        <v>39.839072099487936</v>
      </c>
      <c r="AA19" s="21">
        <v>0</v>
      </c>
      <c r="AB19" s="21">
        <v>10.340178615576702</v>
      </c>
      <c r="AC19" s="21">
        <v>820.50975354814705</v>
      </c>
      <c r="AD19" s="21">
        <v>6.285529556746992</v>
      </c>
      <c r="AE19" s="21">
        <v>203.38791389182873</v>
      </c>
      <c r="AF19" s="21">
        <v>19.073083363041007</v>
      </c>
      <c r="AG19" s="21">
        <v>5.8230600744226457E-3</v>
      </c>
      <c r="AH19" s="21">
        <v>0</v>
      </c>
      <c r="AI19" s="21">
        <v>0</v>
      </c>
      <c r="AJ19" s="21">
        <v>61.265517300549639</v>
      </c>
      <c r="AK19" s="21">
        <v>0.51933926732020341</v>
      </c>
      <c r="AL19" s="21">
        <v>0.40200930532957901</v>
      </c>
      <c r="AM19" s="21">
        <v>0.11949410748024794</v>
      </c>
      <c r="AN19" s="21">
        <v>0.82645750726100708</v>
      </c>
      <c r="AO19" s="21">
        <v>184.28977407852281</v>
      </c>
      <c r="AP19" s="21">
        <v>12.104151707569502</v>
      </c>
      <c r="AQ19" s="21">
        <v>4.9520910567442469E-2</v>
      </c>
      <c r="AR19" s="21">
        <v>1.3545171729351173</v>
      </c>
      <c r="AS19" s="21">
        <v>0</v>
      </c>
      <c r="AT19" s="21">
        <v>2.190402004020918</v>
      </c>
      <c r="AU19" s="21">
        <v>1.5760985092542652</v>
      </c>
      <c r="AV19" s="21">
        <v>0</v>
      </c>
      <c r="AW19" s="21">
        <v>21.809810785544162</v>
      </c>
      <c r="AX19" s="21">
        <v>6.9916861289093255</v>
      </c>
      <c r="AY19" s="21">
        <v>4.3639014721790104E-2</v>
      </c>
      <c r="AZ19" s="21">
        <v>10.972389133888287</v>
      </c>
      <c r="BA19" s="21">
        <v>0</v>
      </c>
      <c r="BB19" s="21">
        <v>0</v>
      </c>
      <c r="BC19" s="21">
        <v>0</v>
      </c>
      <c r="BD19" s="21">
        <v>4.4681816538722181</v>
      </c>
      <c r="BE19" s="21">
        <v>102.96232019539934</v>
      </c>
      <c r="BF19" s="21">
        <v>4.8303066619649577</v>
      </c>
      <c r="BG19" s="21">
        <v>21.716349092139723</v>
      </c>
      <c r="BH19" s="21">
        <v>9.0343641563958581</v>
      </c>
      <c r="BI19" s="21">
        <v>4.6358115509900412E-2</v>
      </c>
      <c r="BJ19" s="21">
        <v>0</v>
      </c>
      <c r="BK19" s="21">
        <v>0</v>
      </c>
      <c r="BL19" s="21">
        <v>0.52236917648994374</v>
      </c>
      <c r="BM19" s="21">
        <v>0</v>
      </c>
      <c r="BN19" s="21">
        <v>0</v>
      </c>
      <c r="BO19" s="22">
        <f t="shared" si="0"/>
        <v>3689.2621426399505</v>
      </c>
      <c r="BP19" s="21">
        <v>996.22592275052807</v>
      </c>
      <c r="BQ19" s="21">
        <v>0</v>
      </c>
      <c r="BR19" s="21">
        <v>0</v>
      </c>
      <c r="BS19" s="21">
        <v>3546.2793919309815</v>
      </c>
      <c r="BT19" s="21">
        <v>101.8166408568853</v>
      </c>
      <c r="BU19" s="21">
        <v>3061.7071963776907</v>
      </c>
      <c r="BV19" s="21">
        <v>623.3023149595341</v>
      </c>
      <c r="BW19" s="21">
        <v>1443.0216896126497</v>
      </c>
      <c r="BX19" s="22">
        <f t="shared" si="1"/>
        <v>13461.61529912822</v>
      </c>
    </row>
    <row r="20" spans="1:76" x14ac:dyDescent="0.25">
      <c r="A20" s="39" t="s">
        <v>97</v>
      </c>
      <c r="B20" s="20"/>
      <c r="C20" s="21">
        <v>9.1677772094528969</v>
      </c>
      <c r="D20" s="21">
        <v>0</v>
      </c>
      <c r="E20" s="21">
        <v>2.3145928210991475</v>
      </c>
      <c r="F20" s="21">
        <v>0.29613468720423869</v>
      </c>
      <c r="G20" s="21">
        <v>0.60900565743517165</v>
      </c>
      <c r="H20" s="21">
        <v>2.7693325447147039</v>
      </c>
      <c r="I20" s="21">
        <v>0</v>
      </c>
      <c r="J20" s="21">
        <v>0</v>
      </c>
      <c r="K20" s="21">
        <v>0</v>
      </c>
      <c r="L20" s="21">
        <v>6.9171226592968393</v>
      </c>
      <c r="M20" s="21">
        <v>61.89712330459637</v>
      </c>
      <c r="N20" s="21">
        <v>0</v>
      </c>
      <c r="O20" s="21">
        <v>0</v>
      </c>
      <c r="P20" s="21">
        <v>2.2285355662823978</v>
      </c>
      <c r="Q20" s="21">
        <v>38.939287999026149</v>
      </c>
      <c r="R20" s="21">
        <v>195.78938042989364</v>
      </c>
      <c r="S20" s="21">
        <v>92.684502744861391</v>
      </c>
      <c r="T20" s="21">
        <v>528.82296959335247</v>
      </c>
      <c r="U20" s="21">
        <v>289.78396026061415</v>
      </c>
      <c r="V20" s="21">
        <v>318.20821370849455</v>
      </c>
      <c r="W20" s="21">
        <v>1.1869381108724189</v>
      </c>
      <c r="X20" s="21">
        <v>13.93742726433196</v>
      </c>
      <c r="Y20" s="21">
        <v>150.88351113902655</v>
      </c>
      <c r="Z20" s="21">
        <v>266.68180645764465</v>
      </c>
      <c r="AA20" s="21">
        <v>1.1438716287183648</v>
      </c>
      <c r="AB20" s="21">
        <v>6.8002136880829402</v>
      </c>
      <c r="AC20" s="21">
        <v>1167.1095429435197</v>
      </c>
      <c r="AD20" s="21">
        <v>18.942294836837778</v>
      </c>
      <c r="AE20" s="21">
        <v>83.45541154197528</v>
      </c>
      <c r="AF20" s="21">
        <v>0.32628283397694069</v>
      </c>
      <c r="AG20" s="21">
        <v>16.7094200202595</v>
      </c>
      <c r="AH20" s="21">
        <v>0</v>
      </c>
      <c r="AI20" s="21">
        <v>0</v>
      </c>
      <c r="AJ20" s="21">
        <v>0.13044197577460914</v>
      </c>
      <c r="AK20" s="21">
        <v>0</v>
      </c>
      <c r="AL20" s="21">
        <v>0.46336127263355542</v>
      </c>
      <c r="AM20" s="21">
        <v>9.6287137500684194E-3</v>
      </c>
      <c r="AN20" s="21">
        <v>0.39894184858684639</v>
      </c>
      <c r="AO20" s="21">
        <v>0</v>
      </c>
      <c r="AP20" s="21">
        <v>0.40096434392974478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3.32993559589844E-3</v>
      </c>
      <c r="AW20" s="21">
        <v>0.50586430344255562</v>
      </c>
      <c r="AX20" s="21">
        <v>0.21806908970642799</v>
      </c>
      <c r="AY20" s="21">
        <v>4.211586715878699</v>
      </c>
      <c r="AZ20" s="21">
        <v>1.1781046014103617E-4</v>
      </c>
      <c r="BA20" s="21">
        <v>0</v>
      </c>
      <c r="BB20" s="21">
        <v>0.12616855826160372</v>
      </c>
      <c r="BC20" s="21">
        <v>0</v>
      </c>
      <c r="BD20" s="21">
        <v>0.35418675359113616</v>
      </c>
      <c r="BE20" s="21">
        <v>26.057459662361858</v>
      </c>
      <c r="BF20" s="21">
        <v>1.8152256560037034</v>
      </c>
      <c r="BG20" s="21">
        <v>2.2899654131330447</v>
      </c>
      <c r="BH20" s="21">
        <v>0.55782746972468322</v>
      </c>
      <c r="BI20" s="21">
        <v>0.3040915448901233</v>
      </c>
      <c r="BJ20" s="21">
        <v>5.3760664201084371E-2</v>
      </c>
      <c r="BK20" s="21">
        <v>0</v>
      </c>
      <c r="BL20" s="21">
        <v>4.0873900376097111E-3</v>
      </c>
      <c r="BM20" s="21">
        <v>1.8245436799058588</v>
      </c>
      <c r="BN20" s="21">
        <v>0</v>
      </c>
      <c r="BO20" s="22">
        <f t="shared" si="0"/>
        <v>3317.3342824534388</v>
      </c>
      <c r="BP20" s="21">
        <v>1166.8367199153188</v>
      </c>
      <c r="BQ20" s="21">
        <v>0</v>
      </c>
      <c r="BR20" s="21">
        <v>0</v>
      </c>
      <c r="BS20" s="21">
        <v>1344.3639260936229</v>
      </c>
      <c r="BT20" s="21">
        <v>57.624065572240475</v>
      </c>
      <c r="BU20" s="21">
        <v>2521.8961086460454</v>
      </c>
      <c r="BV20" s="21">
        <v>687.46231020942821</v>
      </c>
      <c r="BW20" s="21">
        <v>1202.8755125683069</v>
      </c>
      <c r="BX20" s="22">
        <f t="shared" si="1"/>
        <v>10298.392925458402</v>
      </c>
    </row>
    <row r="21" spans="1:76" x14ac:dyDescent="0.25">
      <c r="A21" s="39" t="s">
        <v>98</v>
      </c>
      <c r="B21" s="20"/>
      <c r="C21" s="21">
        <v>34.867711196012991</v>
      </c>
      <c r="D21" s="21">
        <v>63.72624547512347</v>
      </c>
      <c r="E21" s="21">
        <v>2.6075157825183113</v>
      </c>
      <c r="F21" s="21">
        <v>4.6852200906392403</v>
      </c>
      <c r="G21" s="21">
        <v>18.287991634637116</v>
      </c>
      <c r="H21" s="21">
        <v>1.0538788354210915</v>
      </c>
      <c r="I21" s="21">
        <v>0.16557659015843024</v>
      </c>
      <c r="J21" s="21">
        <v>14.303479125534992</v>
      </c>
      <c r="K21" s="21">
        <v>4.516035625747887E-2</v>
      </c>
      <c r="L21" s="21">
        <v>23.341317208005048</v>
      </c>
      <c r="M21" s="21">
        <v>194.24851958498382</v>
      </c>
      <c r="N21" s="21">
        <v>7.488612232742315</v>
      </c>
      <c r="O21" s="21">
        <v>11.486784558947679</v>
      </c>
      <c r="P21" s="21">
        <v>0.29436000151106889</v>
      </c>
      <c r="Q21" s="21">
        <v>84.170044226123224</v>
      </c>
      <c r="R21" s="21">
        <v>124.08266698539896</v>
      </c>
      <c r="S21" s="21">
        <v>11.571889967592648</v>
      </c>
      <c r="T21" s="21">
        <v>9.936956966093824</v>
      </c>
      <c r="U21" s="21">
        <v>1841.8693190576339</v>
      </c>
      <c r="V21" s="21">
        <v>602.01112694379606</v>
      </c>
      <c r="W21" s="21">
        <v>7.0580673858492675</v>
      </c>
      <c r="X21" s="21">
        <v>1.6286271041382894</v>
      </c>
      <c r="Y21" s="21">
        <v>56.979445885674778</v>
      </c>
      <c r="Z21" s="21">
        <v>0</v>
      </c>
      <c r="AA21" s="21">
        <v>0</v>
      </c>
      <c r="AB21" s="21">
        <v>29.412982037849119</v>
      </c>
      <c r="AC21" s="21">
        <v>976.80810435601654</v>
      </c>
      <c r="AD21" s="21">
        <v>8.3922755883588138</v>
      </c>
      <c r="AE21" s="21">
        <v>36.511650006132577</v>
      </c>
      <c r="AF21" s="21">
        <v>5.0395576689805788</v>
      </c>
      <c r="AG21" s="21">
        <v>2.2441569656206391E-4</v>
      </c>
      <c r="AH21" s="21">
        <v>0</v>
      </c>
      <c r="AI21" s="21">
        <v>8.3203405316248649</v>
      </c>
      <c r="AJ21" s="21">
        <v>0.89217194668672861</v>
      </c>
      <c r="AK21" s="21">
        <v>0.38683489329269799</v>
      </c>
      <c r="AL21" s="21">
        <v>8.4600325847697988</v>
      </c>
      <c r="AM21" s="21">
        <v>0</v>
      </c>
      <c r="AN21" s="21">
        <v>0</v>
      </c>
      <c r="AO21" s="21">
        <v>1.7699019130111582</v>
      </c>
      <c r="AP21" s="21">
        <v>0</v>
      </c>
      <c r="AQ21" s="21">
        <v>0</v>
      </c>
      <c r="AR21" s="21">
        <v>1.5763120928419267</v>
      </c>
      <c r="AS21" s="21">
        <v>0</v>
      </c>
      <c r="AT21" s="21">
        <v>1.0671954939433825</v>
      </c>
      <c r="AU21" s="21">
        <v>0.76789795845665754</v>
      </c>
      <c r="AV21" s="21">
        <v>5.3659649469234632E-3</v>
      </c>
      <c r="AW21" s="21">
        <v>0.37655658693504629</v>
      </c>
      <c r="AX21" s="21">
        <v>14.700698881138162</v>
      </c>
      <c r="AY21" s="21">
        <v>0</v>
      </c>
      <c r="AZ21" s="21">
        <v>0</v>
      </c>
      <c r="BA21" s="21">
        <v>0</v>
      </c>
      <c r="BB21" s="21">
        <v>2.9124130233776141E-3</v>
      </c>
      <c r="BC21" s="21">
        <v>0</v>
      </c>
      <c r="BD21" s="21">
        <v>10.65176647799556</v>
      </c>
      <c r="BE21" s="21">
        <v>25.059159395099915</v>
      </c>
      <c r="BF21" s="21">
        <v>1.3784087318650058</v>
      </c>
      <c r="BG21" s="21">
        <v>20.810618330789726</v>
      </c>
      <c r="BH21" s="21">
        <v>0.87112411406250301</v>
      </c>
      <c r="BI21" s="21">
        <v>0.61186261864774316</v>
      </c>
      <c r="BJ21" s="21">
        <v>3.7587446466085452E-2</v>
      </c>
      <c r="BK21" s="21">
        <v>3.5248349104202026</v>
      </c>
      <c r="BL21" s="21">
        <v>0.41182029282168869</v>
      </c>
      <c r="BM21" s="21">
        <v>2.1018041755251137E-2</v>
      </c>
      <c r="BN21" s="21">
        <v>0</v>
      </c>
      <c r="BO21" s="22">
        <f t="shared" si="0"/>
        <v>4273.7797328884262</v>
      </c>
      <c r="BP21" s="21">
        <v>126.48793061917547</v>
      </c>
      <c r="BQ21" s="21">
        <v>0</v>
      </c>
      <c r="BR21" s="21">
        <v>0</v>
      </c>
      <c r="BS21" s="21">
        <v>5087.4649217661354</v>
      </c>
      <c r="BT21" s="21">
        <v>-26.0019375003228</v>
      </c>
      <c r="BU21" s="21">
        <v>5233.9154929269189</v>
      </c>
      <c r="BV21" s="21">
        <v>1689.8013166376502</v>
      </c>
      <c r="BW21" s="21">
        <v>4617.2265280784395</v>
      </c>
      <c r="BX21" s="22">
        <f t="shared" si="1"/>
        <v>21002.673985416426</v>
      </c>
    </row>
    <row r="22" spans="1:76" x14ac:dyDescent="0.25">
      <c r="A22" s="39" t="s">
        <v>99</v>
      </c>
      <c r="B22" s="20"/>
      <c r="C22" s="21">
        <v>2.6581534446823412</v>
      </c>
      <c r="D22" s="21">
        <v>0</v>
      </c>
      <c r="E22" s="21">
        <v>0</v>
      </c>
      <c r="F22" s="21">
        <v>0.43924273832379923</v>
      </c>
      <c r="G22" s="21">
        <v>0</v>
      </c>
      <c r="H22" s="21">
        <v>0</v>
      </c>
      <c r="I22" s="21">
        <v>0</v>
      </c>
      <c r="J22" s="21">
        <v>0.31282974643147998</v>
      </c>
      <c r="K22" s="21">
        <v>0</v>
      </c>
      <c r="L22" s="21">
        <v>0</v>
      </c>
      <c r="M22" s="21">
        <v>5.5393103105062504</v>
      </c>
      <c r="N22" s="21">
        <v>0.67467089021084847</v>
      </c>
      <c r="O22" s="21">
        <v>0</v>
      </c>
      <c r="P22" s="21">
        <v>0.19565144531203421</v>
      </c>
      <c r="Q22" s="21">
        <v>0</v>
      </c>
      <c r="R22" s="21">
        <v>14.167428920405946</v>
      </c>
      <c r="S22" s="21">
        <v>0</v>
      </c>
      <c r="T22" s="21">
        <v>13.782325091826294</v>
      </c>
      <c r="U22" s="21">
        <v>3.1990562950900419</v>
      </c>
      <c r="V22" s="21">
        <v>6688.0418607379825</v>
      </c>
      <c r="W22" s="21">
        <v>16.518118137635245</v>
      </c>
      <c r="X22" s="21">
        <v>0</v>
      </c>
      <c r="Y22" s="21">
        <v>93.442248798305641</v>
      </c>
      <c r="Z22" s="21">
        <v>0</v>
      </c>
      <c r="AA22" s="21">
        <v>0</v>
      </c>
      <c r="AB22" s="21">
        <v>7.0016499118293147</v>
      </c>
      <c r="AC22" s="21">
        <v>9.8678867544304438E-2</v>
      </c>
      <c r="AD22" s="21">
        <v>461.50704536335502</v>
      </c>
      <c r="AE22" s="21">
        <v>1.0362229490377315</v>
      </c>
      <c r="AF22" s="21">
        <v>0</v>
      </c>
      <c r="AG22" s="21">
        <v>144.13660027518844</v>
      </c>
      <c r="AH22" s="21">
        <v>0</v>
      </c>
      <c r="AI22" s="21">
        <v>0</v>
      </c>
      <c r="AJ22" s="21">
        <v>9.9402858677965469</v>
      </c>
      <c r="AK22" s="21">
        <v>0.41301290490287612</v>
      </c>
      <c r="AL22" s="21">
        <v>4.9998316116399703E-2</v>
      </c>
      <c r="AM22" s="21">
        <v>0</v>
      </c>
      <c r="AN22" s="21">
        <v>9.2384913938802771E-2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223.27558057593973</v>
      </c>
      <c r="AX22" s="21">
        <v>0</v>
      </c>
      <c r="AY22" s="21">
        <v>0</v>
      </c>
      <c r="AZ22" s="21">
        <v>0</v>
      </c>
      <c r="BA22" s="21">
        <v>9.7808939440074258</v>
      </c>
      <c r="BB22" s="21">
        <v>0</v>
      </c>
      <c r="BC22" s="21">
        <v>0</v>
      </c>
      <c r="BD22" s="21">
        <v>0</v>
      </c>
      <c r="BE22" s="21">
        <v>14.513920387390792</v>
      </c>
      <c r="BF22" s="21">
        <v>0.25148840705316428</v>
      </c>
      <c r="BG22" s="21">
        <v>13.625531889020957</v>
      </c>
      <c r="BH22" s="21">
        <v>1.1857193032031392</v>
      </c>
      <c r="BI22" s="21">
        <v>0.16228418891895216</v>
      </c>
      <c r="BJ22" s="21">
        <v>0</v>
      </c>
      <c r="BK22" s="21">
        <v>7.0201733625818035</v>
      </c>
      <c r="BL22" s="21">
        <v>0</v>
      </c>
      <c r="BM22" s="21">
        <v>3.1584309310142222</v>
      </c>
      <c r="BN22" s="21">
        <v>0</v>
      </c>
      <c r="BO22" s="22">
        <f t="shared" si="0"/>
        <v>7736.2207989155522</v>
      </c>
      <c r="BP22" s="21">
        <v>4478.9284706882963</v>
      </c>
      <c r="BQ22" s="21">
        <v>0</v>
      </c>
      <c r="BR22" s="21">
        <v>0</v>
      </c>
      <c r="BS22" s="21">
        <v>5365.8969507494839</v>
      </c>
      <c r="BT22" s="21">
        <v>380.77981943074451</v>
      </c>
      <c r="BU22" s="21">
        <v>11448.623518249238</v>
      </c>
      <c r="BV22" s="21">
        <v>4723.5254771202017</v>
      </c>
      <c r="BW22" s="21">
        <v>3411.3989305320692</v>
      </c>
      <c r="BX22" s="22">
        <f t="shared" si="1"/>
        <v>37545.373965685591</v>
      </c>
    </row>
    <row r="23" spans="1:76" x14ac:dyDescent="0.25">
      <c r="A23" s="39" t="s">
        <v>100</v>
      </c>
      <c r="B23" s="20"/>
      <c r="C23" s="21">
        <v>0</v>
      </c>
      <c r="D23" s="21">
        <v>0</v>
      </c>
      <c r="E23" s="21">
        <v>3.3423489786468834</v>
      </c>
      <c r="F23" s="21">
        <v>0</v>
      </c>
      <c r="G23" s="21">
        <v>0.29039772399046243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0.48623815139566173</v>
      </c>
      <c r="N23" s="21">
        <v>0</v>
      </c>
      <c r="O23" s="21">
        <v>0</v>
      </c>
      <c r="P23" s="21">
        <v>0</v>
      </c>
      <c r="Q23" s="21">
        <v>0</v>
      </c>
      <c r="R23" s="21">
        <v>9.776056264135087E-2</v>
      </c>
      <c r="S23" s="21">
        <v>4.161603699934395E-2</v>
      </c>
      <c r="T23" s="21">
        <v>0</v>
      </c>
      <c r="U23" s="21">
        <v>0</v>
      </c>
      <c r="V23" s="21">
        <v>0.24988148067040566</v>
      </c>
      <c r="W23" s="21">
        <v>273.88783146441739</v>
      </c>
      <c r="X23" s="21">
        <v>0</v>
      </c>
      <c r="Y23" s="21">
        <v>89.428697164709448</v>
      </c>
      <c r="Z23" s="21">
        <v>0</v>
      </c>
      <c r="AA23" s="21">
        <v>0</v>
      </c>
      <c r="AB23" s="21">
        <v>0</v>
      </c>
      <c r="AC23" s="21">
        <v>6.2034002959889041E-2</v>
      </c>
      <c r="AD23" s="21">
        <v>0.8652922187448151</v>
      </c>
      <c r="AE23" s="21">
        <v>3.2644514251091108</v>
      </c>
      <c r="AF23" s="21">
        <v>0</v>
      </c>
      <c r="AG23" s="21">
        <v>122.80451158187253</v>
      </c>
      <c r="AH23" s="21">
        <v>0.25228258298752126</v>
      </c>
      <c r="AI23" s="21">
        <v>0</v>
      </c>
      <c r="AJ23" s="21">
        <v>0</v>
      </c>
      <c r="AK23" s="21">
        <v>0</v>
      </c>
      <c r="AL23" s="21">
        <v>7.022660636359188E-4</v>
      </c>
      <c r="AM23" s="21">
        <v>0</v>
      </c>
      <c r="AN23" s="21">
        <v>0</v>
      </c>
      <c r="AO23" s="21">
        <v>0</v>
      </c>
      <c r="AP23" s="21">
        <v>0.13457549837607982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50.131022853482051</v>
      </c>
      <c r="BF23" s="21">
        <v>0</v>
      </c>
      <c r="BG23" s="21">
        <v>0.970083697680727</v>
      </c>
      <c r="BH23" s="21">
        <v>0.70746442863559944</v>
      </c>
      <c r="BI23" s="21">
        <v>3.2524844225135276E-3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547.02044460380534</v>
      </c>
      <c r="BP23" s="21">
        <v>450.46997126580078</v>
      </c>
      <c r="BQ23" s="21">
        <v>0</v>
      </c>
      <c r="BR23" s="21">
        <v>0</v>
      </c>
      <c r="BS23" s="21">
        <v>801.2234608972592</v>
      </c>
      <c r="BT23" s="21">
        <v>-21.205930260012188</v>
      </c>
      <c r="BU23" s="21">
        <v>992.33021435463627</v>
      </c>
      <c r="BV23" s="21">
        <v>111.32810612930409</v>
      </c>
      <c r="BW23" s="21">
        <v>554.46986891183474</v>
      </c>
      <c r="BX23" s="22">
        <f t="shared" si="1"/>
        <v>3435.6361359026287</v>
      </c>
    </row>
    <row r="24" spans="1:76" x14ac:dyDescent="0.25">
      <c r="A24" s="39" t="s">
        <v>101</v>
      </c>
      <c r="B24" s="20"/>
      <c r="C24" s="21">
        <v>1.9833370569351696</v>
      </c>
      <c r="D24" s="21">
        <v>0</v>
      </c>
      <c r="E24" s="21">
        <v>0</v>
      </c>
      <c r="F24" s="21">
        <v>2.0446493658347293</v>
      </c>
      <c r="G24" s="21">
        <v>28.835384961442216</v>
      </c>
      <c r="H24" s="21">
        <v>6.2317542836728288</v>
      </c>
      <c r="I24" s="21">
        <v>0.35025504269995578</v>
      </c>
      <c r="J24" s="21">
        <v>0</v>
      </c>
      <c r="K24" s="21">
        <v>0</v>
      </c>
      <c r="L24" s="21">
        <v>0.94999189729182132</v>
      </c>
      <c r="M24" s="21">
        <v>18.2761480946949</v>
      </c>
      <c r="N24" s="21">
        <v>39.589266158743186</v>
      </c>
      <c r="O24" s="21">
        <v>37.431464393191149</v>
      </c>
      <c r="P24" s="21">
        <v>18.079524374423979</v>
      </c>
      <c r="Q24" s="21">
        <v>2.6811503382376167</v>
      </c>
      <c r="R24" s="21">
        <v>11.966807232304363</v>
      </c>
      <c r="S24" s="21">
        <v>0</v>
      </c>
      <c r="T24" s="21">
        <v>0.42312786407636865</v>
      </c>
      <c r="U24" s="21">
        <v>16.29955174663267</v>
      </c>
      <c r="V24" s="21">
        <v>20.681770204394315</v>
      </c>
      <c r="W24" s="21">
        <v>18.852170528817329</v>
      </c>
      <c r="X24" s="21">
        <v>108.33479609044797</v>
      </c>
      <c r="Y24" s="21">
        <v>0.32237868923582935</v>
      </c>
      <c r="Z24" s="21">
        <v>6.414294447552769</v>
      </c>
      <c r="AA24" s="21">
        <v>0.42682828512720439</v>
      </c>
      <c r="AB24" s="21">
        <v>1.7972441989513364</v>
      </c>
      <c r="AC24" s="21">
        <v>133.2315175320729</v>
      </c>
      <c r="AD24" s="21">
        <v>36.178477223297008</v>
      </c>
      <c r="AE24" s="21">
        <v>132.87932584312904</v>
      </c>
      <c r="AF24" s="21">
        <v>65.922454423010691</v>
      </c>
      <c r="AG24" s="21">
        <v>4.0031258761583981</v>
      </c>
      <c r="AH24" s="21">
        <v>0</v>
      </c>
      <c r="AI24" s="21">
        <v>0</v>
      </c>
      <c r="AJ24" s="21">
        <v>12.505122198675709</v>
      </c>
      <c r="AK24" s="21">
        <v>1.8806659449991354</v>
      </c>
      <c r="AL24" s="21">
        <v>5.0857950811995414</v>
      </c>
      <c r="AM24" s="21">
        <v>1.3930280016836645</v>
      </c>
      <c r="AN24" s="21">
        <v>0</v>
      </c>
      <c r="AO24" s="21">
        <v>0</v>
      </c>
      <c r="AP24" s="21">
        <v>9.6207100199038305</v>
      </c>
      <c r="AQ24" s="21">
        <v>0.65478427681196538</v>
      </c>
      <c r="AR24" s="21">
        <v>0.34038871004110632</v>
      </c>
      <c r="AS24" s="21">
        <v>0</v>
      </c>
      <c r="AT24" s="21">
        <v>14.39003499908258</v>
      </c>
      <c r="AU24" s="21">
        <v>10.22647352204307</v>
      </c>
      <c r="AV24" s="21">
        <v>3.6194136798547509</v>
      </c>
      <c r="AW24" s="21">
        <v>8.9033754353298757</v>
      </c>
      <c r="AX24" s="21">
        <v>1.3505964745549668</v>
      </c>
      <c r="AY24" s="21">
        <v>2.2329148750855721</v>
      </c>
      <c r="AZ24" s="21">
        <v>34.987192226258784</v>
      </c>
      <c r="BA24" s="21">
        <v>10.540778521978771</v>
      </c>
      <c r="BB24" s="21">
        <v>0.93652647208341278</v>
      </c>
      <c r="BC24" s="21">
        <v>0</v>
      </c>
      <c r="BD24" s="21">
        <v>4.1882866989541094</v>
      </c>
      <c r="BE24" s="21">
        <v>15.295455093615422</v>
      </c>
      <c r="BF24" s="21">
        <v>2.6461168622809765</v>
      </c>
      <c r="BG24" s="21">
        <v>348.41596838028096</v>
      </c>
      <c r="BH24" s="21">
        <v>42.276895628067216</v>
      </c>
      <c r="BI24" s="21">
        <v>0.647924756268208</v>
      </c>
      <c r="BJ24" s="21">
        <v>42.721898924602215</v>
      </c>
      <c r="BK24" s="21">
        <v>1.1885242511822942</v>
      </c>
      <c r="BL24" s="21">
        <v>0.82984411753737497</v>
      </c>
      <c r="BM24" s="21">
        <v>20.280907309974154</v>
      </c>
      <c r="BN24" s="21">
        <v>0</v>
      </c>
      <c r="BO24" s="22">
        <f t="shared" si="0"/>
        <v>1311.3464186147255</v>
      </c>
      <c r="BP24" s="21">
        <v>2379.9035017944943</v>
      </c>
      <c r="BQ24" s="21">
        <v>3.0596247886504218</v>
      </c>
      <c r="BR24" s="21">
        <v>113.24342967748819</v>
      </c>
      <c r="BS24" s="21">
        <v>1161.6697721949636</v>
      </c>
      <c r="BT24" s="21">
        <v>1.0782772026609777</v>
      </c>
      <c r="BU24" s="21">
        <v>3485.8566576780713</v>
      </c>
      <c r="BV24" s="21">
        <v>674.39305078134271</v>
      </c>
      <c r="BW24" s="21">
        <v>4482.0226784583847</v>
      </c>
      <c r="BX24" s="22">
        <f t="shared" si="1"/>
        <v>13612.573411190782</v>
      </c>
    </row>
    <row r="25" spans="1:76" x14ac:dyDescent="0.25">
      <c r="A25" s="39" t="s">
        <v>102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33.97387314691133</v>
      </c>
      <c r="O25" s="21">
        <v>12.448784687781684</v>
      </c>
      <c r="P25" s="21">
        <v>185.12191404119693</v>
      </c>
      <c r="Q25" s="21">
        <v>276.99745460295401</v>
      </c>
      <c r="R25" s="21">
        <v>269.29231916275489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136.06525338054567</v>
      </c>
      <c r="X25" s="21">
        <v>34.970690537889382</v>
      </c>
      <c r="Y25" s="21">
        <v>196.57145108746201</v>
      </c>
      <c r="Z25" s="21">
        <v>400.80223028954117</v>
      </c>
      <c r="AA25" s="21">
        <v>0</v>
      </c>
      <c r="AB25" s="21">
        <v>118.39410370983052</v>
      </c>
      <c r="AC25" s="21">
        <v>257.4904242204554</v>
      </c>
      <c r="AD25" s="21">
        <v>41.2148444601779</v>
      </c>
      <c r="AE25" s="21">
        <v>90.962245510012295</v>
      </c>
      <c r="AF25" s="21">
        <v>224.52061285211218</v>
      </c>
      <c r="AG25" s="21">
        <v>133.78096024400077</v>
      </c>
      <c r="AH25" s="21">
        <v>0</v>
      </c>
      <c r="AI25" s="21">
        <v>269.407674836502</v>
      </c>
      <c r="AJ25" s="21">
        <v>279.60838174678298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152.19418567366674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128.71032261501654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0"/>
        <v>5596.418261286427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6648.1124926711982</v>
      </c>
    </row>
    <row r="26" spans="1:76" x14ac:dyDescent="0.25">
      <c r="A26" s="39" t="s">
        <v>103</v>
      </c>
      <c r="B26" s="20"/>
      <c r="C26" s="21">
        <v>190.77484460155495</v>
      </c>
      <c r="D26" s="21">
        <v>0</v>
      </c>
      <c r="E26" s="21">
        <v>0</v>
      </c>
      <c r="F26" s="21">
        <v>30.676658835697111</v>
      </c>
      <c r="G26" s="21">
        <v>642.20596190863807</v>
      </c>
      <c r="H26" s="21">
        <v>158.41571363851304</v>
      </c>
      <c r="I26" s="21">
        <v>76.058462670946312</v>
      </c>
      <c r="J26" s="21">
        <v>159.16947967168852</v>
      </c>
      <c r="K26" s="21">
        <v>88.498376542911188</v>
      </c>
      <c r="L26" s="21">
        <v>337.52704179551637</v>
      </c>
      <c r="M26" s="21">
        <v>1615.9712206186107</v>
      </c>
      <c r="N26" s="21">
        <v>103.36123231967468</v>
      </c>
      <c r="O26" s="21">
        <v>72.131163405535403</v>
      </c>
      <c r="P26" s="21">
        <v>364.09163583031204</v>
      </c>
      <c r="Q26" s="21">
        <v>761.81333405677287</v>
      </c>
      <c r="R26" s="21">
        <v>151.74438666732743</v>
      </c>
      <c r="S26" s="21">
        <v>23.964812693476514</v>
      </c>
      <c r="T26" s="21">
        <v>51.92932935365878</v>
      </c>
      <c r="U26" s="21">
        <v>65.064798239575182</v>
      </c>
      <c r="V26" s="21">
        <v>96.17964359906513</v>
      </c>
      <c r="W26" s="21">
        <v>18.13250337488677</v>
      </c>
      <c r="X26" s="21">
        <v>43.598227160148227</v>
      </c>
      <c r="Y26" s="21">
        <v>19.98779343810417</v>
      </c>
      <c r="Z26" s="21">
        <v>1946.2668114770015</v>
      </c>
      <c r="AA26" s="21">
        <v>38.705568857913804</v>
      </c>
      <c r="AB26" s="21">
        <v>175.02108972380324</v>
      </c>
      <c r="AC26" s="21">
        <v>287.00027796661072</v>
      </c>
      <c r="AD26" s="21">
        <v>95.069675240596496</v>
      </c>
      <c r="AE26" s="21">
        <v>245.95176961504399</v>
      </c>
      <c r="AF26" s="21">
        <v>529.76727094805494</v>
      </c>
      <c r="AG26" s="21">
        <v>191.68471628483647</v>
      </c>
      <c r="AH26" s="21">
        <v>2.915908819602013E-2</v>
      </c>
      <c r="AI26" s="21">
        <v>2.4540163684800986</v>
      </c>
      <c r="AJ26" s="21">
        <v>121.01393717536931</v>
      </c>
      <c r="AK26" s="21">
        <v>15.052042315821458</v>
      </c>
      <c r="AL26" s="21">
        <v>163.77758910541664</v>
      </c>
      <c r="AM26" s="21">
        <v>9.9683227496722608</v>
      </c>
      <c r="AN26" s="21">
        <v>13.358365303222081</v>
      </c>
      <c r="AO26" s="21">
        <v>89.412632924912089</v>
      </c>
      <c r="AP26" s="21">
        <v>60.184823191300531</v>
      </c>
      <c r="AQ26" s="21">
        <v>70.250736324365022</v>
      </c>
      <c r="AR26" s="21">
        <v>12.167925882682361</v>
      </c>
      <c r="AS26" s="21">
        <v>40.106855960127071</v>
      </c>
      <c r="AT26" s="21">
        <v>784.60726197123006</v>
      </c>
      <c r="AU26" s="21">
        <v>236.63394363682954</v>
      </c>
      <c r="AV26" s="21">
        <v>130.14391817722782</v>
      </c>
      <c r="AW26" s="21">
        <v>58.635333223803045</v>
      </c>
      <c r="AX26" s="21">
        <v>46.395397004494797</v>
      </c>
      <c r="AY26" s="21">
        <v>16.1575140323665</v>
      </c>
      <c r="AZ26" s="21">
        <v>14.863186154137129</v>
      </c>
      <c r="BA26" s="21">
        <v>7.9295420944808255</v>
      </c>
      <c r="BB26" s="21">
        <v>7.9473953535288135</v>
      </c>
      <c r="BC26" s="21">
        <v>1.079252379272891</v>
      </c>
      <c r="BD26" s="21">
        <v>59.530295314715232</v>
      </c>
      <c r="BE26" s="21">
        <v>228.78417285506066</v>
      </c>
      <c r="BF26" s="21">
        <v>122.56156976004601</v>
      </c>
      <c r="BG26" s="21">
        <v>151.57787106681954</v>
      </c>
      <c r="BH26" s="21">
        <v>150.23270397084457</v>
      </c>
      <c r="BI26" s="21">
        <v>18.823377718313438</v>
      </c>
      <c r="BJ26" s="21">
        <v>36.091812412673796</v>
      </c>
      <c r="BK26" s="21">
        <v>26.994668638956899</v>
      </c>
      <c r="BL26" s="21">
        <v>4.4042363768439525</v>
      </c>
      <c r="BM26" s="21">
        <v>56.790928846226493</v>
      </c>
      <c r="BN26" s="21">
        <v>0</v>
      </c>
      <c r="BO26" s="22">
        <f t="shared" si="0"/>
        <v>11338.724587913914</v>
      </c>
      <c r="BP26" s="21">
        <v>5359.2472917221949</v>
      </c>
      <c r="BQ26" s="21">
        <v>0</v>
      </c>
      <c r="BR26" s="21">
        <v>201.60174501639523</v>
      </c>
      <c r="BS26" s="21">
        <v>0</v>
      </c>
      <c r="BT26" s="21">
        <v>0</v>
      </c>
      <c r="BU26" s="21">
        <v>4005.8052033447902</v>
      </c>
      <c r="BV26" s="21">
        <v>264.6055958926728</v>
      </c>
      <c r="BW26" s="21">
        <v>97.417389571230984</v>
      </c>
      <c r="BX26" s="22">
        <f t="shared" si="1"/>
        <v>21267.401813461198</v>
      </c>
    </row>
    <row r="27" spans="1:76" x14ac:dyDescent="0.25">
      <c r="A27" s="39" t="s">
        <v>104</v>
      </c>
      <c r="B27" s="20"/>
      <c r="C27" s="21">
        <v>5.8548405251254598</v>
      </c>
      <c r="D27" s="21">
        <v>0</v>
      </c>
      <c r="E27" s="21">
        <v>0</v>
      </c>
      <c r="F27" s="21">
        <v>9.3499728376991331E-2</v>
      </c>
      <c r="G27" s="21">
        <v>23.486233580481741</v>
      </c>
      <c r="H27" s="21">
        <v>3.0295926032192129</v>
      </c>
      <c r="I27" s="21">
        <v>1.2578997555159828</v>
      </c>
      <c r="J27" s="21">
        <v>1.4083097363975896</v>
      </c>
      <c r="K27" s="21">
        <v>2.0212700334731295</v>
      </c>
      <c r="L27" s="21">
        <v>38.282213342768856</v>
      </c>
      <c r="M27" s="21">
        <v>58.495001014902471</v>
      </c>
      <c r="N27" s="21">
        <v>3.3624188607363541</v>
      </c>
      <c r="O27" s="21">
        <v>4.4490400931005878</v>
      </c>
      <c r="P27" s="21">
        <v>4.5044006792006321</v>
      </c>
      <c r="Q27" s="21">
        <v>9.9448724341949912</v>
      </c>
      <c r="R27" s="21">
        <v>8.8185044509912984</v>
      </c>
      <c r="S27" s="21">
        <v>1.3406647928572646</v>
      </c>
      <c r="T27" s="21">
        <v>0.79923263758570606</v>
      </c>
      <c r="U27" s="21">
        <v>0.91121013705198883</v>
      </c>
      <c r="V27" s="21">
        <v>6.1114694876244204</v>
      </c>
      <c r="W27" s="21">
        <v>0.50947094484314148</v>
      </c>
      <c r="X27" s="21">
        <v>1.20392136200555</v>
      </c>
      <c r="Y27" s="21">
        <v>1.3470817825059425</v>
      </c>
      <c r="Z27" s="21">
        <v>12.780794535468496</v>
      </c>
      <c r="AA27" s="21">
        <v>15.284136675464582</v>
      </c>
      <c r="AB27" s="21">
        <v>4.9169893070265793</v>
      </c>
      <c r="AC27" s="21">
        <v>14.21712375159103</v>
      </c>
      <c r="AD27" s="21">
        <v>3.1644735348794311</v>
      </c>
      <c r="AE27" s="21">
        <v>9.3085527668100951</v>
      </c>
      <c r="AF27" s="21">
        <v>22.140508933592585</v>
      </c>
      <c r="AG27" s="21">
        <v>7.6752555591660965</v>
      </c>
      <c r="AH27" s="21">
        <v>3.0668746884604699E-2</v>
      </c>
      <c r="AI27" s="21">
        <v>2.2582979479316097E-2</v>
      </c>
      <c r="AJ27" s="21">
        <v>26.026468862335939</v>
      </c>
      <c r="AK27" s="21">
        <v>0.92213937119373357</v>
      </c>
      <c r="AL27" s="21">
        <v>31.600063329964613</v>
      </c>
      <c r="AM27" s="21">
        <v>1.0960427362726743</v>
      </c>
      <c r="AN27" s="21">
        <v>0.54790029049431266</v>
      </c>
      <c r="AO27" s="21">
        <v>1.6977103406166032</v>
      </c>
      <c r="AP27" s="21">
        <v>1.8115730222155544</v>
      </c>
      <c r="AQ27" s="21">
        <v>13.871713729477522</v>
      </c>
      <c r="AR27" s="21">
        <v>2.3416667636580173</v>
      </c>
      <c r="AS27" s="21">
        <v>5.1798385130037401</v>
      </c>
      <c r="AT27" s="21">
        <v>23.357015051068522</v>
      </c>
      <c r="AU27" s="21">
        <v>10.810310667486446</v>
      </c>
      <c r="AV27" s="21">
        <v>8.422757495068506</v>
      </c>
      <c r="AW27" s="21">
        <v>2.2743820180856749</v>
      </c>
      <c r="AX27" s="21">
        <v>2.4665744322618082</v>
      </c>
      <c r="AY27" s="21">
        <v>7.9667602023270737E-2</v>
      </c>
      <c r="AZ27" s="21">
        <v>1.0582940758206079</v>
      </c>
      <c r="BA27" s="21">
        <v>0.38450426334131871</v>
      </c>
      <c r="BB27" s="21">
        <v>0.7024223733760776</v>
      </c>
      <c r="BC27" s="21">
        <v>0</v>
      </c>
      <c r="BD27" s="21">
        <v>4.3951829349724685</v>
      </c>
      <c r="BE27" s="21">
        <v>23.605413095652175</v>
      </c>
      <c r="BF27" s="21">
        <v>7.0510011520809606</v>
      </c>
      <c r="BG27" s="21">
        <v>25.61235672159134</v>
      </c>
      <c r="BH27" s="21">
        <v>20.503364525842702</v>
      </c>
      <c r="BI27" s="21">
        <v>1.8017014289013247</v>
      </c>
      <c r="BJ27" s="21">
        <v>7.579079943456053</v>
      </c>
      <c r="BK27" s="21">
        <v>12.995033321702726</v>
      </c>
      <c r="BL27" s="21">
        <v>0.16428649103697751</v>
      </c>
      <c r="BM27" s="21">
        <v>4.2189831934829529</v>
      </c>
      <c r="BN27" s="21">
        <v>0</v>
      </c>
      <c r="BO27" s="22">
        <f t="shared" si="0"/>
        <v>509.34968251980672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1397.7130950131959</v>
      </c>
    </row>
    <row r="28" spans="1:76" x14ac:dyDescent="0.25">
      <c r="A28" s="39" t="s">
        <v>105</v>
      </c>
      <c r="B28" s="20"/>
      <c r="C28" s="21">
        <v>5.4370538149363083</v>
      </c>
      <c r="D28" s="21">
        <v>0</v>
      </c>
      <c r="E28" s="21">
        <v>0</v>
      </c>
      <c r="F28" s="21">
        <v>4.2076709079044656</v>
      </c>
      <c r="G28" s="21">
        <v>63.251036191555762</v>
      </c>
      <c r="H28" s="21">
        <v>13.908222881784091</v>
      </c>
      <c r="I28" s="21">
        <v>98.217927836762101</v>
      </c>
      <c r="J28" s="21">
        <v>286.40813161619116</v>
      </c>
      <c r="K28" s="21">
        <v>1.5807009361566597</v>
      </c>
      <c r="L28" s="21">
        <v>16.492465072129988</v>
      </c>
      <c r="M28" s="21">
        <v>154.52939871605156</v>
      </c>
      <c r="N28" s="21">
        <v>21.445238664692386</v>
      </c>
      <c r="O28" s="21">
        <v>33.89286873654644</v>
      </c>
      <c r="P28" s="21">
        <v>16.506475273600106</v>
      </c>
      <c r="Q28" s="21">
        <v>3353.1579732427581</v>
      </c>
      <c r="R28" s="21">
        <v>263.99576032064607</v>
      </c>
      <c r="S28" s="21">
        <v>0.81973122496825179</v>
      </c>
      <c r="T28" s="21">
        <v>2.4630819845773022</v>
      </c>
      <c r="U28" s="21">
        <v>6.3366193373871109</v>
      </c>
      <c r="V28" s="21">
        <v>32.449499291633366</v>
      </c>
      <c r="W28" s="21">
        <v>4.6886707021196727</v>
      </c>
      <c r="X28" s="21">
        <v>7.0886297997765171</v>
      </c>
      <c r="Y28" s="21">
        <v>4.569032819055141</v>
      </c>
      <c r="Z28" s="21">
        <v>265.1473213110965</v>
      </c>
      <c r="AA28" s="21">
        <v>838.35397239122346</v>
      </c>
      <c r="AB28" s="21">
        <v>3306.0980410384177</v>
      </c>
      <c r="AC28" s="21">
        <v>277.16017663408468</v>
      </c>
      <c r="AD28" s="21">
        <v>7.2276803221618851</v>
      </c>
      <c r="AE28" s="21">
        <v>68.690429858349034</v>
      </c>
      <c r="AF28" s="21">
        <v>37.003996047363508</v>
      </c>
      <c r="AG28" s="21">
        <v>17.906669152308083</v>
      </c>
      <c r="AH28" s="21">
        <v>0</v>
      </c>
      <c r="AI28" s="21">
        <v>8.3535256562258284E-2</v>
      </c>
      <c r="AJ28" s="21">
        <v>24.5340873058386</v>
      </c>
      <c r="AK28" s="21">
        <v>0.1851155327233622</v>
      </c>
      <c r="AL28" s="21">
        <v>15.354901785569322</v>
      </c>
      <c r="AM28" s="21">
        <v>0.42200163690570669</v>
      </c>
      <c r="AN28" s="21">
        <v>0.20208510445258299</v>
      </c>
      <c r="AO28" s="21">
        <v>1.28864449530061</v>
      </c>
      <c r="AP28" s="21">
        <v>0.49837430743835071</v>
      </c>
      <c r="AQ28" s="21">
        <v>0</v>
      </c>
      <c r="AR28" s="21">
        <v>0</v>
      </c>
      <c r="AS28" s="21">
        <v>0.72658507821248997</v>
      </c>
      <c r="AT28" s="21">
        <v>22.989281692374632</v>
      </c>
      <c r="AU28" s="21">
        <v>15.772093183127939</v>
      </c>
      <c r="AV28" s="21">
        <v>5.0902333919102185</v>
      </c>
      <c r="AW28" s="21">
        <v>12.083938966533051</v>
      </c>
      <c r="AX28" s="21">
        <v>15.96413683689415</v>
      </c>
      <c r="AY28" s="21">
        <v>1.0306307921006457</v>
      </c>
      <c r="AZ28" s="21">
        <v>5.9719025576945972</v>
      </c>
      <c r="BA28" s="21">
        <v>3.8798544420469456</v>
      </c>
      <c r="BB28" s="21">
        <v>1.2493032722976199E-2</v>
      </c>
      <c r="BC28" s="21">
        <v>0</v>
      </c>
      <c r="BD28" s="21">
        <v>40.949058138827922</v>
      </c>
      <c r="BE28" s="21">
        <v>501.34033490318899</v>
      </c>
      <c r="BF28" s="21">
        <v>6.779501879147765</v>
      </c>
      <c r="BG28" s="21">
        <v>26.30360157005034</v>
      </c>
      <c r="BH28" s="21">
        <v>13.306972077917875</v>
      </c>
      <c r="BI28" s="21">
        <v>0.71450302897741857</v>
      </c>
      <c r="BJ28" s="21">
        <v>2.0279216341010349</v>
      </c>
      <c r="BK28" s="21">
        <v>1.2648374216376685</v>
      </c>
      <c r="BL28" s="21">
        <v>0.15869764449765697</v>
      </c>
      <c r="BM28" s="21">
        <v>3.3940785525873531</v>
      </c>
      <c r="BN28" s="21">
        <v>0</v>
      </c>
      <c r="BO28" s="22">
        <f t="shared" ref="BO28:BO39" si="2">SUM(C28:BN28)</f>
        <v>9931.3638783755778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114.03798324249186</v>
      </c>
      <c r="BU28" s="21">
        <v>1139.9191891467779</v>
      </c>
      <c r="BV28" s="21">
        <v>47.043960267763353</v>
      </c>
      <c r="BW28" s="21">
        <v>933.19172323679845</v>
      </c>
      <c r="BX28" s="22">
        <f t="shared" ref="BX28:BX39" si="3">SUM(BO28:BW28)</f>
        <v>14227.069671459492</v>
      </c>
    </row>
    <row r="29" spans="1:76" x14ac:dyDescent="0.25">
      <c r="A29" s="39" t="s">
        <v>106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16193.194867886479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1709.1755331440272</v>
      </c>
      <c r="AU29" s="21">
        <v>677.96733677564578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si="2"/>
        <v>22220.657962012923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56650.310674296539</v>
      </c>
    </row>
    <row r="30" spans="1:76" x14ac:dyDescent="0.25">
      <c r="A30" s="39" t="s">
        <v>107</v>
      </c>
      <c r="B30" s="20"/>
      <c r="C30" s="21">
        <v>41.735390794128882</v>
      </c>
      <c r="D30" s="21">
        <v>0</v>
      </c>
      <c r="E30" s="21">
        <v>0</v>
      </c>
      <c r="F30" s="21">
        <v>2.2597253525429695</v>
      </c>
      <c r="G30" s="21">
        <v>30.076973586455722</v>
      </c>
      <c r="H30" s="21">
        <v>5.8423189627838443</v>
      </c>
      <c r="I30" s="21">
        <v>3.51016387476928</v>
      </c>
      <c r="J30" s="21">
        <v>3.414550809627467</v>
      </c>
      <c r="K30" s="21">
        <v>1.8624913852420399</v>
      </c>
      <c r="L30" s="21">
        <v>0.81728051410974889</v>
      </c>
      <c r="M30" s="21">
        <v>5.5081310399661199</v>
      </c>
      <c r="N30" s="21">
        <v>11.726325140368896</v>
      </c>
      <c r="O30" s="21">
        <v>5.3601054108605588</v>
      </c>
      <c r="P30" s="21">
        <v>16.464443864080266</v>
      </c>
      <c r="Q30" s="21">
        <v>4.8230475532752806</v>
      </c>
      <c r="R30" s="21">
        <v>33.164526303498008</v>
      </c>
      <c r="S30" s="21">
        <v>1.340414850812669</v>
      </c>
      <c r="T30" s="21">
        <v>5.1143826762527951</v>
      </c>
      <c r="U30" s="21">
        <v>21.29335830843889</v>
      </c>
      <c r="V30" s="21">
        <v>443.80240784564131</v>
      </c>
      <c r="W30" s="21">
        <v>4.158172404595172</v>
      </c>
      <c r="X30" s="21">
        <v>6.9877217054963774</v>
      </c>
      <c r="Y30" s="21">
        <v>25.526148945084451</v>
      </c>
      <c r="Z30" s="21">
        <v>12.30380766270898</v>
      </c>
      <c r="AA30" s="21">
        <v>4.7036858034968398</v>
      </c>
      <c r="AB30" s="21">
        <v>62.088609244048016</v>
      </c>
      <c r="AC30" s="21">
        <v>214.57869605383539</v>
      </c>
      <c r="AD30" s="21">
        <v>59.034924990280985</v>
      </c>
      <c r="AE30" s="21">
        <v>56.18391167062493</v>
      </c>
      <c r="AF30" s="21">
        <v>29.768199694787999</v>
      </c>
      <c r="AG30" s="21">
        <v>345.99467352683365</v>
      </c>
      <c r="AH30" s="21">
        <v>9.3514194542223521</v>
      </c>
      <c r="AI30" s="21">
        <v>0.148326204151396</v>
      </c>
      <c r="AJ30" s="21">
        <v>195.89122053610674</v>
      </c>
      <c r="AK30" s="21">
        <v>15.497486133933531</v>
      </c>
      <c r="AL30" s="21">
        <v>9.1143301482121561</v>
      </c>
      <c r="AM30" s="21">
        <v>1.9171259612346601</v>
      </c>
      <c r="AN30" s="21">
        <v>2.9125051437346627</v>
      </c>
      <c r="AO30" s="21">
        <v>8.2745130853585405</v>
      </c>
      <c r="AP30" s="21">
        <v>31.749285663330607</v>
      </c>
      <c r="AQ30" s="21">
        <v>0</v>
      </c>
      <c r="AR30" s="21">
        <v>4.7778357776683702</v>
      </c>
      <c r="AS30" s="21">
        <v>16.486939410079099</v>
      </c>
      <c r="AT30" s="21">
        <v>63.413291588641655</v>
      </c>
      <c r="AU30" s="21">
        <v>6.3306460343832409</v>
      </c>
      <c r="AV30" s="21">
        <v>46.019748972473501</v>
      </c>
      <c r="AW30" s="21">
        <v>48.830103753949679</v>
      </c>
      <c r="AX30" s="21">
        <v>1.9471080697835299</v>
      </c>
      <c r="AY30" s="21">
        <v>5.3330037194607103</v>
      </c>
      <c r="AZ30" s="21">
        <v>1.3940916547474349</v>
      </c>
      <c r="BA30" s="21">
        <v>512.62831686465802</v>
      </c>
      <c r="BB30" s="21">
        <v>3.4923080936153301</v>
      </c>
      <c r="BC30" s="21">
        <v>0.95697953785623902</v>
      </c>
      <c r="BD30" s="21">
        <v>53.659157196770629</v>
      </c>
      <c r="BE30" s="21">
        <v>68.360633938395765</v>
      </c>
      <c r="BF30" s="21">
        <v>14.959630811486036</v>
      </c>
      <c r="BG30" s="21">
        <v>122.41516766400896</v>
      </c>
      <c r="BH30" s="21">
        <v>16.459716206928867</v>
      </c>
      <c r="BI30" s="21">
        <v>2.1208666095878441</v>
      </c>
      <c r="BJ30" s="21">
        <v>1.2950184272398599</v>
      </c>
      <c r="BK30" s="21">
        <v>9.0623013695027108</v>
      </c>
      <c r="BL30" s="21">
        <v>5.7417661773952799</v>
      </c>
      <c r="BM30" s="21">
        <v>22.002642929422933</v>
      </c>
      <c r="BN30" s="21">
        <v>0</v>
      </c>
      <c r="BO30" s="22">
        <f t="shared" si="2"/>
        <v>2761.9880771129879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9728.3602128883449</v>
      </c>
    </row>
    <row r="31" spans="1:76" x14ac:dyDescent="0.25">
      <c r="A31" s="39" t="s">
        <v>108</v>
      </c>
      <c r="B31" s="20"/>
      <c r="C31" s="21">
        <v>705.90888177946033</v>
      </c>
      <c r="D31" s="21">
        <v>59.043299091127096</v>
      </c>
      <c r="E31" s="21">
        <v>12.868088218927427</v>
      </c>
      <c r="F31" s="21">
        <v>13.104464426674864</v>
      </c>
      <c r="G31" s="21">
        <v>2763.1835146029384</v>
      </c>
      <c r="H31" s="21">
        <v>507.88354939495252</v>
      </c>
      <c r="I31" s="21">
        <v>173.57212781246929</v>
      </c>
      <c r="J31" s="21">
        <v>172.23061801756663</v>
      </c>
      <c r="K31" s="21">
        <v>391.37821520385751</v>
      </c>
      <c r="L31" s="21">
        <v>689.32895505371607</v>
      </c>
      <c r="M31" s="21">
        <v>1177.7982677853927</v>
      </c>
      <c r="N31" s="21">
        <v>431.36753911085634</v>
      </c>
      <c r="O31" s="21">
        <v>364.93839479705616</v>
      </c>
      <c r="P31" s="21">
        <v>399.79812203482697</v>
      </c>
      <c r="Q31" s="21">
        <v>1093.3518568590111</v>
      </c>
      <c r="R31" s="21">
        <v>663.03717041316588</v>
      </c>
      <c r="S31" s="21">
        <v>229.66074866908565</v>
      </c>
      <c r="T31" s="21">
        <v>307.04071708074883</v>
      </c>
      <c r="U31" s="21">
        <v>662.54014338979175</v>
      </c>
      <c r="V31" s="21">
        <v>224.57054612241012</v>
      </c>
      <c r="W31" s="21">
        <v>43.224805677807346</v>
      </c>
      <c r="X31" s="21">
        <v>276.6955319448312</v>
      </c>
      <c r="Y31" s="21">
        <v>116.18485749743247</v>
      </c>
      <c r="Z31" s="21">
        <v>302.07409550527183</v>
      </c>
      <c r="AA31" s="21">
        <v>12.284073078462988</v>
      </c>
      <c r="AB31" s="21">
        <v>217.13534421093536</v>
      </c>
      <c r="AC31" s="21">
        <v>3194.238897569986</v>
      </c>
      <c r="AD31" s="21">
        <v>237.81081691982038</v>
      </c>
      <c r="AE31" s="21">
        <v>2014.3622144970507</v>
      </c>
      <c r="AF31" s="21">
        <v>416.59742715533019</v>
      </c>
      <c r="AG31" s="21">
        <v>123.86275524374562</v>
      </c>
      <c r="AH31" s="21">
        <v>34.747565413327507</v>
      </c>
      <c r="AI31" s="21">
        <v>43.255337790511525</v>
      </c>
      <c r="AJ31" s="21">
        <v>88.995646564387442</v>
      </c>
      <c r="AK31" s="21">
        <v>26.589590388008439</v>
      </c>
      <c r="AL31" s="21">
        <v>1004.7063681646476</v>
      </c>
      <c r="AM31" s="21">
        <v>130.93412787275633</v>
      </c>
      <c r="AN31" s="21">
        <v>71.114465672625798</v>
      </c>
      <c r="AO31" s="21">
        <v>317.072624998935</v>
      </c>
      <c r="AP31" s="21">
        <v>32.280502384961714</v>
      </c>
      <c r="AQ31" s="21">
        <v>15.756534507009082</v>
      </c>
      <c r="AR31" s="21">
        <v>6.0084617227724824</v>
      </c>
      <c r="AS31" s="21">
        <v>29.589435803492723</v>
      </c>
      <c r="AT31" s="21">
        <v>60.005782069139769</v>
      </c>
      <c r="AU31" s="21">
        <v>22.841844685177801</v>
      </c>
      <c r="AV31" s="21">
        <v>27.591134873962474</v>
      </c>
      <c r="AW31" s="21">
        <v>73.840397781697988</v>
      </c>
      <c r="AX31" s="21">
        <v>11.397787740984603</v>
      </c>
      <c r="AY31" s="21">
        <v>85.577597205694786</v>
      </c>
      <c r="AZ31" s="21">
        <v>84.654514647464978</v>
      </c>
      <c r="BA31" s="21">
        <v>34.248354538984032</v>
      </c>
      <c r="BB31" s="21">
        <v>4.8131471784655595</v>
      </c>
      <c r="BC31" s="21">
        <v>1.109384624546127</v>
      </c>
      <c r="BD31" s="21">
        <v>192.12616886512129</v>
      </c>
      <c r="BE31" s="21">
        <v>237.35424705391159</v>
      </c>
      <c r="BF31" s="21">
        <v>52.898174377454154</v>
      </c>
      <c r="BG31" s="21">
        <v>1096.8954600341362</v>
      </c>
      <c r="BH31" s="21">
        <v>159.71327896844406</v>
      </c>
      <c r="BI31" s="21">
        <v>21.144277615068575</v>
      </c>
      <c r="BJ31" s="21">
        <v>40.692517157324048</v>
      </c>
      <c r="BK31" s="21">
        <v>15.508660644249385</v>
      </c>
      <c r="BL31" s="21">
        <v>13.823691994356871</v>
      </c>
      <c r="BM31" s="21">
        <v>205.20515386188887</v>
      </c>
      <c r="BN31" s="21">
        <v>0</v>
      </c>
      <c r="BO31" s="22">
        <f t="shared" si="2"/>
        <v>22239.568276366215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51471.469838794816</v>
      </c>
    </row>
    <row r="32" spans="1:76" x14ac:dyDescent="0.25">
      <c r="A32" s="39" t="s">
        <v>109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9" t="s">
        <v>110</v>
      </c>
      <c r="B33" s="20"/>
      <c r="C33" s="21">
        <v>161.95785020395275</v>
      </c>
      <c r="D33" s="21">
        <v>0</v>
      </c>
      <c r="E33" s="21">
        <v>0</v>
      </c>
      <c r="F33" s="21">
        <v>56.760487444875203</v>
      </c>
      <c r="G33" s="21">
        <v>972.69291160476371</v>
      </c>
      <c r="H33" s="21">
        <v>175.87536882867934</v>
      </c>
      <c r="I33" s="21">
        <v>145.37178178423767</v>
      </c>
      <c r="J33" s="21">
        <v>211.37120909760719</v>
      </c>
      <c r="K33" s="21">
        <v>68.549340295170083</v>
      </c>
      <c r="L33" s="21">
        <v>188.27882468268979</v>
      </c>
      <c r="M33" s="21">
        <v>616.86452583213338</v>
      </c>
      <c r="N33" s="21">
        <v>74.824175378172527</v>
      </c>
      <c r="O33" s="21">
        <v>168.05923297472111</v>
      </c>
      <c r="P33" s="21">
        <v>400.85058527473103</v>
      </c>
      <c r="Q33" s="21">
        <v>331.79659823525787</v>
      </c>
      <c r="R33" s="21">
        <v>194.7717078775419</v>
      </c>
      <c r="S33" s="21">
        <v>13.410640020602999</v>
      </c>
      <c r="T33" s="21">
        <v>71.806525172878992</v>
      </c>
      <c r="U33" s="21">
        <v>154.79100545758635</v>
      </c>
      <c r="V33" s="21">
        <v>142.23975851342186</v>
      </c>
      <c r="W33" s="21">
        <v>13.513219198024014</v>
      </c>
      <c r="X33" s="21">
        <v>77.999912184840554</v>
      </c>
      <c r="Y33" s="21">
        <v>25.012390888015137</v>
      </c>
      <c r="Z33" s="21">
        <v>202.97309557352273</v>
      </c>
      <c r="AA33" s="21">
        <v>8.6288781037832418</v>
      </c>
      <c r="AB33" s="21">
        <v>211.65460808167961</v>
      </c>
      <c r="AC33" s="21">
        <v>465.08853320332292</v>
      </c>
      <c r="AD33" s="21">
        <v>314.81308558684259</v>
      </c>
      <c r="AE33" s="21">
        <v>1695.8439915449565</v>
      </c>
      <c r="AF33" s="21">
        <v>779.44306580049022</v>
      </c>
      <c r="AG33" s="21">
        <v>2071.6426201320032</v>
      </c>
      <c r="AH33" s="21">
        <v>0.1038660869128501</v>
      </c>
      <c r="AI33" s="21">
        <v>26.712807309018938</v>
      </c>
      <c r="AJ33" s="21">
        <v>975.81239433950896</v>
      </c>
      <c r="AK33" s="21">
        <v>301.60405455718433</v>
      </c>
      <c r="AL33" s="21">
        <v>27.168591144423207</v>
      </c>
      <c r="AM33" s="21">
        <v>83.522567390417223</v>
      </c>
      <c r="AN33" s="21">
        <v>18.632521264453231</v>
      </c>
      <c r="AO33" s="21">
        <v>14.730202044432284</v>
      </c>
      <c r="AP33" s="21">
        <v>29.687167238471019</v>
      </c>
      <c r="AQ33" s="21">
        <v>47.563252411662376</v>
      </c>
      <c r="AR33" s="21">
        <v>13.908905185178694</v>
      </c>
      <c r="AS33" s="21">
        <v>12.1902721493723</v>
      </c>
      <c r="AT33" s="21">
        <v>73.858366328390204</v>
      </c>
      <c r="AU33" s="21">
        <v>8.0023687462254038</v>
      </c>
      <c r="AV33" s="21">
        <v>106.21923988068102</v>
      </c>
      <c r="AW33" s="21">
        <v>42.54075862264051</v>
      </c>
      <c r="AX33" s="21">
        <v>7.2037134113566115</v>
      </c>
      <c r="AY33" s="21">
        <v>12.937689419210889</v>
      </c>
      <c r="AZ33" s="21">
        <v>20.252529340648763</v>
      </c>
      <c r="BA33" s="21">
        <v>92.166358326888471</v>
      </c>
      <c r="BB33" s="21">
        <v>8.2150907349523585</v>
      </c>
      <c r="BC33" s="21">
        <v>147.33379947366501</v>
      </c>
      <c r="BD33" s="21">
        <v>46.50925072790163</v>
      </c>
      <c r="BE33" s="21">
        <v>177.82517796344962</v>
      </c>
      <c r="BF33" s="21">
        <v>43.542042014996738</v>
      </c>
      <c r="BG33" s="21">
        <v>143.88494425758785</v>
      </c>
      <c r="BH33" s="21">
        <v>176.59691955960838</v>
      </c>
      <c r="BI33" s="21">
        <v>49.277509133422726</v>
      </c>
      <c r="BJ33" s="21">
        <v>22.459099449371202</v>
      </c>
      <c r="BK33" s="21">
        <v>41.942680109750384</v>
      </c>
      <c r="BL33" s="21">
        <v>20.176825702162223</v>
      </c>
      <c r="BM33" s="21">
        <v>66.81204694896752</v>
      </c>
      <c r="BN33" s="21">
        <v>0</v>
      </c>
      <c r="BO33" s="22">
        <f t="shared" si="2"/>
        <v>12876.278940249422</v>
      </c>
      <c r="BP33" s="21">
        <v>1997.1588303735639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20872.167770622986</v>
      </c>
    </row>
    <row r="34" spans="1:76" x14ac:dyDescent="0.25">
      <c r="A34" s="39" t="s">
        <v>111</v>
      </c>
      <c r="B34" s="20"/>
      <c r="C34" s="21">
        <v>0</v>
      </c>
      <c r="D34" s="21">
        <v>0</v>
      </c>
      <c r="E34" s="21">
        <v>0</v>
      </c>
      <c r="F34" s="21">
        <v>10.050249211274581</v>
      </c>
      <c r="G34" s="21">
        <v>53.319023336775864</v>
      </c>
      <c r="H34" s="21">
        <v>11.781732034222243</v>
      </c>
      <c r="I34" s="21">
        <v>7.2051864693246204</v>
      </c>
      <c r="J34" s="21">
        <v>9.6543070432961109</v>
      </c>
      <c r="K34" s="21">
        <v>0.353994584088203</v>
      </c>
      <c r="L34" s="21">
        <v>62.011395861395201</v>
      </c>
      <c r="M34" s="21">
        <v>196.11843496516192</v>
      </c>
      <c r="N34" s="21">
        <v>0</v>
      </c>
      <c r="O34" s="21">
        <v>0.98324942082368905</v>
      </c>
      <c r="P34" s="21">
        <v>41.041160859620895</v>
      </c>
      <c r="Q34" s="21">
        <v>88.609515832277083</v>
      </c>
      <c r="R34" s="21">
        <v>20.542244329476592</v>
      </c>
      <c r="S34" s="21">
        <v>1.0308662348571218</v>
      </c>
      <c r="T34" s="21">
        <v>10.59041942447254</v>
      </c>
      <c r="U34" s="21">
        <v>30.986487262012393</v>
      </c>
      <c r="V34" s="21">
        <v>44.496936966509296</v>
      </c>
      <c r="W34" s="21">
        <v>0.91548536824863902</v>
      </c>
      <c r="X34" s="21">
        <v>2.2439035865730972</v>
      </c>
      <c r="Y34" s="21">
        <v>0</v>
      </c>
      <c r="Z34" s="21">
        <v>0.62405835342948102</v>
      </c>
      <c r="AA34" s="21">
        <v>0</v>
      </c>
      <c r="AB34" s="21">
        <v>84.281606744065144</v>
      </c>
      <c r="AC34" s="21">
        <v>53.931422257872384</v>
      </c>
      <c r="AD34" s="21">
        <v>158.625030043225</v>
      </c>
      <c r="AE34" s="21">
        <v>218.07252655045605</v>
      </c>
      <c r="AF34" s="21">
        <v>19.152178541113798</v>
      </c>
      <c r="AG34" s="21">
        <v>63.856621243451002</v>
      </c>
      <c r="AH34" s="21">
        <v>711.63023546629199</v>
      </c>
      <c r="AI34" s="21">
        <v>0</v>
      </c>
      <c r="AJ34" s="21">
        <v>258.98130196409124</v>
      </c>
      <c r="AK34" s="21">
        <v>2.8575725629989101E-3</v>
      </c>
      <c r="AL34" s="21">
        <v>1.06583534540499E-3</v>
      </c>
      <c r="AM34" s="21">
        <v>0.56907893855765301</v>
      </c>
      <c r="AN34" s="21">
        <v>1.5388662223865699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1.04065374235217</v>
      </c>
      <c r="AW34" s="21">
        <v>3.20111870984498E-2</v>
      </c>
      <c r="AX34" s="21">
        <v>0</v>
      </c>
      <c r="AY34" s="21">
        <v>0</v>
      </c>
      <c r="AZ34" s="21">
        <v>0.94697468874972124</v>
      </c>
      <c r="BA34" s="21">
        <v>142.13307315938511</v>
      </c>
      <c r="BB34" s="21">
        <v>0</v>
      </c>
      <c r="BC34" s="21">
        <v>0</v>
      </c>
      <c r="BD34" s="21">
        <v>1.942012416165604</v>
      </c>
      <c r="BE34" s="21">
        <v>0</v>
      </c>
      <c r="BF34" s="21">
        <v>0</v>
      </c>
      <c r="BG34" s="21">
        <v>0</v>
      </c>
      <c r="BH34" s="21">
        <v>0</v>
      </c>
      <c r="BI34" s="21">
        <v>1.2130687577146977</v>
      </c>
      <c r="BJ34" s="21">
        <v>0</v>
      </c>
      <c r="BK34" s="21">
        <v>0</v>
      </c>
      <c r="BL34" s="21">
        <v>0</v>
      </c>
      <c r="BM34" s="21">
        <v>0.20928998135070001</v>
      </c>
      <c r="BN34" s="21">
        <v>0</v>
      </c>
      <c r="BO34" s="22">
        <f t="shared" si="2"/>
        <v>2310.7185264560749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6628.0329105654091</v>
      </c>
    </row>
    <row r="35" spans="1:76" x14ac:dyDescent="0.25">
      <c r="A35" s="39" t="s">
        <v>112</v>
      </c>
      <c r="B35" s="20"/>
      <c r="C35" s="21">
        <v>0.20440464919579171</v>
      </c>
      <c r="D35" s="21">
        <v>0</v>
      </c>
      <c r="E35" s="21">
        <v>0</v>
      </c>
      <c r="F35" s="21">
        <v>7.3162474356766066E-2</v>
      </c>
      <c r="G35" s="21">
        <v>10.403822147071278</v>
      </c>
      <c r="H35" s="21">
        <v>16.127641066766738</v>
      </c>
      <c r="I35" s="21">
        <v>1.3367343716476501</v>
      </c>
      <c r="J35" s="21">
        <v>1.92947258102188</v>
      </c>
      <c r="K35" s="21">
        <v>0.4613217520998682</v>
      </c>
      <c r="L35" s="21">
        <v>8.5878540310727711</v>
      </c>
      <c r="M35" s="21">
        <v>24.66226311359209</v>
      </c>
      <c r="N35" s="21">
        <v>29.470321613820271</v>
      </c>
      <c r="O35" s="21">
        <v>10.861655988255544</v>
      </c>
      <c r="P35" s="21">
        <v>4.871706222054657</v>
      </c>
      <c r="Q35" s="21">
        <v>28.67604838801531</v>
      </c>
      <c r="R35" s="21">
        <v>35.385581795030753</v>
      </c>
      <c r="S35" s="21">
        <v>11.07746210949446</v>
      </c>
      <c r="T35" s="21">
        <v>10.415655139864578</v>
      </c>
      <c r="U35" s="21">
        <v>53.219997192442605</v>
      </c>
      <c r="V35" s="21">
        <v>12.463869147443067</v>
      </c>
      <c r="W35" s="21">
        <v>11.181257792943681</v>
      </c>
      <c r="X35" s="21">
        <v>3.1104874858109635</v>
      </c>
      <c r="Y35" s="21">
        <v>30.60875556199121</v>
      </c>
      <c r="Z35" s="21">
        <v>0.47700501030124681</v>
      </c>
      <c r="AA35" s="21">
        <v>0</v>
      </c>
      <c r="AB35" s="21">
        <v>2.5780178847558952</v>
      </c>
      <c r="AC35" s="21">
        <v>76.890297420123389</v>
      </c>
      <c r="AD35" s="21">
        <v>58.741003397528402</v>
      </c>
      <c r="AE35" s="21">
        <v>271.6416342918701</v>
      </c>
      <c r="AF35" s="21">
        <v>194.90713010455408</v>
      </c>
      <c r="AG35" s="21">
        <v>18.547689744418726</v>
      </c>
      <c r="AH35" s="21">
        <v>1.5993773452229301</v>
      </c>
      <c r="AI35" s="21">
        <v>318.90733619440419</v>
      </c>
      <c r="AJ35" s="21">
        <v>638.39730529435701</v>
      </c>
      <c r="AK35" s="21">
        <v>108.58114676858933</v>
      </c>
      <c r="AL35" s="21">
        <v>0.62051012940552497</v>
      </c>
      <c r="AM35" s="21">
        <v>0.60293047999801996</v>
      </c>
      <c r="AN35" s="21">
        <v>6.7974555242030998</v>
      </c>
      <c r="AO35" s="21">
        <v>7.9861259408405996</v>
      </c>
      <c r="AP35" s="21">
        <v>19.889104475688153</v>
      </c>
      <c r="AQ35" s="21">
        <v>81.006469141563684</v>
      </c>
      <c r="AR35" s="21">
        <v>14.2371427994494</v>
      </c>
      <c r="AS35" s="21">
        <v>97.516405846325</v>
      </c>
      <c r="AT35" s="21">
        <v>3.3515379502536802E-2</v>
      </c>
      <c r="AU35" s="21">
        <v>0</v>
      </c>
      <c r="AV35" s="21">
        <v>321.23128339254225</v>
      </c>
      <c r="AW35" s="21">
        <v>103.57001860857058</v>
      </c>
      <c r="AX35" s="21">
        <v>13.18390583456431</v>
      </c>
      <c r="AY35" s="21">
        <v>1.2104175350408501E-2</v>
      </c>
      <c r="AZ35" s="21">
        <v>2.0400022646825833</v>
      </c>
      <c r="BA35" s="21">
        <v>9.3273975195864853</v>
      </c>
      <c r="BB35" s="21">
        <v>0.14819806904098001</v>
      </c>
      <c r="BC35" s="21">
        <v>1647.25564672672</v>
      </c>
      <c r="BD35" s="21">
        <v>1.281719838157992</v>
      </c>
      <c r="BE35" s="21">
        <v>38.779637421015025</v>
      </c>
      <c r="BF35" s="21">
        <v>74.850358336008497</v>
      </c>
      <c r="BG35" s="21">
        <v>1.1209471555936199</v>
      </c>
      <c r="BH35" s="21">
        <v>0.148841598425101</v>
      </c>
      <c r="BI35" s="21">
        <v>6.2157053537510079</v>
      </c>
      <c r="BJ35" s="21">
        <v>3.9629573542768699</v>
      </c>
      <c r="BK35" s="21">
        <v>72.985640555551896</v>
      </c>
      <c r="BL35" s="21">
        <v>2.88327866662593E-2</v>
      </c>
      <c r="BM35" s="21">
        <v>0.476906395621015</v>
      </c>
      <c r="BN35" s="21">
        <v>0</v>
      </c>
      <c r="BO35" s="22">
        <f t="shared" si="2"/>
        <v>4521.7071811832202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7589.653031510883</v>
      </c>
    </row>
    <row r="36" spans="1:76" x14ac:dyDescent="0.25">
      <c r="A36" s="39" t="s">
        <v>113</v>
      </c>
      <c r="B36" s="20"/>
      <c r="C36" s="21">
        <v>10.306385932075479</v>
      </c>
      <c r="D36" s="21">
        <v>0</v>
      </c>
      <c r="E36" s="21">
        <v>14.077102570720871</v>
      </c>
      <c r="F36" s="21">
        <v>8.0936688315026473</v>
      </c>
      <c r="G36" s="21">
        <v>178.25095715468271</v>
      </c>
      <c r="H36" s="21">
        <v>11.489671879156949</v>
      </c>
      <c r="I36" s="21">
        <v>2.5569951057238152</v>
      </c>
      <c r="J36" s="21">
        <v>18.755550027984878</v>
      </c>
      <c r="K36" s="21">
        <v>15.26702925200893</v>
      </c>
      <c r="L36" s="21">
        <v>158.19761802511815</v>
      </c>
      <c r="M36" s="21">
        <v>471.45885061415328</v>
      </c>
      <c r="N36" s="21">
        <v>10.740501653804719</v>
      </c>
      <c r="O36" s="21">
        <v>9.6676803415812191</v>
      </c>
      <c r="P36" s="21">
        <v>30.235419204005201</v>
      </c>
      <c r="Q36" s="21">
        <v>74.881218639337447</v>
      </c>
      <c r="R36" s="21">
        <v>23.86143328242737</v>
      </c>
      <c r="S36" s="21">
        <v>14.455274659937963</v>
      </c>
      <c r="T36" s="21">
        <v>10.283211763377043</v>
      </c>
      <c r="U36" s="21">
        <v>23.542160193383658</v>
      </c>
      <c r="V36" s="21">
        <v>208.89471338755783</v>
      </c>
      <c r="W36" s="21">
        <v>10.378895415678498</v>
      </c>
      <c r="X36" s="21">
        <v>18.223369573165485</v>
      </c>
      <c r="Y36" s="21">
        <v>11.623859745413441</v>
      </c>
      <c r="Z36" s="21">
        <v>45.204955886110113</v>
      </c>
      <c r="AA36" s="21">
        <v>5.83559857530093E-2</v>
      </c>
      <c r="AB36" s="21">
        <v>51.586597230260622</v>
      </c>
      <c r="AC36" s="21">
        <v>45.69456236958009</v>
      </c>
      <c r="AD36" s="21">
        <v>296.35282943742845</v>
      </c>
      <c r="AE36" s="21">
        <v>2221.1963103298231</v>
      </c>
      <c r="AF36" s="21">
        <v>671.87282060469545</v>
      </c>
      <c r="AG36" s="21">
        <v>3442.5942738853887</v>
      </c>
      <c r="AH36" s="21">
        <v>1867.2743869088629</v>
      </c>
      <c r="AI36" s="21">
        <v>457.98346130907169</v>
      </c>
      <c r="AJ36" s="21">
        <v>4036.513508085764</v>
      </c>
      <c r="AK36" s="21">
        <v>209.5020460103643</v>
      </c>
      <c r="AL36" s="21">
        <v>8.0707415223577925</v>
      </c>
      <c r="AM36" s="21">
        <v>22.259979850599549</v>
      </c>
      <c r="AN36" s="21">
        <v>4.1015484578123527</v>
      </c>
      <c r="AO36" s="21">
        <v>6.0929236966077864</v>
      </c>
      <c r="AP36" s="21">
        <v>25.73544450307778</v>
      </c>
      <c r="AQ36" s="21">
        <v>0</v>
      </c>
      <c r="AR36" s="21">
        <v>0</v>
      </c>
      <c r="AS36" s="21">
        <v>0</v>
      </c>
      <c r="AT36" s="21">
        <v>0.48193263159342503</v>
      </c>
      <c r="AU36" s="21">
        <v>0.10754213837599294</v>
      </c>
      <c r="AV36" s="21">
        <v>1.8052062264620357</v>
      </c>
      <c r="AW36" s="21">
        <v>13.502716560036157</v>
      </c>
      <c r="AX36" s="21">
        <v>1.1110013376427268</v>
      </c>
      <c r="AY36" s="21">
        <v>36.136667606215973</v>
      </c>
      <c r="AZ36" s="21">
        <v>2.5911448920984803</v>
      </c>
      <c r="BA36" s="21">
        <v>111.53178826964115</v>
      </c>
      <c r="BB36" s="21">
        <v>0.71454534043253937</v>
      </c>
      <c r="BC36" s="21">
        <v>0.1</v>
      </c>
      <c r="BD36" s="21">
        <v>16.625046985405934</v>
      </c>
      <c r="BE36" s="21">
        <v>1.3509025428695001</v>
      </c>
      <c r="BF36" s="21">
        <v>12.847429818316311</v>
      </c>
      <c r="BG36" s="21">
        <v>8.3807499371416654</v>
      </c>
      <c r="BH36" s="21">
        <v>0.15310932916270484</v>
      </c>
      <c r="BI36" s="21">
        <v>3.5545421891709448</v>
      </c>
      <c r="BJ36" s="21">
        <v>2.52649582282207E-2</v>
      </c>
      <c r="BK36" s="21">
        <v>33.935387182326501</v>
      </c>
      <c r="BL36" s="21">
        <v>1.58203654298761</v>
      </c>
      <c r="BM36" s="21">
        <v>0.50107270836429785</v>
      </c>
      <c r="BN36" s="21">
        <v>0</v>
      </c>
      <c r="BO36" s="22">
        <f t="shared" si="2"/>
        <v>14994.374400522825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28890.590294213347</v>
      </c>
    </row>
    <row r="37" spans="1:76" x14ac:dyDescent="0.25">
      <c r="A37" s="39" t="s">
        <v>114</v>
      </c>
      <c r="B37" s="20"/>
      <c r="C37" s="21">
        <v>1.5025931944817472</v>
      </c>
      <c r="D37" s="21">
        <v>0</v>
      </c>
      <c r="E37" s="21">
        <v>0</v>
      </c>
      <c r="F37" s="21">
        <v>0.34217489216355229</v>
      </c>
      <c r="G37" s="21">
        <v>29.89161787416371</v>
      </c>
      <c r="H37" s="21">
        <v>15.376123650735821</v>
      </c>
      <c r="I37" s="21">
        <v>2.661114972243884</v>
      </c>
      <c r="J37" s="21">
        <v>2.1563680154693583</v>
      </c>
      <c r="K37" s="21">
        <v>40.650150330256672</v>
      </c>
      <c r="L37" s="21">
        <v>0.95948758991272109</v>
      </c>
      <c r="M37" s="21">
        <v>17.752689417407154</v>
      </c>
      <c r="N37" s="21">
        <v>3.0676063650432601</v>
      </c>
      <c r="O37" s="21">
        <v>3.5943336925379663</v>
      </c>
      <c r="P37" s="21">
        <v>5.7766238277986233</v>
      </c>
      <c r="Q37" s="21">
        <v>3.1081167355632164</v>
      </c>
      <c r="R37" s="21">
        <v>13.038559688670702</v>
      </c>
      <c r="S37" s="21">
        <v>6.8621247309929752</v>
      </c>
      <c r="T37" s="21">
        <v>2.2053662218526986</v>
      </c>
      <c r="U37" s="21">
        <v>5.8976499650197027</v>
      </c>
      <c r="V37" s="21">
        <v>7.6040655109665574</v>
      </c>
      <c r="W37" s="21">
        <v>0.92827484571612318</v>
      </c>
      <c r="X37" s="21">
        <v>7.529023521694552</v>
      </c>
      <c r="Y37" s="21">
        <v>11.117967865012638</v>
      </c>
      <c r="Z37" s="21">
        <v>90.637993792601776</v>
      </c>
      <c r="AA37" s="21">
        <v>31.249448310248884</v>
      </c>
      <c r="AB37" s="21">
        <v>5.7176535634879473</v>
      </c>
      <c r="AC37" s="21">
        <v>49.184235000208467</v>
      </c>
      <c r="AD37" s="21">
        <v>36.38913907717199</v>
      </c>
      <c r="AE37" s="21">
        <v>353.60764142927917</v>
      </c>
      <c r="AF37" s="21">
        <v>171.30861261274833</v>
      </c>
      <c r="AG37" s="21">
        <v>10.764450767841145</v>
      </c>
      <c r="AH37" s="21">
        <v>0.31711335616232994</v>
      </c>
      <c r="AI37" s="21">
        <v>0.12384735134699321</v>
      </c>
      <c r="AJ37" s="21">
        <v>155.02553480160509</v>
      </c>
      <c r="AK37" s="21">
        <v>248.45396472156096</v>
      </c>
      <c r="AL37" s="21">
        <v>12.608392855201028</v>
      </c>
      <c r="AM37" s="21">
        <v>190.36868087145007</v>
      </c>
      <c r="AN37" s="21">
        <v>17.192436741666683</v>
      </c>
      <c r="AO37" s="21">
        <v>71.676885870853823</v>
      </c>
      <c r="AP37" s="21">
        <v>8.4321424277243509</v>
      </c>
      <c r="AQ37" s="21">
        <v>140.19199164947725</v>
      </c>
      <c r="AR37" s="21">
        <v>39.291362826308173</v>
      </c>
      <c r="AS37" s="21">
        <v>104.56017794945701</v>
      </c>
      <c r="AT37" s="21">
        <v>86.315811978941227</v>
      </c>
      <c r="AU37" s="21">
        <v>12.090629325574419</v>
      </c>
      <c r="AV37" s="21">
        <v>34.763440444560629</v>
      </c>
      <c r="AW37" s="21">
        <v>40.502665977712503</v>
      </c>
      <c r="AX37" s="21">
        <v>8.1785657886248249</v>
      </c>
      <c r="AY37" s="21">
        <v>10.837201111144896</v>
      </c>
      <c r="AZ37" s="21">
        <v>42.509278196959613</v>
      </c>
      <c r="BA37" s="21">
        <v>6.4618151539591784</v>
      </c>
      <c r="BB37" s="21">
        <v>23.724205771205863</v>
      </c>
      <c r="BC37" s="21">
        <v>3.70025749972854</v>
      </c>
      <c r="BD37" s="21">
        <v>200.57088705203898</v>
      </c>
      <c r="BE37" s="21">
        <v>554.18167073066149</v>
      </c>
      <c r="BF37" s="21">
        <v>39.926582903834074</v>
      </c>
      <c r="BG37" s="21">
        <v>117.31636258957222</v>
      </c>
      <c r="BH37" s="21">
        <v>42.814886023089599</v>
      </c>
      <c r="BI37" s="21">
        <v>6.9345131917635925</v>
      </c>
      <c r="BJ37" s="21">
        <v>10.086850666174614</v>
      </c>
      <c r="BK37" s="21">
        <v>114.24299427815453</v>
      </c>
      <c r="BL37" s="21">
        <v>9.7553242641108611</v>
      </c>
      <c r="BM37" s="21">
        <v>8.0566185470274903</v>
      </c>
      <c r="BN37" s="21">
        <v>0</v>
      </c>
      <c r="BO37" s="22">
        <f t="shared" si="2"/>
        <v>3292.0943003789444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3868.4738415167312</v>
      </c>
    </row>
    <row r="38" spans="1:76" x14ac:dyDescent="0.25">
      <c r="A38" s="39" t="s">
        <v>115</v>
      </c>
      <c r="B38" s="20"/>
      <c r="C38" s="21">
        <v>9.9571532849740052</v>
      </c>
      <c r="D38" s="21">
        <v>0</v>
      </c>
      <c r="E38" s="21">
        <v>0</v>
      </c>
      <c r="F38" s="21">
        <v>1.9856146224988309</v>
      </c>
      <c r="G38" s="21">
        <v>32.368842111226627</v>
      </c>
      <c r="H38" s="21">
        <v>11.307642707940824</v>
      </c>
      <c r="I38" s="21">
        <v>4.0568726001382087</v>
      </c>
      <c r="J38" s="21">
        <v>3.9009910408909247</v>
      </c>
      <c r="K38" s="21">
        <v>3.0599284009050511</v>
      </c>
      <c r="L38" s="21">
        <v>12.458698225498903</v>
      </c>
      <c r="M38" s="21">
        <v>37.541956560091933</v>
      </c>
      <c r="N38" s="21">
        <v>28.557546221023699</v>
      </c>
      <c r="O38" s="21">
        <v>11.368442298679241</v>
      </c>
      <c r="P38" s="21">
        <v>17.384082848344946</v>
      </c>
      <c r="Q38" s="21">
        <v>14.22587547866001</v>
      </c>
      <c r="R38" s="21">
        <v>52.207567506822159</v>
      </c>
      <c r="S38" s="21">
        <v>9.9819828047265666</v>
      </c>
      <c r="T38" s="21">
        <v>14.23736856035541</v>
      </c>
      <c r="U38" s="21">
        <v>25.4084034970777</v>
      </c>
      <c r="V38" s="21">
        <v>13.77571478758373</v>
      </c>
      <c r="W38" s="21">
        <v>4.6743171096317582</v>
      </c>
      <c r="X38" s="21">
        <v>9.2933665591015746</v>
      </c>
      <c r="Y38" s="21">
        <v>22.042424551130757</v>
      </c>
      <c r="Z38" s="21">
        <v>32.190871486359164</v>
      </c>
      <c r="AA38" s="21">
        <v>2.871572129253873</v>
      </c>
      <c r="AB38" s="21">
        <v>6.2219532136367146</v>
      </c>
      <c r="AC38" s="21">
        <v>172.31340615724636</v>
      </c>
      <c r="AD38" s="21">
        <v>55.181890322820394</v>
      </c>
      <c r="AE38" s="21">
        <v>478.22995831276563</v>
      </c>
      <c r="AF38" s="21">
        <v>268.08408277468698</v>
      </c>
      <c r="AG38" s="21">
        <v>22.437240631316996</v>
      </c>
      <c r="AH38" s="21">
        <v>3.517596518428042</v>
      </c>
      <c r="AI38" s="21">
        <v>124.22454270139346</v>
      </c>
      <c r="AJ38" s="21">
        <v>473.26274207755006</v>
      </c>
      <c r="AK38" s="21">
        <v>12.986497645113969</v>
      </c>
      <c r="AL38" s="21">
        <v>36.221336216620898</v>
      </c>
      <c r="AM38" s="21">
        <v>29.65496981525289</v>
      </c>
      <c r="AN38" s="21">
        <v>72.604252154677738</v>
      </c>
      <c r="AO38" s="21">
        <v>33.654945769130769</v>
      </c>
      <c r="AP38" s="21">
        <v>59.078696871886962</v>
      </c>
      <c r="AQ38" s="21">
        <v>262.71782153302655</v>
      </c>
      <c r="AR38" s="21">
        <v>32.794697033554172</v>
      </c>
      <c r="AS38" s="21">
        <v>249.28349642595217</v>
      </c>
      <c r="AT38" s="21">
        <v>41.651755559888883</v>
      </c>
      <c r="AU38" s="21">
        <v>3.6000590115721973</v>
      </c>
      <c r="AV38" s="21">
        <v>404.75888343503073</v>
      </c>
      <c r="AW38" s="21">
        <v>80.03621209481031</v>
      </c>
      <c r="AX38" s="21">
        <v>12.122336794027834</v>
      </c>
      <c r="AY38" s="21">
        <v>9.4968513161290229</v>
      </c>
      <c r="AZ38" s="21">
        <v>5.7927117865206235</v>
      </c>
      <c r="BA38" s="21">
        <v>6.7225718512710664</v>
      </c>
      <c r="BB38" s="21">
        <v>5.6137129959651286</v>
      </c>
      <c r="BC38" s="21">
        <v>869.53023653022331</v>
      </c>
      <c r="BD38" s="21">
        <v>32.548979558710037</v>
      </c>
      <c r="BE38" s="21">
        <v>137.1614827186346</v>
      </c>
      <c r="BF38" s="21">
        <v>208.53615531473253</v>
      </c>
      <c r="BG38" s="21">
        <v>243.36969780572619</v>
      </c>
      <c r="BH38" s="21">
        <v>82.640066985350359</v>
      </c>
      <c r="BI38" s="21">
        <v>76.009816781667965</v>
      </c>
      <c r="BJ38" s="21">
        <v>56.413426502122114</v>
      </c>
      <c r="BK38" s="21">
        <v>274.9130895007774</v>
      </c>
      <c r="BL38" s="21">
        <v>10.584994759495942</v>
      </c>
      <c r="BM38" s="21">
        <v>63.507666771007081</v>
      </c>
      <c r="BN38" s="21">
        <v>0</v>
      </c>
      <c r="BO38" s="22">
        <f t="shared" si="2"/>
        <v>5392.3380696416407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16004.529305569413</v>
      </c>
    </row>
    <row r="39" spans="1:76" x14ac:dyDescent="0.25">
      <c r="A39" s="39" t="s">
        <v>116</v>
      </c>
      <c r="B39" s="20"/>
      <c r="C39" s="21">
        <v>2.2665119781309602</v>
      </c>
      <c r="D39" s="21">
        <v>0</v>
      </c>
      <c r="E39" s="21">
        <v>0</v>
      </c>
      <c r="F39" s="21">
        <v>0.40801031128148119</v>
      </c>
      <c r="G39" s="21">
        <v>107.45394630504023</v>
      </c>
      <c r="H39" s="21">
        <v>11.926733674221611</v>
      </c>
      <c r="I39" s="21">
        <v>3.3365359253101179</v>
      </c>
      <c r="J39" s="21">
        <v>2.3261036773734047</v>
      </c>
      <c r="K39" s="21">
        <v>2.78765921322334</v>
      </c>
      <c r="L39" s="21">
        <v>9.8493967185045328</v>
      </c>
      <c r="M39" s="21">
        <v>16.474918533169376</v>
      </c>
      <c r="N39" s="21">
        <v>9.2918650612052858</v>
      </c>
      <c r="O39" s="21">
        <v>2.0086587239119424</v>
      </c>
      <c r="P39" s="21">
        <v>9.8037424486677391</v>
      </c>
      <c r="Q39" s="21">
        <v>2.8885156405778307</v>
      </c>
      <c r="R39" s="21">
        <v>10.376077401068777</v>
      </c>
      <c r="S39" s="21">
        <v>6.0362043507284424</v>
      </c>
      <c r="T39" s="21">
        <v>4.7384478144561726</v>
      </c>
      <c r="U39" s="21">
        <v>3.2665470992656473</v>
      </c>
      <c r="V39" s="21">
        <v>9.3714473578367947</v>
      </c>
      <c r="W39" s="21">
        <v>0.43812189283119463</v>
      </c>
      <c r="X39" s="21">
        <v>17.234289295305075</v>
      </c>
      <c r="Y39" s="21">
        <v>1.2805505439262217</v>
      </c>
      <c r="Z39" s="21">
        <v>10.926597043928682</v>
      </c>
      <c r="AA39" s="21">
        <v>0.50803626164304538</v>
      </c>
      <c r="AB39" s="21">
        <v>3.0235849224380469</v>
      </c>
      <c r="AC39" s="21">
        <v>49.472780678412057</v>
      </c>
      <c r="AD39" s="21">
        <v>128.10653126276574</v>
      </c>
      <c r="AE39" s="21">
        <v>437.69168696167623</v>
      </c>
      <c r="AF39" s="21">
        <v>150.21033486818729</v>
      </c>
      <c r="AG39" s="21">
        <v>12.878772330351556</v>
      </c>
      <c r="AH39" s="21">
        <v>1.8178154740031514</v>
      </c>
      <c r="AI39" s="21">
        <v>11.801297269983007</v>
      </c>
      <c r="AJ39" s="21">
        <v>129.61870000684237</v>
      </c>
      <c r="AK39" s="21">
        <v>4.3130566847002294</v>
      </c>
      <c r="AL39" s="21">
        <v>11.538591346017483</v>
      </c>
      <c r="AM39" s="21">
        <v>80.521486088276731</v>
      </c>
      <c r="AN39" s="21">
        <v>102.27854038846506</v>
      </c>
      <c r="AO39" s="21">
        <v>27.298551352497277</v>
      </c>
      <c r="AP39" s="21">
        <v>107.40997404394292</v>
      </c>
      <c r="AQ39" s="21">
        <v>16.278667752947261</v>
      </c>
      <c r="AR39" s="21">
        <v>1.9767998951541745</v>
      </c>
      <c r="AS39" s="21">
        <v>64.424581356003984</v>
      </c>
      <c r="AT39" s="21">
        <v>22.956280269935359</v>
      </c>
      <c r="AU39" s="21">
        <v>1.7181754747742062</v>
      </c>
      <c r="AV39" s="21">
        <v>98.674040991774135</v>
      </c>
      <c r="AW39" s="21">
        <v>24.002153510838056</v>
      </c>
      <c r="AX39" s="21">
        <v>7.8660813598797921</v>
      </c>
      <c r="AY39" s="21">
        <v>819.94026609827506</v>
      </c>
      <c r="AZ39" s="21">
        <v>1.0849344016247962</v>
      </c>
      <c r="BA39" s="21">
        <v>5.0657035028759347</v>
      </c>
      <c r="BB39" s="21">
        <v>19.862292357826622</v>
      </c>
      <c r="BC39" s="21">
        <v>8.3033830788248402</v>
      </c>
      <c r="BD39" s="21">
        <v>20.552773299695875</v>
      </c>
      <c r="BE39" s="21">
        <v>28.25645484484474</v>
      </c>
      <c r="BF39" s="21">
        <v>90.163461755256208</v>
      </c>
      <c r="BG39" s="21">
        <v>38.26804771724607</v>
      </c>
      <c r="BH39" s="21">
        <v>12.626911726153509</v>
      </c>
      <c r="BI39" s="21">
        <v>15.073391106003807</v>
      </c>
      <c r="BJ39" s="21">
        <v>11.357750655627092</v>
      </c>
      <c r="BK39" s="21">
        <v>27.109722683088158</v>
      </c>
      <c r="BL39" s="21">
        <v>2.5792580448810614</v>
      </c>
      <c r="BM39" s="21">
        <v>4.8908694313809633</v>
      </c>
      <c r="BN39" s="21">
        <v>0</v>
      </c>
      <c r="BO39" s="22">
        <f t="shared" si="2"/>
        <v>2846.0126222650788</v>
      </c>
      <c r="BP39" s="21">
        <v>1366.4961665577923</v>
      </c>
      <c r="BQ39" s="21">
        <v>0</v>
      </c>
      <c r="BR39" s="21">
        <v>0</v>
      </c>
      <c r="BS39" s="21">
        <v>813.1947512910549</v>
      </c>
      <c r="BT39" s="21">
        <v>0</v>
      </c>
      <c r="BU39" s="21">
        <v>764.56128111106034</v>
      </c>
      <c r="BV39" s="21">
        <v>51.797961599455618</v>
      </c>
      <c r="BW39" s="21">
        <v>120.99477821247432</v>
      </c>
      <c r="BX39" s="22">
        <f t="shared" si="3"/>
        <v>5963.057561036916</v>
      </c>
    </row>
    <row r="40" spans="1:76" x14ac:dyDescent="0.25">
      <c r="A40" s="39" t="s">
        <v>117</v>
      </c>
      <c r="B40" s="20"/>
      <c r="C40" s="21">
        <v>0.38092438385004596</v>
      </c>
      <c r="D40" s="21">
        <v>0</v>
      </c>
      <c r="E40" s="21">
        <v>0</v>
      </c>
      <c r="F40" s="21">
        <v>0.25543727130911448</v>
      </c>
      <c r="G40" s="21">
        <v>143.73059197984168</v>
      </c>
      <c r="H40" s="21">
        <v>3.0494043403614728</v>
      </c>
      <c r="I40" s="21">
        <v>0.27540329786934881</v>
      </c>
      <c r="J40" s="21">
        <v>1.0411575115746861</v>
      </c>
      <c r="K40" s="21">
        <v>8.2548254092432896E-2</v>
      </c>
      <c r="L40" s="21">
        <v>0.24652476596631187</v>
      </c>
      <c r="M40" s="21">
        <v>1.7155289572619217</v>
      </c>
      <c r="N40" s="21">
        <v>0</v>
      </c>
      <c r="O40" s="21">
        <v>0</v>
      </c>
      <c r="P40" s="21">
        <v>1.4404867195745636</v>
      </c>
      <c r="Q40" s="21">
        <v>0</v>
      </c>
      <c r="R40" s="21">
        <v>0</v>
      </c>
      <c r="S40" s="21">
        <v>0.5374910788956857</v>
      </c>
      <c r="T40" s="21">
        <v>0.8198464091510852</v>
      </c>
      <c r="U40" s="21">
        <v>2.056155753375541</v>
      </c>
      <c r="V40" s="21">
        <v>5.8920259929348742</v>
      </c>
      <c r="W40" s="21">
        <v>0</v>
      </c>
      <c r="X40" s="21">
        <v>12.685864737810551</v>
      </c>
      <c r="Y40" s="21">
        <v>0.96113381167713097</v>
      </c>
      <c r="Z40" s="21">
        <v>30.281387485673175</v>
      </c>
      <c r="AA40" s="21">
        <v>0.17826410055963454</v>
      </c>
      <c r="AB40" s="21">
        <v>0.24775773522505751</v>
      </c>
      <c r="AC40" s="21">
        <v>13.054579966892037</v>
      </c>
      <c r="AD40" s="21">
        <v>84.279630390307958</v>
      </c>
      <c r="AE40" s="21">
        <v>67.411731085026133</v>
      </c>
      <c r="AF40" s="21">
        <v>87.613280726175503</v>
      </c>
      <c r="AG40" s="21">
        <v>2.9255180372412464</v>
      </c>
      <c r="AH40" s="21">
        <v>0.11769365184101134</v>
      </c>
      <c r="AI40" s="21">
        <v>7.3953341622911589E-2</v>
      </c>
      <c r="AJ40" s="21">
        <v>2.9914670281402373</v>
      </c>
      <c r="AK40" s="21">
        <v>5.9546491626977138</v>
      </c>
      <c r="AL40" s="21">
        <v>10.293049954504669</v>
      </c>
      <c r="AM40" s="21">
        <v>43.157038259238263</v>
      </c>
      <c r="AN40" s="21">
        <v>698.00408707299039</v>
      </c>
      <c r="AO40" s="21">
        <v>39.377864614665675</v>
      </c>
      <c r="AP40" s="21">
        <v>71.321632276738541</v>
      </c>
      <c r="AQ40" s="21">
        <v>0</v>
      </c>
      <c r="AR40" s="21">
        <v>0</v>
      </c>
      <c r="AS40" s="21">
        <v>0</v>
      </c>
      <c r="AT40" s="21">
        <v>15.449859218706933</v>
      </c>
      <c r="AU40" s="21">
        <v>9.8440777941865267</v>
      </c>
      <c r="AV40" s="21">
        <v>16.18772173159676</v>
      </c>
      <c r="AW40" s="21">
        <v>5.170688935512703</v>
      </c>
      <c r="AX40" s="21">
        <v>0.29479771709228825</v>
      </c>
      <c r="AY40" s="21">
        <v>729.36828363684549</v>
      </c>
      <c r="AZ40" s="21">
        <v>35.915562154285112</v>
      </c>
      <c r="BA40" s="21">
        <v>20.392682361416682</v>
      </c>
      <c r="BB40" s="21">
        <v>3.8230751192892236</v>
      </c>
      <c r="BC40" s="21">
        <v>6.9037176516024044</v>
      </c>
      <c r="BD40" s="21">
        <v>23.420360131259546</v>
      </c>
      <c r="BE40" s="21">
        <v>9.0547122316211528</v>
      </c>
      <c r="BF40" s="21">
        <v>9.7891967822103769</v>
      </c>
      <c r="BG40" s="21">
        <v>2.0181643846659044E-2</v>
      </c>
      <c r="BH40" s="21">
        <v>1.7590411494057301</v>
      </c>
      <c r="BI40" s="21">
        <v>30.299017268930626</v>
      </c>
      <c r="BJ40" s="21">
        <v>12.920204107934815</v>
      </c>
      <c r="BK40" s="21">
        <v>2.4564123763918166</v>
      </c>
      <c r="BL40" s="21">
        <v>0</v>
      </c>
      <c r="BM40" s="21">
        <v>1.0186266933983392</v>
      </c>
      <c r="BN40" s="21">
        <v>0</v>
      </c>
      <c r="BO40" s="22">
        <f t="shared" ref="BO40:BO71" si="4">SUM(C40:BN40)</f>
        <v>2266.5423288606194</v>
      </c>
      <c r="BP40" s="21">
        <v>720.87179239969771</v>
      </c>
      <c r="BQ40" s="21">
        <v>0</v>
      </c>
      <c r="BR40" s="21">
        <v>506.06903999999997</v>
      </c>
      <c r="BS40" s="21">
        <v>205.88943190721875</v>
      </c>
      <c r="BT40" s="21">
        <v>0</v>
      </c>
      <c r="BU40" s="21">
        <v>263.82046268324825</v>
      </c>
      <c r="BV40" s="21">
        <v>46.639323939115506</v>
      </c>
      <c r="BW40" s="21">
        <v>44.498078832025179</v>
      </c>
      <c r="BX40" s="22">
        <f t="shared" ref="BX40:BX70" si="5">SUM(BO40:BW40)</f>
        <v>4054.3304586219247</v>
      </c>
    </row>
    <row r="41" spans="1:76" x14ac:dyDescent="0.25">
      <c r="A41" s="39" t="s">
        <v>118</v>
      </c>
      <c r="B41" s="20"/>
      <c r="C41" s="21">
        <v>1.8862352611419</v>
      </c>
      <c r="D41" s="21">
        <v>0</v>
      </c>
      <c r="E41" s="21">
        <v>0</v>
      </c>
      <c r="F41" s="21">
        <v>1.0548371095770801</v>
      </c>
      <c r="G41" s="21">
        <v>22.339440773548002</v>
      </c>
      <c r="H41" s="21">
        <v>7.8504105208840125</v>
      </c>
      <c r="I41" s="21">
        <v>2.3331017507367</v>
      </c>
      <c r="J41" s="21">
        <v>2.7461214492274899</v>
      </c>
      <c r="K41" s="21">
        <v>3.5254404863381801</v>
      </c>
      <c r="L41" s="21">
        <v>35.268193756743699</v>
      </c>
      <c r="M41" s="21">
        <v>50.564311435146593</v>
      </c>
      <c r="N41" s="21">
        <v>25.2264345869912</v>
      </c>
      <c r="O41" s="21">
        <v>7.9339112232046061</v>
      </c>
      <c r="P41" s="21">
        <v>12.350533420648141</v>
      </c>
      <c r="Q41" s="21">
        <v>11.21695367891796</v>
      </c>
      <c r="R41" s="21">
        <v>27.396452637004302</v>
      </c>
      <c r="S41" s="21">
        <v>6.7406287479797999</v>
      </c>
      <c r="T41" s="21">
        <v>7.1266133689195001</v>
      </c>
      <c r="U41" s="21">
        <v>13.247929813795931</v>
      </c>
      <c r="V41" s="21">
        <v>8.20808859914961</v>
      </c>
      <c r="W41" s="21">
        <v>1.9504863250933702</v>
      </c>
      <c r="X41" s="21">
        <v>6.5179673572053733</v>
      </c>
      <c r="Y41" s="21">
        <v>12.634944066501401</v>
      </c>
      <c r="Z41" s="21">
        <v>132.11835431383216</v>
      </c>
      <c r="AA41" s="21">
        <v>10.5689528225959</v>
      </c>
      <c r="AB41" s="21">
        <v>13.113439970638668</v>
      </c>
      <c r="AC41" s="21">
        <v>157.56129052168956</v>
      </c>
      <c r="AD41" s="21">
        <v>97.888434512019003</v>
      </c>
      <c r="AE41" s="21">
        <v>306.14994736693086</v>
      </c>
      <c r="AF41" s="21">
        <v>109.53896989552086</v>
      </c>
      <c r="AG41" s="21">
        <v>42.146567565723771</v>
      </c>
      <c r="AH41" s="21">
        <v>30.126292309787051</v>
      </c>
      <c r="AI41" s="21">
        <v>8.6677873396751597</v>
      </c>
      <c r="AJ41" s="21">
        <v>257.88135937266901</v>
      </c>
      <c r="AK41" s="21">
        <v>12.8635775920686</v>
      </c>
      <c r="AL41" s="21">
        <v>42.589885059114998</v>
      </c>
      <c r="AM41" s="21">
        <v>20.4061196361037</v>
      </c>
      <c r="AN41" s="21">
        <v>37.7735336043879</v>
      </c>
      <c r="AO41" s="21">
        <v>3409.1098383144799</v>
      </c>
      <c r="AP41" s="21">
        <v>184.5126220046468</v>
      </c>
      <c r="AQ41" s="21">
        <v>309.63701033017497</v>
      </c>
      <c r="AR41" s="21">
        <v>129.922688770799</v>
      </c>
      <c r="AS41" s="21">
        <v>579.09620074339205</v>
      </c>
      <c r="AT41" s="21">
        <v>91.830692704529966</v>
      </c>
      <c r="AU41" s="21">
        <v>22.455129550683541</v>
      </c>
      <c r="AV41" s="21">
        <v>561.61906135877155</v>
      </c>
      <c r="AW41" s="21">
        <v>47.463466740447103</v>
      </c>
      <c r="AX41" s="21">
        <v>31.012576793131199</v>
      </c>
      <c r="AY41" s="21">
        <v>9.5643325289569106</v>
      </c>
      <c r="AZ41" s="21">
        <v>28.714695442048331</v>
      </c>
      <c r="BA41" s="21">
        <v>14.0752773593694</v>
      </c>
      <c r="BB41" s="21">
        <v>19.099209473437899</v>
      </c>
      <c r="BC41" s="21">
        <v>6.9839548252552701</v>
      </c>
      <c r="BD41" s="21">
        <v>115.75825000774455</v>
      </c>
      <c r="BE41" s="21">
        <v>232.41892504514499</v>
      </c>
      <c r="BF41" s="21">
        <v>58.319195701942498</v>
      </c>
      <c r="BG41" s="21">
        <v>124.22122137239569</v>
      </c>
      <c r="BH41" s="21">
        <v>51.461385132855099</v>
      </c>
      <c r="BI41" s="21">
        <v>11.326928974323009</v>
      </c>
      <c r="BJ41" s="21">
        <v>13.844685682082799</v>
      </c>
      <c r="BK41" s="21">
        <v>57.776397980814401</v>
      </c>
      <c r="BL41" s="21">
        <v>29.705192987820499</v>
      </c>
      <c r="BM41" s="21">
        <v>22.0847005026041</v>
      </c>
      <c r="BN41" s="21">
        <v>0</v>
      </c>
      <c r="BO41" s="22">
        <f t="shared" si="4"/>
        <v>7709.5271885793645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5"/>
        <v>14531.981767301366</v>
      </c>
    </row>
    <row r="42" spans="1:76" x14ac:dyDescent="0.25">
      <c r="A42" s="39" t="s">
        <v>119</v>
      </c>
      <c r="B42" s="20"/>
      <c r="C42" s="21">
        <v>3.0292462453076769</v>
      </c>
      <c r="D42" s="21">
        <v>0</v>
      </c>
      <c r="E42" s="21">
        <v>0</v>
      </c>
      <c r="F42" s="21">
        <v>10.934526950251366</v>
      </c>
      <c r="G42" s="21">
        <v>62.12738658638353</v>
      </c>
      <c r="H42" s="21">
        <v>9.2751483386921532</v>
      </c>
      <c r="I42" s="21">
        <v>2.88419811593422</v>
      </c>
      <c r="J42" s="21">
        <v>4.7808881359728694</v>
      </c>
      <c r="K42" s="21">
        <v>9.3877727115009595</v>
      </c>
      <c r="L42" s="21">
        <v>41.268435845168881</v>
      </c>
      <c r="M42" s="21">
        <v>125.70657029068421</v>
      </c>
      <c r="N42" s="21">
        <v>56.212455945649097</v>
      </c>
      <c r="O42" s="21">
        <v>5.2594688484905729</v>
      </c>
      <c r="P42" s="21">
        <v>27.070931944631504</v>
      </c>
      <c r="Q42" s="21">
        <v>25.884801186848524</v>
      </c>
      <c r="R42" s="21">
        <v>17.81372087090984</v>
      </c>
      <c r="S42" s="21">
        <v>28.005656736626474</v>
      </c>
      <c r="T42" s="21">
        <v>26.629466146048742</v>
      </c>
      <c r="U42" s="21">
        <v>49.263730228532573</v>
      </c>
      <c r="V42" s="21">
        <v>37.323130317771728</v>
      </c>
      <c r="W42" s="21">
        <v>4.2046214611482302</v>
      </c>
      <c r="X42" s="21">
        <v>3.3675496966883003</v>
      </c>
      <c r="Y42" s="21">
        <v>10.50542334133406</v>
      </c>
      <c r="Z42" s="21">
        <v>59.340747774453803</v>
      </c>
      <c r="AA42" s="21">
        <v>7.2730719867382598</v>
      </c>
      <c r="AB42" s="21">
        <v>6.2014922418220202</v>
      </c>
      <c r="AC42" s="21">
        <v>145.9860936010453</v>
      </c>
      <c r="AD42" s="21">
        <v>116.0497041178181</v>
      </c>
      <c r="AE42" s="21">
        <v>828.03303356682056</v>
      </c>
      <c r="AF42" s="21">
        <v>221.61483002413968</v>
      </c>
      <c r="AG42" s="21">
        <v>79.225470816156502</v>
      </c>
      <c r="AH42" s="21">
        <v>30.913424515000877</v>
      </c>
      <c r="AI42" s="21">
        <v>27.656885301420299</v>
      </c>
      <c r="AJ42" s="21">
        <v>123.91499544529971</v>
      </c>
      <c r="AK42" s="21">
        <v>44.636251373708546</v>
      </c>
      <c r="AL42" s="21">
        <v>20.672352783305939</v>
      </c>
      <c r="AM42" s="21">
        <v>41.542996445788603</v>
      </c>
      <c r="AN42" s="21">
        <v>9.9687969739014353</v>
      </c>
      <c r="AO42" s="21">
        <v>1162.4578794741769</v>
      </c>
      <c r="AP42" s="21">
        <v>3466.3605563677843</v>
      </c>
      <c r="AQ42" s="21">
        <v>724.23073072078603</v>
      </c>
      <c r="AR42" s="21">
        <v>153.550737708827</v>
      </c>
      <c r="AS42" s="21">
        <v>257.0496009139535</v>
      </c>
      <c r="AT42" s="21">
        <v>81.148005029685493</v>
      </c>
      <c r="AU42" s="21">
        <v>3.5412320247498101</v>
      </c>
      <c r="AV42" s="21">
        <v>630.60416407637695</v>
      </c>
      <c r="AW42" s="21">
        <v>52.106031263751433</v>
      </c>
      <c r="AX42" s="21">
        <v>16.428034304243461</v>
      </c>
      <c r="AY42" s="21">
        <v>60.95397385369602</v>
      </c>
      <c r="AZ42" s="21">
        <v>37.90959169470301</v>
      </c>
      <c r="BA42" s="21">
        <v>250.98111952402334</v>
      </c>
      <c r="BB42" s="21">
        <v>53.227204746274928</v>
      </c>
      <c r="BC42" s="21">
        <v>5.01239274610497</v>
      </c>
      <c r="BD42" s="21">
        <v>237.40616363912946</v>
      </c>
      <c r="BE42" s="21">
        <v>326.81550815354399</v>
      </c>
      <c r="BF42" s="21">
        <v>35.836586028088803</v>
      </c>
      <c r="BG42" s="21">
        <v>309.24169989272565</v>
      </c>
      <c r="BH42" s="21">
        <v>11.034388269716203</v>
      </c>
      <c r="BI42" s="21">
        <v>25.397510553943206</v>
      </c>
      <c r="BJ42" s="21">
        <v>5.3204572300747532</v>
      </c>
      <c r="BK42" s="21">
        <v>92.572494980471603</v>
      </c>
      <c r="BL42" s="21">
        <v>1.1778006485516399</v>
      </c>
      <c r="BM42" s="21">
        <v>3.7447124407398231</v>
      </c>
      <c r="BN42" s="21">
        <v>0</v>
      </c>
      <c r="BO42" s="22">
        <f t="shared" si="4"/>
        <v>10328.073853198115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17533.057246139317</v>
      </c>
    </row>
    <row r="43" spans="1:76" x14ac:dyDescent="0.25">
      <c r="A43" s="39" t="s">
        <v>120</v>
      </c>
      <c r="B43" s="20"/>
      <c r="C43" s="21">
        <v>186.29109798777364</v>
      </c>
      <c r="D43" s="21">
        <v>4.5624091439944596</v>
      </c>
      <c r="E43" s="21">
        <v>0.90246121885462005</v>
      </c>
      <c r="F43" s="21">
        <v>3.9650081707432618</v>
      </c>
      <c r="G43" s="21">
        <v>207.95684935308935</v>
      </c>
      <c r="H43" s="21">
        <v>37.967825434248759</v>
      </c>
      <c r="I43" s="21">
        <v>19.509263789461802</v>
      </c>
      <c r="J43" s="21">
        <v>21.5463429528562</v>
      </c>
      <c r="K43" s="21">
        <v>22.2578066689046</v>
      </c>
      <c r="L43" s="21">
        <v>172.35261719957549</v>
      </c>
      <c r="M43" s="21">
        <v>212.72635406442811</v>
      </c>
      <c r="N43" s="21">
        <v>71.920747644742164</v>
      </c>
      <c r="O43" s="21">
        <v>54.572316029647361</v>
      </c>
      <c r="P43" s="21">
        <v>41.71330572672921</v>
      </c>
      <c r="Q43" s="21">
        <v>119.49906007781729</v>
      </c>
      <c r="R43" s="21">
        <v>76.555010984077384</v>
      </c>
      <c r="S43" s="21">
        <v>17.860599444225191</v>
      </c>
      <c r="T43" s="21">
        <v>27.78544122015672</v>
      </c>
      <c r="U43" s="21">
        <v>50.327212346996603</v>
      </c>
      <c r="V43" s="21">
        <v>93.591391897229798</v>
      </c>
      <c r="W43" s="21">
        <v>16.731963883293453</v>
      </c>
      <c r="X43" s="21">
        <v>24.861547191223835</v>
      </c>
      <c r="Y43" s="21">
        <v>34.517360099842847</v>
      </c>
      <c r="Z43" s="21">
        <v>76.522236683476962</v>
      </c>
      <c r="AA43" s="21">
        <v>11.6289860376941</v>
      </c>
      <c r="AB43" s="21">
        <v>41.227419663388289</v>
      </c>
      <c r="AC43" s="21">
        <v>488.1591936541538</v>
      </c>
      <c r="AD43" s="21">
        <v>78.83478643289925</v>
      </c>
      <c r="AE43" s="21">
        <v>297.51206244795554</v>
      </c>
      <c r="AF43" s="21">
        <v>216.08068695702173</v>
      </c>
      <c r="AG43" s="21">
        <v>92.911821047175607</v>
      </c>
      <c r="AH43" s="21">
        <v>24.760951422648471</v>
      </c>
      <c r="AI43" s="21">
        <v>19.309053091211666</v>
      </c>
      <c r="AJ43" s="21">
        <v>122.13309774806055</v>
      </c>
      <c r="AK43" s="21">
        <v>22.945364550460699</v>
      </c>
      <c r="AL43" s="21">
        <v>148.86469079623942</v>
      </c>
      <c r="AM43" s="21">
        <v>19.272653238043699</v>
      </c>
      <c r="AN43" s="21">
        <v>16.63676446197233</v>
      </c>
      <c r="AO43" s="21">
        <v>69.722279002180798</v>
      </c>
      <c r="AP43" s="21">
        <v>69.250338159447054</v>
      </c>
      <c r="AQ43" s="21">
        <v>1948.6164491536026</v>
      </c>
      <c r="AR43" s="21">
        <v>458.85246088866148</v>
      </c>
      <c r="AS43" s="21">
        <v>185.69999237439521</v>
      </c>
      <c r="AT43" s="21">
        <v>727.45606877698685</v>
      </c>
      <c r="AU43" s="21">
        <v>1757.4533464030008</v>
      </c>
      <c r="AV43" s="21">
        <v>1508.8406200398872</v>
      </c>
      <c r="AW43" s="21">
        <v>62.892697916088842</v>
      </c>
      <c r="AX43" s="21">
        <v>12.697233332704601</v>
      </c>
      <c r="AY43" s="21">
        <v>38.616334521833302</v>
      </c>
      <c r="AZ43" s="21">
        <v>25.5050448496157</v>
      </c>
      <c r="BA43" s="21">
        <v>31.737884834875558</v>
      </c>
      <c r="BB43" s="21">
        <v>41.544700481011503</v>
      </c>
      <c r="BC43" s="21">
        <v>20.7234012537828</v>
      </c>
      <c r="BD43" s="21">
        <v>88.013449882458417</v>
      </c>
      <c r="BE43" s="21">
        <v>122.00406749062</v>
      </c>
      <c r="BF43" s="21">
        <v>19.2307519088668</v>
      </c>
      <c r="BG43" s="21">
        <v>253.87021775742116</v>
      </c>
      <c r="BH43" s="21">
        <v>78.829034856490821</v>
      </c>
      <c r="BI43" s="21">
        <v>20.978742534234094</v>
      </c>
      <c r="BJ43" s="21">
        <v>15.774208833819969</v>
      </c>
      <c r="BK43" s="21">
        <v>39.595917198623198</v>
      </c>
      <c r="BL43" s="21">
        <v>6.4501440221737596</v>
      </c>
      <c r="BM43" s="21">
        <v>57.703670533511101</v>
      </c>
      <c r="BN43" s="21">
        <v>0</v>
      </c>
      <c r="BO43" s="22">
        <f t="shared" si="4"/>
        <v>10858.832817768613</v>
      </c>
      <c r="BP43" s="21">
        <v>4205.9808346301706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18145.861990151134</v>
      </c>
    </row>
    <row r="44" spans="1:76" x14ac:dyDescent="0.25">
      <c r="A44" s="39" t="s">
        <v>121</v>
      </c>
      <c r="B44" s="20"/>
      <c r="C44" s="21">
        <v>26.840789529813737</v>
      </c>
      <c r="D44" s="21">
        <v>11.205699077102043</v>
      </c>
      <c r="E44" s="21">
        <v>0.66110319038950105</v>
      </c>
      <c r="F44" s="21">
        <v>3.6939140763013452</v>
      </c>
      <c r="G44" s="21">
        <v>131.94793301186451</v>
      </c>
      <c r="H44" s="21">
        <v>25.626012417473035</v>
      </c>
      <c r="I44" s="21">
        <v>13.767473939861357</v>
      </c>
      <c r="J44" s="21">
        <v>15.891267938987795</v>
      </c>
      <c r="K44" s="21">
        <v>15.304538857516782</v>
      </c>
      <c r="L44" s="21">
        <v>134.99727147753444</v>
      </c>
      <c r="M44" s="21">
        <v>131.10502644411793</v>
      </c>
      <c r="N44" s="21">
        <v>62.151963686492962</v>
      </c>
      <c r="O44" s="21">
        <v>23.130347873752665</v>
      </c>
      <c r="P44" s="21">
        <v>31.972603045212242</v>
      </c>
      <c r="Q44" s="21">
        <v>88.554772352673652</v>
      </c>
      <c r="R44" s="21">
        <v>50.070302882124835</v>
      </c>
      <c r="S44" s="21">
        <v>15.106207900400106</v>
      </c>
      <c r="T44" s="21">
        <v>23.427844309427776</v>
      </c>
      <c r="U44" s="21">
        <v>38.691064217545708</v>
      </c>
      <c r="V44" s="21">
        <v>65.002971195047849</v>
      </c>
      <c r="W44" s="21">
        <v>10.924730221186504</v>
      </c>
      <c r="X44" s="21">
        <v>16.882922724571891</v>
      </c>
      <c r="Y44" s="21">
        <v>14.742601145685873</v>
      </c>
      <c r="Z44" s="21">
        <v>72.018928803056269</v>
      </c>
      <c r="AA44" s="21">
        <v>11.6932626800143</v>
      </c>
      <c r="AB44" s="21">
        <v>49.805861605969014</v>
      </c>
      <c r="AC44" s="21">
        <v>282.55550357247273</v>
      </c>
      <c r="AD44" s="21">
        <v>38.773702116344232</v>
      </c>
      <c r="AE44" s="21">
        <v>149.69028988394277</v>
      </c>
      <c r="AF44" s="21">
        <v>92.711458662247651</v>
      </c>
      <c r="AG44" s="21">
        <v>73.451008249277066</v>
      </c>
      <c r="AH44" s="21">
        <v>23.359087981643572</v>
      </c>
      <c r="AI44" s="21">
        <v>11.994452696237511</v>
      </c>
      <c r="AJ44" s="21">
        <v>95.884753976117253</v>
      </c>
      <c r="AK44" s="21">
        <v>17.56055349472112</v>
      </c>
      <c r="AL44" s="21">
        <v>56.763972684818526</v>
      </c>
      <c r="AM44" s="21">
        <v>13.982332476737779</v>
      </c>
      <c r="AN44" s="21">
        <v>13.346020655988053</v>
      </c>
      <c r="AO44" s="21">
        <v>54.516221837494228</v>
      </c>
      <c r="AP44" s="21">
        <v>46.954854097414305</v>
      </c>
      <c r="AQ44" s="21">
        <v>73.465092032033297</v>
      </c>
      <c r="AR44" s="21">
        <v>551.71949464395493</v>
      </c>
      <c r="AS44" s="21">
        <v>113.73454011663377</v>
      </c>
      <c r="AT44" s="21">
        <v>127.80753476471665</v>
      </c>
      <c r="AU44" s="21">
        <v>55.904778054645817</v>
      </c>
      <c r="AV44" s="21">
        <v>153.22821104172928</v>
      </c>
      <c r="AW44" s="21">
        <v>36.559006428539405</v>
      </c>
      <c r="AX44" s="21">
        <v>20.039690458681747</v>
      </c>
      <c r="AY44" s="21">
        <v>25.072338495521826</v>
      </c>
      <c r="AZ44" s="21">
        <v>9.9991857546412035</v>
      </c>
      <c r="BA44" s="21">
        <v>99.884428277973726</v>
      </c>
      <c r="BB44" s="21">
        <v>24.262487087294687</v>
      </c>
      <c r="BC44" s="21">
        <v>14.56079776832876</v>
      </c>
      <c r="BD44" s="21">
        <v>48.938163668582803</v>
      </c>
      <c r="BE44" s="21">
        <v>79.172233261576281</v>
      </c>
      <c r="BF44" s="21">
        <v>116.51302723207459</v>
      </c>
      <c r="BG44" s="21">
        <v>90.248849278046748</v>
      </c>
      <c r="BH44" s="21">
        <v>43.417952028830484</v>
      </c>
      <c r="BI44" s="21">
        <v>15.073152740880623</v>
      </c>
      <c r="BJ44" s="21">
        <v>10.362792509355428</v>
      </c>
      <c r="BK44" s="21">
        <v>23.3865253600286</v>
      </c>
      <c r="BL44" s="21">
        <v>3.20635047338908</v>
      </c>
      <c r="BM44" s="21">
        <v>12.833665683436188</v>
      </c>
      <c r="BN44" s="21">
        <v>0</v>
      </c>
      <c r="BO44" s="22">
        <f t="shared" si="4"/>
        <v>3806.151924150477</v>
      </c>
      <c r="BP44" s="21">
        <v>5363.3690370514905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10105.145981334801</v>
      </c>
    </row>
    <row r="45" spans="1:76" x14ac:dyDescent="0.25">
      <c r="A45" s="39" t="s">
        <v>122</v>
      </c>
      <c r="B45" s="20"/>
      <c r="C45" s="21">
        <v>21.859941716532706</v>
      </c>
      <c r="D45" s="21">
        <v>15.121921528361524</v>
      </c>
      <c r="E45" s="21">
        <v>0.10449424091268567</v>
      </c>
      <c r="F45" s="21">
        <v>0.42202598910035988</v>
      </c>
      <c r="G45" s="21">
        <v>22.141797142846126</v>
      </c>
      <c r="H45" s="21">
        <v>3.6860764806199429</v>
      </c>
      <c r="I45" s="21">
        <v>2.0959236750741228</v>
      </c>
      <c r="J45" s="21">
        <v>2.256071677781931</v>
      </c>
      <c r="K45" s="21">
        <v>45.854951752708708</v>
      </c>
      <c r="L45" s="21">
        <v>20.432833271785633</v>
      </c>
      <c r="M45" s="21">
        <v>339.9430749375972</v>
      </c>
      <c r="N45" s="21">
        <v>94.199764084225691</v>
      </c>
      <c r="O45" s="21">
        <v>19.371311856443789</v>
      </c>
      <c r="P45" s="21">
        <v>70.264135801876364</v>
      </c>
      <c r="Q45" s="21">
        <v>185.52279772166804</v>
      </c>
      <c r="R45" s="21">
        <v>158.62128375574682</v>
      </c>
      <c r="S45" s="21">
        <v>3.2435568275628373</v>
      </c>
      <c r="T45" s="21">
        <v>3.619117796906334</v>
      </c>
      <c r="U45" s="21">
        <v>5.6428602707157509</v>
      </c>
      <c r="V45" s="21">
        <v>10.915312390422615</v>
      </c>
      <c r="W45" s="21">
        <v>1.1553264692840797</v>
      </c>
      <c r="X45" s="21">
        <v>2.5199120928123255</v>
      </c>
      <c r="Y45" s="21">
        <v>3.285836009315422</v>
      </c>
      <c r="Z45" s="21">
        <v>18.575301711394886</v>
      </c>
      <c r="AA45" s="21">
        <v>2.0766696631963208</v>
      </c>
      <c r="AB45" s="21">
        <v>5.2257501672045015</v>
      </c>
      <c r="AC45" s="21">
        <v>92.051438786896199</v>
      </c>
      <c r="AD45" s="21">
        <v>150.89875918809557</v>
      </c>
      <c r="AE45" s="21">
        <v>606.96368196201911</v>
      </c>
      <c r="AF45" s="21">
        <v>349.23150111216125</v>
      </c>
      <c r="AG45" s="21">
        <v>174.22525650676945</v>
      </c>
      <c r="AH45" s="21">
        <v>59.560065822837387</v>
      </c>
      <c r="AI45" s="21">
        <v>36.975410691275357</v>
      </c>
      <c r="AJ45" s="21">
        <v>241.77492952533677</v>
      </c>
      <c r="AK45" s="21">
        <v>52.44936119986339</v>
      </c>
      <c r="AL45" s="21">
        <v>217.1396978596205</v>
      </c>
      <c r="AM45" s="21">
        <v>33.248241823105403</v>
      </c>
      <c r="AN45" s="21">
        <v>25.449834439061025</v>
      </c>
      <c r="AO45" s="21">
        <v>158.27785349725048</v>
      </c>
      <c r="AP45" s="21">
        <v>102.74772073108562</v>
      </c>
      <c r="AQ45" s="21">
        <v>3342.5268568369943</v>
      </c>
      <c r="AR45" s="21">
        <v>2083.2863237780198</v>
      </c>
      <c r="AS45" s="21">
        <v>204.15269686872199</v>
      </c>
      <c r="AT45" s="21">
        <v>72.913794891080386</v>
      </c>
      <c r="AU45" s="21">
        <v>63.055997667198156</v>
      </c>
      <c r="AV45" s="21">
        <v>1118.9001782437497</v>
      </c>
      <c r="AW45" s="21">
        <v>94.726311483170704</v>
      </c>
      <c r="AX45" s="21">
        <v>10.210282818901538</v>
      </c>
      <c r="AY45" s="21">
        <v>110.58735441709139</v>
      </c>
      <c r="AZ45" s="21">
        <v>36.004043592224164</v>
      </c>
      <c r="BA45" s="21">
        <v>165.79210270621815</v>
      </c>
      <c r="BB45" s="21">
        <v>81.877783344784092</v>
      </c>
      <c r="BC45" s="21">
        <v>41.40827519041504</v>
      </c>
      <c r="BD45" s="21">
        <v>58.7895250194276</v>
      </c>
      <c r="BE45" s="21">
        <v>31.950116142433455</v>
      </c>
      <c r="BF45" s="21">
        <v>1.231335077346881</v>
      </c>
      <c r="BG45" s="21">
        <v>81.854767506289988</v>
      </c>
      <c r="BH45" s="21">
        <v>16.918796475235055</v>
      </c>
      <c r="BI45" s="21">
        <v>42.462774546589841</v>
      </c>
      <c r="BJ45" s="21">
        <v>15.407122582918031</v>
      </c>
      <c r="BK45" s="21">
        <v>27.191845324581362</v>
      </c>
      <c r="BL45" s="21">
        <v>6.7699406019295605</v>
      </c>
      <c r="BM45" s="21">
        <v>70.746651453837202</v>
      </c>
      <c r="BN45" s="21">
        <v>0</v>
      </c>
      <c r="BO45" s="22">
        <f t="shared" si="4"/>
        <v>11137.916678746631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15473.770182340129</v>
      </c>
    </row>
    <row r="46" spans="1:76" x14ac:dyDescent="0.25">
      <c r="A46" s="39" t="s">
        <v>154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1277.6817342477395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12450.239962005207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21319.318767921253</v>
      </c>
    </row>
    <row r="47" spans="1:76" x14ac:dyDescent="0.25">
      <c r="A47" s="39" t="s">
        <v>143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>SUM(C47:BN47)</f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>SUM(BO47:BW47)</f>
        <v>20598.837167868802</v>
      </c>
    </row>
    <row r="48" spans="1:76" x14ac:dyDescent="0.25">
      <c r="A48" s="39" t="s">
        <v>123</v>
      </c>
      <c r="B48" s="20"/>
      <c r="C48" s="21">
        <v>146.62195969363236</v>
      </c>
      <c r="D48" s="21">
        <v>0</v>
      </c>
      <c r="E48" s="21">
        <v>1.92151796441006</v>
      </c>
      <c r="F48" s="21">
        <v>44.548509454537786</v>
      </c>
      <c r="G48" s="21">
        <v>508.80575782611015</v>
      </c>
      <c r="H48" s="21">
        <v>218.85766909372643</v>
      </c>
      <c r="I48" s="21">
        <v>38.119650425755779</v>
      </c>
      <c r="J48" s="21">
        <v>52.667984269048588</v>
      </c>
      <c r="K48" s="21">
        <v>82.985761920582775</v>
      </c>
      <c r="L48" s="21">
        <v>819.77925722203884</v>
      </c>
      <c r="M48" s="21">
        <v>723.20388821135555</v>
      </c>
      <c r="N48" s="21">
        <v>512.56771282288332</v>
      </c>
      <c r="O48" s="21">
        <v>105.23817294479387</v>
      </c>
      <c r="P48" s="21">
        <v>250.58851791685339</v>
      </c>
      <c r="Q48" s="21">
        <v>115.21744719850756</v>
      </c>
      <c r="R48" s="21">
        <v>350.31183218577416</v>
      </c>
      <c r="S48" s="21">
        <v>152.8169299048626</v>
      </c>
      <c r="T48" s="21">
        <v>99.932271210986926</v>
      </c>
      <c r="U48" s="21">
        <v>208.4388389238174</v>
      </c>
      <c r="V48" s="21">
        <v>171.47047144340837</v>
      </c>
      <c r="W48" s="21">
        <v>47.833809619126669</v>
      </c>
      <c r="X48" s="21">
        <v>93.335698919697407</v>
      </c>
      <c r="Y48" s="21">
        <v>126.1224518297976</v>
      </c>
      <c r="Z48" s="21">
        <v>982.57230135256714</v>
      </c>
      <c r="AA48" s="21">
        <v>20.75264836816941</v>
      </c>
      <c r="AB48" s="21">
        <v>224.34390451687852</v>
      </c>
      <c r="AC48" s="21">
        <v>1285.4997219312647</v>
      </c>
      <c r="AD48" s="21">
        <v>585.91295776714435</v>
      </c>
      <c r="AE48" s="21">
        <v>4230.2976279125933</v>
      </c>
      <c r="AF48" s="21">
        <v>973.1142760166141</v>
      </c>
      <c r="AG48" s="21">
        <v>472.62671288299657</v>
      </c>
      <c r="AH48" s="21">
        <v>46.038486079402531</v>
      </c>
      <c r="AI48" s="21">
        <v>62.825135449574972</v>
      </c>
      <c r="AJ48" s="21">
        <v>1942.4190172004148</v>
      </c>
      <c r="AK48" s="21">
        <v>81.555702224322687</v>
      </c>
      <c r="AL48" s="21">
        <v>480.14523287815297</v>
      </c>
      <c r="AM48" s="21">
        <v>176.84633145867826</v>
      </c>
      <c r="AN48" s="21">
        <v>163.14859246378103</v>
      </c>
      <c r="AO48" s="21">
        <v>224.3971537228239</v>
      </c>
      <c r="AP48" s="21">
        <v>615.11589253304624</v>
      </c>
      <c r="AQ48" s="21">
        <v>1779.5934420868548</v>
      </c>
      <c r="AR48" s="21">
        <v>788.30479508470376</v>
      </c>
      <c r="AS48" s="21">
        <v>977.78989138648171</v>
      </c>
      <c r="AT48" s="21">
        <v>950.26043632715664</v>
      </c>
      <c r="AU48" s="21">
        <v>48.452037930266741</v>
      </c>
      <c r="AV48" s="21">
        <v>7786.9000538031232</v>
      </c>
      <c r="AW48" s="21">
        <v>535.17014078340389</v>
      </c>
      <c r="AX48" s="21">
        <v>107.79985080082034</v>
      </c>
      <c r="AY48" s="21">
        <v>1424.3194933830346</v>
      </c>
      <c r="AZ48" s="21">
        <v>58.05149627742729</v>
      </c>
      <c r="BA48" s="21">
        <v>167.37236561801325</v>
      </c>
      <c r="BB48" s="21">
        <v>304.76489477055765</v>
      </c>
      <c r="BC48" s="21">
        <v>66.887462579282158</v>
      </c>
      <c r="BD48" s="21">
        <v>863.03775622887201</v>
      </c>
      <c r="BE48" s="21">
        <v>1653.6928283468369</v>
      </c>
      <c r="BF48" s="21">
        <v>192.31463128319513</v>
      </c>
      <c r="BG48" s="21">
        <v>781.74818534198846</v>
      </c>
      <c r="BH48" s="21">
        <v>209.76953596211928</v>
      </c>
      <c r="BI48" s="21">
        <v>103.94119681785924</v>
      </c>
      <c r="BJ48" s="21">
        <v>175.13775586328779</v>
      </c>
      <c r="BK48" s="21">
        <v>694.87285929466316</v>
      </c>
      <c r="BL48" s="21">
        <v>50.897459070287262</v>
      </c>
      <c r="BM48" s="21">
        <v>195.03807461239046</v>
      </c>
      <c r="BN48" s="21">
        <v>0</v>
      </c>
      <c r="BO48" s="22">
        <f t="shared" si="4"/>
        <v>37355.114449412766</v>
      </c>
      <c r="BP48" s="21">
        <v>476.91506630566846</v>
      </c>
      <c r="BQ48" s="21">
        <v>0</v>
      </c>
      <c r="BR48" s="21">
        <v>0</v>
      </c>
      <c r="BS48" s="21">
        <v>57.920339152159158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49144.84985487059</v>
      </c>
    </row>
    <row r="49" spans="1:76" x14ac:dyDescent="0.25">
      <c r="A49" s="39" t="s">
        <v>124</v>
      </c>
      <c r="B49" s="20"/>
      <c r="C49" s="21">
        <v>20.1746968446026</v>
      </c>
      <c r="D49" s="21">
        <v>0.99232654555364197</v>
      </c>
      <c r="E49" s="21">
        <v>0</v>
      </c>
      <c r="F49" s="21">
        <v>10.553019856762221</v>
      </c>
      <c r="G49" s="21">
        <v>104.32460701722601</v>
      </c>
      <c r="H49" s="21">
        <v>10.58265571107883</v>
      </c>
      <c r="I49" s="21">
        <v>8.6111379929312797</v>
      </c>
      <c r="J49" s="21">
        <v>7.6159061443919498</v>
      </c>
      <c r="K49" s="21">
        <v>11.5952695725812</v>
      </c>
      <c r="L49" s="21">
        <v>342.18940841745302</v>
      </c>
      <c r="M49" s="21">
        <v>217.81939629050621</v>
      </c>
      <c r="N49" s="21">
        <v>127.102577752907</v>
      </c>
      <c r="O49" s="21">
        <v>21.04958170179809</v>
      </c>
      <c r="P49" s="21">
        <v>45.084801144582912</v>
      </c>
      <c r="Q49" s="21">
        <v>95.249771542625197</v>
      </c>
      <c r="R49" s="21">
        <v>99.882142466227961</v>
      </c>
      <c r="S49" s="21">
        <v>49.153502792939058</v>
      </c>
      <c r="T49" s="21">
        <v>47.597846559057501</v>
      </c>
      <c r="U49" s="21">
        <v>55.200117953902499</v>
      </c>
      <c r="V49" s="21">
        <v>56.754616616296602</v>
      </c>
      <c r="W49" s="21">
        <v>20.686517306924447</v>
      </c>
      <c r="X49" s="21">
        <v>19.47901926669411</v>
      </c>
      <c r="Y49" s="21">
        <v>84.450192588047699</v>
      </c>
      <c r="Z49" s="21">
        <v>425.34386754930472</v>
      </c>
      <c r="AA49" s="21">
        <v>55.756515992032597</v>
      </c>
      <c r="AB49" s="21">
        <v>132.90196206824857</v>
      </c>
      <c r="AC49" s="21">
        <v>635.3346809825415</v>
      </c>
      <c r="AD49" s="21">
        <v>101.790211804769</v>
      </c>
      <c r="AE49" s="21">
        <v>334.40490081427237</v>
      </c>
      <c r="AF49" s="21">
        <v>106.21247132090569</v>
      </c>
      <c r="AG49" s="21">
        <v>77.634074215229589</v>
      </c>
      <c r="AH49" s="21">
        <v>53.532593505806226</v>
      </c>
      <c r="AI49" s="21">
        <v>23.396702275490799</v>
      </c>
      <c r="AJ49" s="21">
        <v>365.14408241788698</v>
      </c>
      <c r="AK49" s="21">
        <v>4.0300155828523998</v>
      </c>
      <c r="AL49" s="21">
        <v>33.4365105823683</v>
      </c>
      <c r="AM49" s="21">
        <v>4.9497499142515897</v>
      </c>
      <c r="AN49" s="21">
        <v>11.34523300502862</v>
      </c>
      <c r="AO49" s="21">
        <v>71.822512935368394</v>
      </c>
      <c r="AP49" s="21">
        <v>202.3543006177126</v>
      </c>
      <c r="AQ49" s="21">
        <v>163.11238875790201</v>
      </c>
      <c r="AR49" s="21">
        <v>47.3841150732177</v>
      </c>
      <c r="AS49" s="21">
        <v>25.808384098645899</v>
      </c>
      <c r="AT49" s="21">
        <v>155.72301310320952</v>
      </c>
      <c r="AU49" s="21">
        <v>27.865182219293974</v>
      </c>
      <c r="AV49" s="21">
        <v>126.59588346841281</v>
      </c>
      <c r="AW49" s="21">
        <v>2498.3249998248898</v>
      </c>
      <c r="AX49" s="21">
        <v>48.7273812976998</v>
      </c>
      <c r="AY49" s="21">
        <v>20.2563098381594</v>
      </c>
      <c r="AZ49" s="21">
        <v>28.776482072557059</v>
      </c>
      <c r="BA49" s="21">
        <v>37.512014603736176</v>
      </c>
      <c r="BB49" s="21">
        <v>9.4483429091034896</v>
      </c>
      <c r="BC49" s="21">
        <v>1.10738238131213</v>
      </c>
      <c r="BD49" s="21">
        <v>64.230299378860522</v>
      </c>
      <c r="BE49" s="21">
        <v>88.595082377115403</v>
      </c>
      <c r="BF49" s="21">
        <v>24.642058745937899</v>
      </c>
      <c r="BG49" s="21">
        <v>39.232682908932532</v>
      </c>
      <c r="BH49" s="21">
        <v>6.3378118651205302</v>
      </c>
      <c r="BI49" s="21">
        <v>30.042117895126871</v>
      </c>
      <c r="BJ49" s="21">
        <v>10.118899100909699</v>
      </c>
      <c r="BK49" s="21">
        <v>110.709777742475</v>
      </c>
      <c r="BL49" s="21">
        <v>5.7155810795263999</v>
      </c>
      <c r="BM49" s="21">
        <v>10.5380630067037</v>
      </c>
      <c r="BN49" s="21">
        <v>0</v>
      </c>
      <c r="BO49" s="22">
        <f t="shared" si="4"/>
        <v>7676.3437514180087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9871.0412719121414</v>
      </c>
    </row>
    <row r="50" spans="1:76" x14ac:dyDescent="0.25">
      <c r="A50" s="39" t="s">
        <v>125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999.39179338994302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214.147706825211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1213.5423052151541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13010.616445388381</v>
      </c>
    </row>
    <row r="51" spans="1:76" x14ac:dyDescent="0.25">
      <c r="A51" s="39" t="s">
        <v>126</v>
      </c>
      <c r="B51" s="20"/>
      <c r="C51" s="21">
        <v>8.2784732870294011</v>
      </c>
      <c r="D51" s="21">
        <v>0.4334837432502035</v>
      </c>
      <c r="E51" s="21">
        <v>1.1358485859767403E-2</v>
      </c>
      <c r="F51" s="21">
        <v>1.7410419669656247</v>
      </c>
      <c r="G51" s="21">
        <v>144.70925400264616</v>
      </c>
      <c r="H51" s="21">
        <v>18.603209080878599</v>
      </c>
      <c r="I51" s="21">
        <v>15.179037701237117</v>
      </c>
      <c r="J51" s="21">
        <v>4.9512860750133871</v>
      </c>
      <c r="K51" s="21">
        <v>9.2882770312351628</v>
      </c>
      <c r="L51" s="21">
        <v>9.2201437065706688</v>
      </c>
      <c r="M51" s="21">
        <v>43.813390503513105</v>
      </c>
      <c r="N51" s="21">
        <v>190.23122179160308</v>
      </c>
      <c r="O51" s="21">
        <v>16.959776345282851</v>
      </c>
      <c r="P51" s="21">
        <v>9.4226782896361261</v>
      </c>
      <c r="Q51" s="21">
        <v>5.4559626482759942</v>
      </c>
      <c r="R51" s="21">
        <v>23.737443217595718</v>
      </c>
      <c r="S51" s="21">
        <v>9.1988329892596266</v>
      </c>
      <c r="T51" s="21">
        <v>6.0146765675096088</v>
      </c>
      <c r="U51" s="21">
        <v>10.156208426818347</v>
      </c>
      <c r="V51" s="21">
        <v>22.926084631923835</v>
      </c>
      <c r="W51" s="21">
        <v>5.6396075674519972</v>
      </c>
      <c r="X51" s="21">
        <v>17.051148995074218</v>
      </c>
      <c r="Y51" s="21">
        <v>4.9260802477498373</v>
      </c>
      <c r="Z51" s="21">
        <v>77.172807576886754</v>
      </c>
      <c r="AA51" s="21">
        <v>1.5784539766611212</v>
      </c>
      <c r="AB51" s="21">
        <v>1.7470710005309935</v>
      </c>
      <c r="AC51" s="21">
        <v>177.5781556039438</v>
      </c>
      <c r="AD51" s="21">
        <v>621.6688498960367</v>
      </c>
      <c r="AE51" s="21">
        <v>1090.812676317119</v>
      </c>
      <c r="AF51" s="21">
        <v>473.04676663017437</v>
      </c>
      <c r="AG51" s="21">
        <v>21.239218335684679</v>
      </c>
      <c r="AH51" s="21">
        <v>0.40720954463719566</v>
      </c>
      <c r="AI51" s="21">
        <v>5.9456317912917447</v>
      </c>
      <c r="AJ51" s="21">
        <v>118.16748364060597</v>
      </c>
      <c r="AK51" s="21">
        <v>19.629526515429937</v>
      </c>
      <c r="AL51" s="21">
        <v>114.9463104925355</v>
      </c>
      <c r="AM51" s="21">
        <v>117.37628663216731</v>
      </c>
      <c r="AN51" s="21">
        <v>92.296083240255314</v>
      </c>
      <c r="AO51" s="21">
        <v>130.96544084622073</v>
      </c>
      <c r="AP51" s="21">
        <v>72.661143249805093</v>
      </c>
      <c r="AQ51" s="21">
        <v>377.34631723298293</v>
      </c>
      <c r="AR51" s="21">
        <v>111.92858128970252</v>
      </c>
      <c r="AS51" s="21">
        <v>80.674359464695158</v>
      </c>
      <c r="AT51" s="21">
        <v>71.910057272892473</v>
      </c>
      <c r="AU51" s="21">
        <v>6.8678741061156252</v>
      </c>
      <c r="AV51" s="21">
        <v>189.66432121998216</v>
      </c>
      <c r="AW51" s="21">
        <v>36.113348413563898</v>
      </c>
      <c r="AX51" s="21">
        <v>6.1655833817724357</v>
      </c>
      <c r="AY51" s="21">
        <v>762.95446047168355</v>
      </c>
      <c r="AZ51" s="21">
        <v>1.2164074960778899</v>
      </c>
      <c r="BA51" s="21">
        <v>9.0573129311638585</v>
      </c>
      <c r="BB51" s="21">
        <v>3.7542851104822539</v>
      </c>
      <c r="BC51" s="21">
        <v>0.2518219755779994</v>
      </c>
      <c r="BD51" s="21">
        <v>83.261299344422184</v>
      </c>
      <c r="BE51" s="21">
        <v>66.892835929556</v>
      </c>
      <c r="BF51" s="21">
        <v>25.788092220141738</v>
      </c>
      <c r="BG51" s="21">
        <v>14.446205692330004</v>
      </c>
      <c r="BH51" s="21">
        <v>1.008271082280257</v>
      </c>
      <c r="BI51" s="21">
        <v>99.307893700879049</v>
      </c>
      <c r="BJ51" s="21">
        <v>40.526468078854336</v>
      </c>
      <c r="BK51" s="21">
        <v>126.18415398220827</v>
      </c>
      <c r="BL51" s="21">
        <v>2.5580414585461861</v>
      </c>
      <c r="BM51" s="21">
        <v>13.890218975683389</v>
      </c>
      <c r="BN51" s="21">
        <v>0</v>
      </c>
      <c r="BO51" s="22">
        <f t="shared" si="4"/>
        <v>5846.9560034239621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9102.491341897161</v>
      </c>
    </row>
    <row r="52" spans="1:76" x14ac:dyDescent="0.25">
      <c r="A52" s="39" t="s">
        <v>127</v>
      </c>
      <c r="B52" s="20"/>
      <c r="C52" s="21">
        <v>283.96493608677571</v>
      </c>
      <c r="D52" s="21">
        <v>0</v>
      </c>
      <c r="E52" s="21">
        <v>0</v>
      </c>
      <c r="F52" s="21">
        <v>0.127386837680462</v>
      </c>
      <c r="G52" s="21">
        <v>12.965238665345012</v>
      </c>
      <c r="H52" s="21">
        <v>3.8063628486742225</v>
      </c>
      <c r="I52" s="21">
        <v>0.73854886948050047</v>
      </c>
      <c r="J52" s="21">
        <v>0.25315234221215999</v>
      </c>
      <c r="K52" s="21">
        <v>3.9390481886177433</v>
      </c>
      <c r="L52" s="21">
        <v>0.18588713896217551</v>
      </c>
      <c r="M52" s="21">
        <v>10.544769086838407</v>
      </c>
      <c r="N52" s="21">
        <v>57.4877045972151</v>
      </c>
      <c r="O52" s="21">
        <v>0.141284003943801</v>
      </c>
      <c r="P52" s="21">
        <v>0.7648023771955057</v>
      </c>
      <c r="Q52" s="21">
        <v>1.3653048851506857</v>
      </c>
      <c r="R52" s="21">
        <v>2.292531237275707</v>
      </c>
      <c r="S52" s="21">
        <v>3.3265069957418922</v>
      </c>
      <c r="T52" s="21">
        <v>2.1279014624303074</v>
      </c>
      <c r="U52" s="21">
        <v>11.17586482115547</v>
      </c>
      <c r="V52" s="21">
        <v>1.4105185168802488</v>
      </c>
      <c r="W52" s="21">
        <v>1.3050471730117779</v>
      </c>
      <c r="X52" s="21">
        <v>2.1804054797553523</v>
      </c>
      <c r="Y52" s="21">
        <v>5.3432674459230904</v>
      </c>
      <c r="Z52" s="21">
        <v>16.433483999006899</v>
      </c>
      <c r="AA52" s="21">
        <v>0</v>
      </c>
      <c r="AB52" s="21">
        <v>1.6622864731058689</v>
      </c>
      <c r="AC52" s="21">
        <v>10.556351957931671</v>
      </c>
      <c r="AD52" s="21">
        <v>2.1384011823872102</v>
      </c>
      <c r="AE52" s="21">
        <v>82.552770501503133</v>
      </c>
      <c r="AF52" s="21">
        <v>15.658189301659901</v>
      </c>
      <c r="AG52" s="21">
        <v>3.05223357128056E-2</v>
      </c>
      <c r="AH52" s="21">
        <v>0</v>
      </c>
      <c r="AI52" s="21">
        <v>8.6030757367479296E-2</v>
      </c>
      <c r="AJ52" s="21">
        <v>28.307531405961001</v>
      </c>
      <c r="AK52" s="21">
        <v>5.2223987746129897E-3</v>
      </c>
      <c r="AL52" s="21">
        <v>14.68079572479451</v>
      </c>
      <c r="AM52" s="21">
        <v>35.299925988561597</v>
      </c>
      <c r="AN52" s="21">
        <v>12.72433197027229</v>
      </c>
      <c r="AO52" s="21">
        <v>0.32102095755932902</v>
      </c>
      <c r="AP52" s="21">
        <v>4.1961890900992627</v>
      </c>
      <c r="AQ52" s="21">
        <v>0</v>
      </c>
      <c r="AR52" s="21">
        <v>125.736824856583</v>
      </c>
      <c r="AS52" s="21">
        <v>0</v>
      </c>
      <c r="AT52" s="21">
        <v>1.37243634156646</v>
      </c>
      <c r="AU52" s="21">
        <v>0.96365577387330403</v>
      </c>
      <c r="AV52" s="21">
        <v>87.941152629865115</v>
      </c>
      <c r="AW52" s="21">
        <v>22.611045076205649</v>
      </c>
      <c r="AX52" s="21">
        <v>9.0839905084069379</v>
      </c>
      <c r="AY52" s="21">
        <v>4.6057173238134812</v>
      </c>
      <c r="AZ52" s="21">
        <v>554.36440632614756</v>
      </c>
      <c r="BA52" s="21">
        <v>0.93770256187204515</v>
      </c>
      <c r="BB52" s="21">
        <v>0.27161963048480964</v>
      </c>
      <c r="BC52" s="21">
        <v>12.0758835401195</v>
      </c>
      <c r="BD52" s="21">
        <v>27.029345864223263</v>
      </c>
      <c r="BE52" s="21">
        <v>134.13563355032082</v>
      </c>
      <c r="BF52" s="21">
        <v>169.41633761324513</v>
      </c>
      <c r="BG52" s="21">
        <v>4.0554905517907871</v>
      </c>
      <c r="BH52" s="21">
        <v>0.82357602130119478</v>
      </c>
      <c r="BI52" s="21">
        <v>16.83513056701771</v>
      </c>
      <c r="BJ52" s="21">
        <v>3.2373080039623456</v>
      </c>
      <c r="BK52" s="21">
        <v>55.195316877207198</v>
      </c>
      <c r="BL52" s="21">
        <v>0</v>
      </c>
      <c r="BM52" s="21">
        <v>9.1430884955666699E-3</v>
      </c>
      <c r="BN52" s="21">
        <v>0</v>
      </c>
      <c r="BO52" s="22">
        <f t="shared" si="4"/>
        <v>1860.8012398114649</v>
      </c>
      <c r="BP52" s="21">
        <v>269.99208956100324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2295.4669897961626</v>
      </c>
    </row>
    <row r="53" spans="1:76" x14ac:dyDescent="0.25">
      <c r="A53" s="39" t="s">
        <v>128</v>
      </c>
      <c r="B53" s="20"/>
      <c r="C53" s="21">
        <v>33.451354342361583</v>
      </c>
      <c r="D53" s="21">
        <v>0</v>
      </c>
      <c r="E53" s="21">
        <v>0</v>
      </c>
      <c r="F53" s="21">
        <v>9.7435519399030603</v>
      </c>
      <c r="G53" s="21">
        <v>247.29859861944743</v>
      </c>
      <c r="H53" s="21">
        <v>52.918986686592653</v>
      </c>
      <c r="I53" s="21">
        <v>13.428882571536013</v>
      </c>
      <c r="J53" s="21">
        <v>33.536139500847163</v>
      </c>
      <c r="K53" s="21">
        <v>22.813239630742878</v>
      </c>
      <c r="L53" s="21">
        <v>88.709215467048168</v>
      </c>
      <c r="M53" s="21">
        <v>317.94095887219845</v>
      </c>
      <c r="N53" s="21">
        <v>346.3078070422207</v>
      </c>
      <c r="O53" s="21">
        <v>49.489552139669684</v>
      </c>
      <c r="P53" s="21">
        <v>113.17146347164051</v>
      </c>
      <c r="Q53" s="21">
        <v>59.297704067600684</v>
      </c>
      <c r="R53" s="21">
        <v>94.364657827928426</v>
      </c>
      <c r="S53" s="21">
        <v>27.506749737149768</v>
      </c>
      <c r="T53" s="21">
        <v>42.210098137323165</v>
      </c>
      <c r="U53" s="21">
        <v>48.791265543635738</v>
      </c>
      <c r="V53" s="21">
        <v>42.530701745493047</v>
      </c>
      <c r="W53" s="21">
        <v>5.0317611925286405</v>
      </c>
      <c r="X53" s="21">
        <v>13.98648981442115</v>
      </c>
      <c r="Y53" s="21">
        <v>29.634233620948322</v>
      </c>
      <c r="Z53" s="21">
        <v>83.902670148941027</v>
      </c>
      <c r="AA53" s="21">
        <v>3.9128688952226645</v>
      </c>
      <c r="AB53" s="21">
        <v>85.915331025049298</v>
      </c>
      <c r="AC53" s="21">
        <v>844.39470412941319</v>
      </c>
      <c r="AD53" s="21">
        <v>156.77793090851821</v>
      </c>
      <c r="AE53" s="21">
        <v>837.57387177870805</v>
      </c>
      <c r="AF53" s="21">
        <v>111.19732544458164</v>
      </c>
      <c r="AG53" s="21">
        <v>395.18839845091793</v>
      </c>
      <c r="AH53" s="21">
        <v>203.0150694799693</v>
      </c>
      <c r="AI53" s="21">
        <v>151.11190817352022</v>
      </c>
      <c r="AJ53" s="21">
        <v>184.27909438842755</v>
      </c>
      <c r="AK53" s="21">
        <v>49.002339555729051</v>
      </c>
      <c r="AL53" s="21">
        <v>95.22957246790908</v>
      </c>
      <c r="AM53" s="21">
        <v>45.375040253873337</v>
      </c>
      <c r="AN53" s="21">
        <v>214.46506379212866</v>
      </c>
      <c r="AO53" s="21">
        <v>119.22976563338513</v>
      </c>
      <c r="AP53" s="21">
        <v>191.66835617746693</v>
      </c>
      <c r="AQ53" s="21">
        <v>225.54857838814542</v>
      </c>
      <c r="AR53" s="21">
        <v>48.895263095293501</v>
      </c>
      <c r="AS53" s="21">
        <v>86.584163160223198</v>
      </c>
      <c r="AT53" s="21">
        <v>229.55372585978475</v>
      </c>
      <c r="AU53" s="21">
        <v>13.757410793622192</v>
      </c>
      <c r="AV53" s="21">
        <v>414.82899858771293</v>
      </c>
      <c r="AW53" s="21">
        <v>152.98730186788717</v>
      </c>
      <c r="AX53" s="21">
        <v>38.235589198839527</v>
      </c>
      <c r="AY53" s="21">
        <v>65.799368303133747</v>
      </c>
      <c r="AZ53" s="21">
        <v>19.752720795763235</v>
      </c>
      <c r="BA53" s="21">
        <v>472.7185780876689</v>
      </c>
      <c r="BB53" s="21">
        <v>36.05012501979823</v>
      </c>
      <c r="BC53" s="21">
        <v>3.3067460570071256</v>
      </c>
      <c r="BD53" s="21">
        <v>402.29497741717199</v>
      </c>
      <c r="BE53" s="21">
        <v>120.08015411980097</v>
      </c>
      <c r="BF53" s="21">
        <v>96.40675681180214</v>
      </c>
      <c r="BG53" s="21">
        <v>193.95408144163574</v>
      </c>
      <c r="BH53" s="21">
        <v>39.550791612654209</v>
      </c>
      <c r="BI53" s="21">
        <v>55.819396672188724</v>
      </c>
      <c r="BJ53" s="21">
        <v>19.570764956230811</v>
      </c>
      <c r="BK53" s="21">
        <v>37.123149567735226</v>
      </c>
      <c r="BL53" s="21">
        <v>7.5598398185191176</v>
      </c>
      <c r="BM53" s="21">
        <v>75.928135423095142</v>
      </c>
      <c r="BN53" s="21">
        <v>0</v>
      </c>
      <c r="BO53" s="22">
        <f t="shared" si="4"/>
        <v>8320.7093397307126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12671.782689060126</v>
      </c>
    </row>
    <row r="54" spans="1:76" x14ac:dyDescent="0.25">
      <c r="A54" s="39" t="s">
        <v>129</v>
      </c>
      <c r="B54" s="20"/>
      <c r="C54" s="21">
        <v>6.1917108704649797</v>
      </c>
      <c r="D54" s="21">
        <v>0</v>
      </c>
      <c r="E54" s="21">
        <v>0</v>
      </c>
      <c r="F54" s="21">
        <v>9.3039630532392508</v>
      </c>
      <c r="G54" s="21">
        <v>300.20828984243821</v>
      </c>
      <c r="H54" s="21">
        <v>41.418847742116419</v>
      </c>
      <c r="I54" s="21">
        <v>22.368581049288899</v>
      </c>
      <c r="J54" s="21">
        <v>35.366465099028702</v>
      </c>
      <c r="K54" s="21">
        <v>21.690452286523801</v>
      </c>
      <c r="L54" s="21">
        <v>13.304532921281</v>
      </c>
      <c r="M54" s="21">
        <v>99.620114090501062</v>
      </c>
      <c r="N54" s="21">
        <v>330.37697690962</v>
      </c>
      <c r="O54" s="21">
        <v>66.363096461698078</v>
      </c>
      <c r="P54" s="21">
        <v>67.393504092957059</v>
      </c>
      <c r="Q54" s="21">
        <v>45.885252380473105</v>
      </c>
      <c r="R54" s="21">
        <v>105.95730198645971</v>
      </c>
      <c r="S54" s="21">
        <v>40.711713498071816</v>
      </c>
      <c r="T54" s="21">
        <v>37.721730394048699</v>
      </c>
      <c r="U54" s="21">
        <v>37.826301241855802</v>
      </c>
      <c r="V54" s="21">
        <v>134.13006133365039</v>
      </c>
      <c r="W54" s="21">
        <v>8.0855670515958238</v>
      </c>
      <c r="X54" s="21">
        <v>27.711053918332588</v>
      </c>
      <c r="Y54" s="21">
        <v>38.953918148138499</v>
      </c>
      <c r="Z54" s="21">
        <v>5.7967370156118294</v>
      </c>
      <c r="AA54" s="21">
        <v>1.98229087131141</v>
      </c>
      <c r="AB54" s="21">
        <v>61.380954374701133</v>
      </c>
      <c r="AC54" s="21">
        <v>334.517882685828</v>
      </c>
      <c r="AD54" s="21">
        <v>67.008364119995704</v>
      </c>
      <c r="AE54" s="21">
        <v>430.34474823637606</v>
      </c>
      <c r="AF54" s="21">
        <v>215.4959686207138</v>
      </c>
      <c r="AG54" s="21">
        <v>105.35916905776111</v>
      </c>
      <c r="AH54" s="21">
        <v>0.12723141179922989</v>
      </c>
      <c r="AI54" s="21">
        <v>0</v>
      </c>
      <c r="AJ54" s="21">
        <v>390.68747144973401</v>
      </c>
      <c r="AK54" s="21">
        <v>42.187237228545101</v>
      </c>
      <c r="AL54" s="21">
        <v>269.35864206260669</v>
      </c>
      <c r="AM54" s="21">
        <v>11.0635821346205</v>
      </c>
      <c r="AN54" s="21">
        <v>22.737385331847179</v>
      </c>
      <c r="AO54" s="21">
        <v>33.575696120158803</v>
      </c>
      <c r="AP54" s="21">
        <v>86.366696958636709</v>
      </c>
      <c r="AQ54" s="21">
        <v>56.731856272179598</v>
      </c>
      <c r="AR54" s="21">
        <v>4.6483001055245596</v>
      </c>
      <c r="AS54" s="21">
        <v>75.214716086844106</v>
      </c>
      <c r="AT54" s="21">
        <v>5.0672283131141</v>
      </c>
      <c r="AU54" s="21">
        <v>0.56399441379566961</v>
      </c>
      <c r="AV54" s="21">
        <v>162.7137657568685</v>
      </c>
      <c r="AW54" s="21">
        <v>112.507795270996</v>
      </c>
      <c r="AX54" s="21">
        <v>12.124880085852</v>
      </c>
      <c r="AY54" s="21">
        <v>34.664727413210599</v>
      </c>
      <c r="AZ54" s="21">
        <v>28.356616504055456</v>
      </c>
      <c r="BA54" s="21">
        <v>33.508082976283291</v>
      </c>
      <c r="BB54" s="21">
        <v>74.114941816690802</v>
      </c>
      <c r="BC54" s="21">
        <v>0.31565084248826603</v>
      </c>
      <c r="BD54" s="21">
        <v>463.21022369250289</v>
      </c>
      <c r="BE54" s="21">
        <v>47.938052265026101</v>
      </c>
      <c r="BF54" s="21">
        <v>36.8242195841175</v>
      </c>
      <c r="BG54" s="21">
        <v>493.17236499925684</v>
      </c>
      <c r="BH54" s="21">
        <v>63.738588494066597</v>
      </c>
      <c r="BI54" s="21">
        <v>30.699606333402301</v>
      </c>
      <c r="BJ54" s="21">
        <v>13.3141128603054</v>
      </c>
      <c r="BK54" s="21">
        <v>42.432641523907101</v>
      </c>
      <c r="BL54" s="21">
        <v>6.1721255556833601</v>
      </c>
      <c r="BM54" s="21">
        <v>61.783726070662198</v>
      </c>
      <c r="BN54" s="21">
        <v>0</v>
      </c>
      <c r="BO54" s="22">
        <f t="shared" si="4"/>
        <v>5428.3977092888654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5495.9677092888651</v>
      </c>
    </row>
    <row r="55" spans="1:76" x14ac:dyDescent="0.25">
      <c r="A55" s="39" t="s">
        <v>130</v>
      </c>
      <c r="B55" s="20"/>
      <c r="C55" s="21">
        <v>0.63921776388991602</v>
      </c>
      <c r="D55" s="21">
        <v>0</v>
      </c>
      <c r="E55" s="21">
        <v>0</v>
      </c>
      <c r="F55" s="21">
        <v>0.91592315888102804</v>
      </c>
      <c r="G55" s="21">
        <v>25.772162479821716</v>
      </c>
      <c r="H55" s="21">
        <v>4.3187534639730725</v>
      </c>
      <c r="I55" s="21">
        <v>9.3502801761624704E-2</v>
      </c>
      <c r="J55" s="21">
        <v>1.16300005183507</v>
      </c>
      <c r="K55" s="21">
        <v>0.68992231370240498</v>
      </c>
      <c r="L55" s="21">
        <v>3.1258837681168998</v>
      </c>
      <c r="M55" s="21">
        <v>22.745063456953261</v>
      </c>
      <c r="N55" s="21">
        <v>41.889384186534798</v>
      </c>
      <c r="O55" s="21">
        <v>0.58921197044308404</v>
      </c>
      <c r="P55" s="21">
        <v>2.8006737709164522</v>
      </c>
      <c r="Q55" s="21">
        <v>0.911360167040979</v>
      </c>
      <c r="R55" s="21">
        <v>15.279737070557161</v>
      </c>
      <c r="S55" s="21">
        <v>5.0363840562861597</v>
      </c>
      <c r="T55" s="21">
        <v>12.325775249669329</v>
      </c>
      <c r="U55" s="21">
        <v>9.5995633826089204</v>
      </c>
      <c r="V55" s="21">
        <v>10.323132553066181</v>
      </c>
      <c r="W55" s="21">
        <v>5.5346523517905699E-2</v>
      </c>
      <c r="X55" s="21">
        <v>0.69298297163446698</v>
      </c>
      <c r="Y55" s="21">
        <v>3.5195225340595595</v>
      </c>
      <c r="Z55" s="21">
        <v>9.2684474535807695</v>
      </c>
      <c r="AA55" s="21">
        <v>1.43903529106499E-2</v>
      </c>
      <c r="AB55" s="21">
        <v>0.16505061885719002</v>
      </c>
      <c r="AC55" s="21">
        <v>4.5809892428722039</v>
      </c>
      <c r="AD55" s="21">
        <v>27.182064558399901</v>
      </c>
      <c r="AE55" s="21">
        <v>101.97563925260654</v>
      </c>
      <c r="AF55" s="21">
        <v>3.7487429284172298</v>
      </c>
      <c r="AG55" s="21">
        <v>44.045271048496581</v>
      </c>
      <c r="AH55" s="21">
        <v>0</v>
      </c>
      <c r="AI55" s="21">
        <v>0</v>
      </c>
      <c r="AJ55" s="21">
        <v>65.8363704525228</v>
      </c>
      <c r="AK55" s="21">
        <v>0.50477806719042395</v>
      </c>
      <c r="AL55" s="21">
        <v>3.6799249020634801</v>
      </c>
      <c r="AM55" s="21">
        <v>2.6486962531021998</v>
      </c>
      <c r="AN55" s="21">
        <v>3.46949037884588</v>
      </c>
      <c r="AO55" s="21">
        <v>3.5756948560641102</v>
      </c>
      <c r="AP55" s="21">
        <v>18.050364213332188</v>
      </c>
      <c r="AQ55" s="21">
        <v>8.0774531809575496</v>
      </c>
      <c r="AR55" s="21">
        <v>0.45887636692068801</v>
      </c>
      <c r="AS55" s="21">
        <v>5.2271944981732998</v>
      </c>
      <c r="AT55" s="21">
        <v>4.2175463007056848</v>
      </c>
      <c r="AU55" s="21">
        <v>7.7008077957641544E-2</v>
      </c>
      <c r="AV55" s="21">
        <v>15.816226211789397</v>
      </c>
      <c r="AW55" s="21">
        <v>16.516557114464501</v>
      </c>
      <c r="AX55" s="21">
        <v>24.428442032814999</v>
      </c>
      <c r="AY55" s="21">
        <v>5.6225413517724601</v>
      </c>
      <c r="AZ55" s="21">
        <v>0.25578665097693198</v>
      </c>
      <c r="BA55" s="21">
        <v>2.2266855133399206</v>
      </c>
      <c r="BB55" s="21">
        <v>4.9617903385445597E-2</v>
      </c>
      <c r="BC55" s="21">
        <v>122.810368688835</v>
      </c>
      <c r="BD55" s="21">
        <v>2.490451850934996</v>
      </c>
      <c r="BE55" s="21">
        <v>0</v>
      </c>
      <c r="BF55" s="21">
        <v>17.549972566350601</v>
      </c>
      <c r="BG55" s="21">
        <v>0.51992975699985966</v>
      </c>
      <c r="BH55" s="21">
        <v>1.8305259941664169</v>
      </c>
      <c r="BI55" s="21">
        <v>9.7774183537127151</v>
      </c>
      <c r="BJ55" s="21">
        <v>14.3748610644703</v>
      </c>
      <c r="BK55" s="21">
        <v>14.2578392153859</v>
      </c>
      <c r="BL55" s="21">
        <v>0.110914320100716</v>
      </c>
      <c r="BM55" s="21">
        <v>0.25663847180684701</v>
      </c>
      <c r="BN55" s="21">
        <v>0</v>
      </c>
      <c r="BO55" s="22">
        <f t="shared" si="4"/>
        <v>718.18527376055397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3665.2312773148742</v>
      </c>
    </row>
    <row r="56" spans="1:76" x14ac:dyDescent="0.25">
      <c r="A56" s="39" t="s">
        <v>131</v>
      </c>
      <c r="B56" s="20"/>
      <c r="C56" s="21">
        <v>92.909807327668744</v>
      </c>
      <c r="D56" s="21">
        <v>0</v>
      </c>
      <c r="E56" s="21">
        <v>0</v>
      </c>
      <c r="F56" s="21">
        <v>13.558914146947592</v>
      </c>
      <c r="G56" s="21">
        <v>326.93235962377372</v>
      </c>
      <c r="H56" s="21">
        <v>34.808375979273087</v>
      </c>
      <c r="I56" s="21">
        <v>26.208707165470855</v>
      </c>
      <c r="J56" s="21">
        <v>19.528708250071357</v>
      </c>
      <c r="K56" s="21">
        <v>21.855443956613058</v>
      </c>
      <c r="L56" s="21">
        <v>58.862626526391757</v>
      </c>
      <c r="M56" s="21">
        <v>188.27528648957201</v>
      </c>
      <c r="N56" s="21">
        <v>99.808441085107404</v>
      </c>
      <c r="O56" s="21">
        <v>32.915811776980959</v>
      </c>
      <c r="P56" s="21">
        <v>100.06021830559914</v>
      </c>
      <c r="Q56" s="21">
        <v>256.33477258439979</v>
      </c>
      <c r="R56" s="21">
        <v>97.475030844461017</v>
      </c>
      <c r="S56" s="21">
        <v>21.639952355127495</v>
      </c>
      <c r="T56" s="21">
        <v>53.750229310898099</v>
      </c>
      <c r="U56" s="21">
        <v>48.477804092058875</v>
      </c>
      <c r="V56" s="21">
        <v>82.433345128605453</v>
      </c>
      <c r="W56" s="21">
        <v>9.0076115215793813</v>
      </c>
      <c r="X56" s="21">
        <v>25.315557018483815</v>
      </c>
      <c r="Y56" s="21">
        <v>38.615564198638779</v>
      </c>
      <c r="Z56" s="21">
        <v>221.59241215232089</v>
      </c>
      <c r="AA56" s="21">
        <v>17.255597691076652</v>
      </c>
      <c r="AB56" s="21">
        <v>53.782736037803623</v>
      </c>
      <c r="AC56" s="21">
        <v>548.69701986605253</v>
      </c>
      <c r="AD56" s="21">
        <v>97.776722776777689</v>
      </c>
      <c r="AE56" s="21">
        <v>921.38234282837755</v>
      </c>
      <c r="AF56" s="21">
        <v>542.17704977751634</v>
      </c>
      <c r="AG56" s="21">
        <v>80.577189438845025</v>
      </c>
      <c r="AH56" s="21">
        <v>0.31926508811716409</v>
      </c>
      <c r="AI56" s="21">
        <v>62.396579033630935</v>
      </c>
      <c r="AJ56" s="21">
        <v>761.07061761107832</v>
      </c>
      <c r="AK56" s="21">
        <v>16.494975703462131</v>
      </c>
      <c r="AL56" s="21">
        <v>137.39436143594699</v>
      </c>
      <c r="AM56" s="21">
        <v>84.739886818133016</v>
      </c>
      <c r="AN56" s="21">
        <v>40.727087295451604</v>
      </c>
      <c r="AO56" s="21">
        <v>42.193347403159564</v>
      </c>
      <c r="AP56" s="21">
        <v>209.30051355370668</v>
      </c>
      <c r="AQ56" s="21">
        <v>264.60357562887521</v>
      </c>
      <c r="AR56" s="21">
        <v>87.908677768309957</v>
      </c>
      <c r="AS56" s="21">
        <v>277.79522611106933</v>
      </c>
      <c r="AT56" s="21">
        <v>582.95164148612901</v>
      </c>
      <c r="AU56" s="21">
        <v>113.82028495129961</v>
      </c>
      <c r="AV56" s="21">
        <v>634.84703822134327</v>
      </c>
      <c r="AW56" s="21">
        <v>167.82973265468348</v>
      </c>
      <c r="AX56" s="21">
        <v>123.96573945136394</v>
      </c>
      <c r="AY56" s="21">
        <v>141.05311276386394</v>
      </c>
      <c r="AZ56" s="21">
        <v>43.818481462447565</v>
      </c>
      <c r="BA56" s="21">
        <v>66.506269662017857</v>
      </c>
      <c r="BB56" s="21">
        <v>34.039856855285343</v>
      </c>
      <c r="BC56" s="21">
        <v>25.941088649230235</v>
      </c>
      <c r="BD56" s="21">
        <v>1691.3303121768874</v>
      </c>
      <c r="BE56" s="21">
        <v>259.25732252262361</v>
      </c>
      <c r="BF56" s="21">
        <v>104.16857243155216</v>
      </c>
      <c r="BG56" s="21">
        <v>549.84092946163742</v>
      </c>
      <c r="BH56" s="21">
        <v>113.16452493021973</v>
      </c>
      <c r="BI56" s="21">
        <v>76.60055429790701</v>
      </c>
      <c r="BJ56" s="21">
        <v>67.927197322568944</v>
      </c>
      <c r="BK56" s="21">
        <v>97.708918078248175</v>
      </c>
      <c r="BL56" s="21">
        <v>6.1128461927750051</v>
      </c>
      <c r="BM56" s="21">
        <v>44.293870762328531</v>
      </c>
      <c r="BN56" s="21">
        <v>0</v>
      </c>
      <c r="BO56" s="22">
        <f t="shared" si="4"/>
        <v>11062.138046041848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14372.996485458494</v>
      </c>
    </row>
    <row r="57" spans="1:76" x14ac:dyDescent="0.25">
      <c r="A57" s="39" t="s">
        <v>132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9" t="s">
        <v>133</v>
      </c>
      <c r="B58" s="20"/>
      <c r="C58" s="21">
        <v>0.255575766719427</v>
      </c>
      <c r="D58" s="21">
        <v>0</v>
      </c>
      <c r="E58" s="21">
        <v>0</v>
      </c>
      <c r="F58" s="21">
        <v>9.9974383141912607E-2</v>
      </c>
      <c r="G58" s="21">
        <v>16.608107898769248</v>
      </c>
      <c r="H58" s="21">
        <v>1.7171897923613393</v>
      </c>
      <c r="I58" s="21">
        <v>0.32063806463489802</v>
      </c>
      <c r="J58" s="21">
        <v>1.1752089222603199</v>
      </c>
      <c r="K58" s="21">
        <v>0.24343568688918199</v>
      </c>
      <c r="L58" s="21">
        <v>2.809748489883356</v>
      </c>
      <c r="M58" s="21">
        <v>7.8197710127136393</v>
      </c>
      <c r="N58" s="21">
        <v>14.800195162841399</v>
      </c>
      <c r="O58" s="21">
        <v>1.8298110873205706</v>
      </c>
      <c r="P58" s="21">
        <v>3.1801196115306798</v>
      </c>
      <c r="Q58" s="21">
        <v>5.7543366496593897</v>
      </c>
      <c r="R58" s="21">
        <v>9.9315103322983607</v>
      </c>
      <c r="S58" s="21">
        <v>1.2476306128179389</v>
      </c>
      <c r="T58" s="21">
        <v>2.9216015007738863</v>
      </c>
      <c r="U58" s="21">
        <v>3.5472901621830397</v>
      </c>
      <c r="V58" s="21">
        <v>1.641945101587887</v>
      </c>
      <c r="W58" s="21">
        <v>1.79816996320097</v>
      </c>
      <c r="X58" s="21">
        <v>7.79713288982237</v>
      </c>
      <c r="Y58" s="21">
        <v>4.0113039830399604</v>
      </c>
      <c r="Z58" s="21">
        <v>19.248961203969849</v>
      </c>
      <c r="AA58" s="21">
        <v>1.4583074247212</v>
      </c>
      <c r="AB58" s="21">
        <v>4.8621835063738787</v>
      </c>
      <c r="AC58" s="21">
        <v>33.287870489273423</v>
      </c>
      <c r="AD58" s="21">
        <v>16.954953049561301</v>
      </c>
      <c r="AE58" s="21">
        <v>47.507509080621695</v>
      </c>
      <c r="AF58" s="21">
        <v>17.628045136248069</v>
      </c>
      <c r="AG58" s="21">
        <v>10.916684156759679</v>
      </c>
      <c r="AH58" s="21">
        <v>0.39515166002199198</v>
      </c>
      <c r="AI58" s="21">
        <v>9.5454968758203602</v>
      </c>
      <c r="AJ58" s="21">
        <v>41.295623069209</v>
      </c>
      <c r="AK58" s="21">
        <v>3.3959895059832301</v>
      </c>
      <c r="AL58" s="21">
        <v>8.2829509231444707</v>
      </c>
      <c r="AM58" s="21">
        <v>1.2490476955988701</v>
      </c>
      <c r="AN58" s="21">
        <v>1.9199416183739719</v>
      </c>
      <c r="AO58" s="21">
        <v>18.571511248544301</v>
      </c>
      <c r="AP58" s="21">
        <v>42.357732732050657</v>
      </c>
      <c r="AQ58" s="21">
        <v>60.820494148327299</v>
      </c>
      <c r="AR58" s="21">
        <v>16.121315567688502</v>
      </c>
      <c r="AS58" s="21">
        <v>44.195889466959997</v>
      </c>
      <c r="AT58" s="21">
        <v>11.229575090550592</v>
      </c>
      <c r="AU58" s="21">
        <v>2.708922111683028</v>
      </c>
      <c r="AV58" s="21">
        <v>63.1917381093104</v>
      </c>
      <c r="AW58" s="21">
        <v>24.585148884297599</v>
      </c>
      <c r="AX58" s="21">
        <v>54.740573042203401</v>
      </c>
      <c r="AY58" s="21">
        <v>2.6992260929041101</v>
      </c>
      <c r="AZ58" s="21">
        <v>1.476176127070369</v>
      </c>
      <c r="BA58" s="21">
        <v>1.6839330922002562</v>
      </c>
      <c r="BB58" s="21">
        <v>10.087401136105299</v>
      </c>
      <c r="BC58" s="21">
        <v>0.66530497225685004</v>
      </c>
      <c r="BD58" s="21">
        <v>30.380821033693898</v>
      </c>
      <c r="BE58" s="21">
        <v>21.951244308149398</v>
      </c>
      <c r="BF58" s="21">
        <v>947.31800229328201</v>
      </c>
      <c r="BG58" s="21">
        <v>20.340811293901989</v>
      </c>
      <c r="BH58" s="21">
        <v>30.445112818684102</v>
      </c>
      <c r="BI58" s="21">
        <v>3.8425913412361368</v>
      </c>
      <c r="BJ58" s="21">
        <v>0.28330283998879902</v>
      </c>
      <c r="BK58" s="21">
        <v>19.297569665440399</v>
      </c>
      <c r="BL58" s="21">
        <v>8.6430906649266905</v>
      </c>
      <c r="BM58" s="21">
        <v>5.3236517060154904</v>
      </c>
      <c r="BN58" s="21">
        <v>0</v>
      </c>
      <c r="BO58" s="22">
        <f t="shared" si="4"/>
        <v>1750.4205522576024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23811.028027178389</v>
      </c>
    </row>
    <row r="59" spans="1:76" x14ac:dyDescent="0.25">
      <c r="A59" s="39" t="s">
        <v>134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4065.5739935245306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4295.3377574042097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28498.160667068434</v>
      </c>
    </row>
    <row r="60" spans="1:76" x14ac:dyDescent="0.25">
      <c r="A60" s="39" t="s">
        <v>135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12365.938112038637</v>
      </c>
    </row>
    <row r="61" spans="1:76" x14ac:dyDescent="0.25">
      <c r="A61" s="39" t="s">
        <v>136</v>
      </c>
      <c r="B61" s="20"/>
      <c r="C61" s="21">
        <v>0.643625905495263</v>
      </c>
      <c r="D61" s="21">
        <v>0</v>
      </c>
      <c r="E61" s="21">
        <v>0</v>
      </c>
      <c r="F61" s="21">
        <v>2.9420845021419357E-2</v>
      </c>
      <c r="G61" s="21">
        <v>15.431990517065957</v>
      </c>
      <c r="H61" s="21">
        <v>1.5856551834386856</v>
      </c>
      <c r="I61" s="21">
        <v>2.99511051517627</v>
      </c>
      <c r="J61" s="21">
        <v>0.130925237860088</v>
      </c>
      <c r="K61" s="21">
        <v>0.23853442900806299</v>
      </c>
      <c r="L61" s="21">
        <v>0</v>
      </c>
      <c r="M61" s="21">
        <v>0.96333868613424223</v>
      </c>
      <c r="N61" s="21">
        <v>2.5364278198399401</v>
      </c>
      <c r="O61" s="21">
        <v>0</v>
      </c>
      <c r="P61" s="21">
        <v>0.79084160689981087</v>
      </c>
      <c r="Q61" s="21">
        <v>0</v>
      </c>
      <c r="R61" s="21">
        <v>0</v>
      </c>
      <c r="S61" s="21">
        <v>0.12520232396274666</v>
      </c>
      <c r="T61" s="21">
        <v>2.1506954807158878</v>
      </c>
      <c r="U61" s="21">
        <v>0.4969272054802446</v>
      </c>
      <c r="V61" s="21">
        <v>0.58862521026654302</v>
      </c>
      <c r="W61" s="21">
        <v>3.7527191233825401</v>
      </c>
      <c r="X61" s="21">
        <v>1.2291826507821355</v>
      </c>
      <c r="Y61" s="21">
        <v>0</v>
      </c>
      <c r="Z61" s="21">
        <v>2.8194413243741199</v>
      </c>
      <c r="AA61" s="21">
        <v>0.58782968575348005</v>
      </c>
      <c r="AB61" s="21">
        <v>0.11160192710715429</v>
      </c>
      <c r="AC61" s="21">
        <v>6.3011519772621902</v>
      </c>
      <c r="AD61" s="21">
        <v>13.018687776909987</v>
      </c>
      <c r="AE61" s="21">
        <v>5.8009036470182522</v>
      </c>
      <c r="AF61" s="21">
        <v>31.3586215241269</v>
      </c>
      <c r="AG61" s="21">
        <v>2.1824257444288446</v>
      </c>
      <c r="AH61" s="21">
        <v>6.1746290746938399</v>
      </c>
      <c r="AI61" s="21">
        <v>6.8359083142853494E-3</v>
      </c>
      <c r="AJ61" s="21">
        <v>2.1431575400819312</v>
      </c>
      <c r="AK61" s="21">
        <v>4.3182920726676599</v>
      </c>
      <c r="AL61" s="21">
        <v>10.9336822894184</v>
      </c>
      <c r="AM61" s="21">
        <v>19.051619919366825</v>
      </c>
      <c r="AN61" s="21">
        <v>9.1635972529892218</v>
      </c>
      <c r="AO61" s="21">
        <v>22.1921997653453</v>
      </c>
      <c r="AP61" s="21">
        <v>2.1817880865056232</v>
      </c>
      <c r="AQ61" s="21">
        <v>41.145185487350098</v>
      </c>
      <c r="AR61" s="21">
        <v>0</v>
      </c>
      <c r="AS61" s="21">
        <v>0.39206562293564101</v>
      </c>
      <c r="AT61" s="21">
        <v>1.6599660491726986</v>
      </c>
      <c r="AU61" s="21">
        <v>8.8720727772450381E-2</v>
      </c>
      <c r="AV61" s="21">
        <v>33.723895810328109</v>
      </c>
      <c r="AW61" s="21">
        <v>0.61462053722608911</v>
      </c>
      <c r="AX61" s="21">
        <v>0.94888030899548903</v>
      </c>
      <c r="AY61" s="21">
        <v>8.9355583585656184</v>
      </c>
      <c r="AZ61" s="21">
        <v>1.3620307110841967E-2</v>
      </c>
      <c r="BA61" s="21">
        <v>16.939963683246987</v>
      </c>
      <c r="BB61" s="21">
        <v>3.00474740499175</v>
      </c>
      <c r="BC61" s="21">
        <v>0.78478198538973121</v>
      </c>
      <c r="BD61" s="21">
        <v>11.452753376816071</v>
      </c>
      <c r="BE61" s="21">
        <v>87.988129398450099</v>
      </c>
      <c r="BF61" s="21">
        <v>3.6683117421906499</v>
      </c>
      <c r="BG61" s="21">
        <v>5.2120427639511187</v>
      </c>
      <c r="BH61" s="21">
        <v>0.26794561157622798</v>
      </c>
      <c r="BI61" s="21">
        <v>291.23931456084023</v>
      </c>
      <c r="BJ61" s="21">
        <v>3.928428831765777</v>
      </c>
      <c r="BK61" s="21">
        <v>15.412023955284997</v>
      </c>
      <c r="BL61" s="21">
        <v>5.6847674539967702E-3</v>
      </c>
      <c r="BM61" s="21">
        <v>1.3300297469811579</v>
      </c>
      <c r="BN61" s="21">
        <v>0</v>
      </c>
      <c r="BO61" s="22">
        <f t="shared" si="4"/>
        <v>700.79235929528977</v>
      </c>
      <c r="BP61" s="21">
        <v>1523.510182279852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3744.7789562122534</v>
      </c>
    </row>
    <row r="62" spans="1:76" x14ac:dyDescent="0.25">
      <c r="A62" s="39" t="s">
        <v>137</v>
      </c>
      <c r="B62" s="20"/>
      <c r="C62" s="21">
        <v>15.033136544695999</v>
      </c>
      <c r="D62" s="21">
        <v>0.31397819464330401</v>
      </c>
      <c r="E62" s="21">
        <v>2.16537241201133E-2</v>
      </c>
      <c r="F62" s="21">
        <v>0.27212048040057402</v>
      </c>
      <c r="G62" s="21">
        <v>31.882837133102427</v>
      </c>
      <c r="H62" s="21">
        <v>2.8279598255040206</v>
      </c>
      <c r="I62" s="21">
        <v>14.340684780890401</v>
      </c>
      <c r="J62" s="21">
        <v>0.39034806402502198</v>
      </c>
      <c r="K62" s="21">
        <v>0.30174914061615299</v>
      </c>
      <c r="L62" s="21">
        <v>0.12760646048834601</v>
      </c>
      <c r="M62" s="21">
        <v>4.4839929032070938</v>
      </c>
      <c r="N62" s="21">
        <v>0</v>
      </c>
      <c r="O62" s="21">
        <v>2.4428843427926568</v>
      </c>
      <c r="P62" s="21">
        <v>5.4247832771523319</v>
      </c>
      <c r="Q62" s="21">
        <v>2.46986663570783</v>
      </c>
      <c r="R62" s="21">
        <v>11.468146194001271</v>
      </c>
      <c r="S62" s="21">
        <v>0.1525070691685958</v>
      </c>
      <c r="T62" s="21">
        <v>2.6197298425204849</v>
      </c>
      <c r="U62" s="21">
        <v>0.60529956073724467</v>
      </c>
      <c r="V62" s="21">
        <v>1.0639832688394</v>
      </c>
      <c r="W62" s="21">
        <v>0.78128519264357488</v>
      </c>
      <c r="X62" s="21">
        <v>3.1954131203975402</v>
      </c>
      <c r="Y62" s="21">
        <v>2.91813199394519</v>
      </c>
      <c r="Z62" s="21">
        <v>7.9664788013936922</v>
      </c>
      <c r="AA62" s="21">
        <v>0.775929342301657</v>
      </c>
      <c r="AB62" s="21">
        <v>3.4232970506359242</v>
      </c>
      <c r="AC62" s="21">
        <v>69.175769149895231</v>
      </c>
      <c r="AD62" s="21">
        <v>0.22700886486010799</v>
      </c>
      <c r="AE62" s="21">
        <v>5.8149457246171803</v>
      </c>
      <c r="AF62" s="21">
        <v>0</v>
      </c>
      <c r="AG62" s="21">
        <v>4.1584357622992902</v>
      </c>
      <c r="AH62" s="21">
        <v>0.29770787953249189</v>
      </c>
      <c r="AI62" s="21">
        <v>8.3267171816003294E-3</v>
      </c>
      <c r="AJ62" s="21">
        <v>13.0104493133066</v>
      </c>
      <c r="AK62" s="21">
        <v>0</v>
      </c>
      <c r="AL62" s="21">
        <v>77.645351922566007</v>
      </c>
      <c r="AM62" s="21">
        <v>12.2086079137226</v>
      </c>
      <c r="AN62" s="21">
        <v>21.26284824167336</v>
      </c>
      <c r="AO62" s="21">
        <v>0</v>
      </c>
      <c r="AP62" s="21">
        <v>8.8128585503435399</v>
      </c>
      <c r="AQ62" s="21">
        <v>48.590729336308797</v>
      </c>
      <c r="AR62" s="21">
        <v>6.6853893656115702</v>
      </c>
      <c r="AS62" s="21">
        <v>1.1400876045708199</v>
      </c>
      <c r="AT62" s="21">
        <v>3.3226583901606297</v>
      </c>
      <c r="AU62" s="21">
        <v>2.6335685264650612</v>
      </c>
      <c r="AV62" s="21">
        <v>3.0605468714753812</v>
      </c>
      <c r="AW62" s="21">
        <v>0.66830663504761501</v>
      </c>
      <c r="AX62" s="21">
        <v>0.37530421787650797</v>
      </c>
      <c r="AY62" s="21">
        <v>13.718441175971</v>
      </c>
      <c r="AZ62" s="21">
        <v>1.0037644432566681</v>
      </c>
      <c r="BA62" s="21">
        <v>4.8538462559051343</v>
      </c>
      <c r="BB62" s="21">
        <v>6.62820651293457</v>
      </c>
      <c r="BC62" s="21">
        <v>0</v>
      </c>
      <c r="BD62" s="21">
        <v>11.335176632083874</v>
      </c>
      <c r="BE62" s="21">
        <v>43.756903059490902</v>
      </c>
      <c r="BF62" s="21">
        <v>13.44663627542689</v>
      </c>
      <c r="BG62" s="21">
        <v>55.791403625637869</v>
      </c>
      <c r="BH62" s="21">
        <v>1.8684552498499649</v>
      </c>
      <c r="BI62" s="21">
        <v>46.454597210165048</v>
      </c>
      <c r="BJ62" s="21">
        <v>211.365659895101</v>
      </c>
      <c r="BK62" s="21">
        <v>5.4269378075171604</v>
      </c>
      <c r="BL62" s="21">
        <v>1.45554369299338</v>
      </c>
      <c r="BM62" s="21">
        <v>5.0988120685878302</v>
      </c>
      <c r="BN62" s="21">
        <v>0</v>
      </c>
      <c r="BO62" s="22">
        <f t="shared" si="4"/>
        <v>816.60708783636642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2261.9757636847226</v>
      </c>
    </row>
    <row r="63" spans="1:76" x14ac:dyDescent="0.25">
      <c r="A63" s="39" t="s">
        <v>138</v>
      </c>
      <c r="B63" s="20"/>
      <c r="C63" s="21">
        <v>3.1505677313493798</v>
      </c>
      <c r="D63" s="21">
        <v>0</v>
      </c>
      <c r="E63" s="21">
        <v>0</v>
      </c>
      <c r="F63" s="21">
        <v>0.31516154212811198</v>
      </c>
      <c r="G63" s="21">
        <v>20.639135739119997</v>
      </c>
      <c r="H63" s="21">
        <v>1.6618806382703355</v>
      </c>
      <c r="I63" s="21">
        <v>0.29497588202820402</v>
      </c>
      <c r="J63" s="21">
        <v>3.2167340756193799</v>
      </c>
      <c r="K63" s="21">
        <v>0.41437715879833897</v>
      </c>
      <c r="L63" s="21">
        <v>4.9758754144178035</v>
      </c>
      <c r="M63" s="21">
        <v>14.920946050671219</v>
      </c>
      <c r="N63" s="21">
        <v>7.430900952280231</v>
      </c>
      <c r="O63" s="21">
        <v>0.49343231284347694</v>
      </c>
      <c r="P63" s="21">
        <v>27.469610790904397</v>
      </c>
      <c r="Q63" s="21">
        <v>2.1184172086765272</v>
      </c>
      <c r="R63" s="21">
        <v>7.1621005043542496</v>
      </c>
      <c r="S63" s="21">
        <v>1.6949486330233858</v>
      </c>
      <c r="T63" s="21">
        <v>5.46811362966762</v>
      </c>
      <c r="U63" s="21">
        <v>4.7747054439246295</v>
      </c>
      <c r="V63" s="21">
        <v>7.8533866034273796</v>
      </c>
      <c r="W63" s="21">
        <v>1.589465443020478</v>
      </c>
      <c r="X63" s="21">
        <v>1.750815709698313</v>
      </c>
      <c r="Y63" s="21">
        <v>1.46656771746388</v>
      </c>
      <c r="Z63" s="21">
        <v>28.210468040145038</v>
      </c>
      <c r="AA63" s="21">
        <v>0.95668267162017395</v>
      </c>
      <c r="AB63" s="21">
        <v>1.6882716349353948</v>
      </c>
      <c r="AC63" s="21">
        <v>25.833346057722657</v>
      </c>
      <c r="AD63" s="21">
        <v>8.0250460469763976</v>
      </c>
      <c r="AE63" s="21">
        <v>159.50490296476536</v>
      </c>
      <c r="AF63" s="21">
        <v>162.571622208322</v>
      </c>
      <c r="AG63" s="21">
        <v>6.64951546457959</v>
      </c>
      <c r="AH63" s="21">
        <v>9.1493512294227603E-3</v>
      </c>
      <c r="AI63" s="21">
        <v>0.532896913029548</v>
      </c>
      <c r="AJ63" s="21">
        <v>369.15885533671798</v>
      </c>
      <c r="AK63" s="21">
        <v>3.8920117873678199</v>
      </c>
      <c r="AL63" s="21">
        <v>11.482984988835899</v>
      </c>
      <c r="AM63" s="21">
        <v>6.2240421485646102</v>
      </c>
      <c r="AN63" s="21">
        <v>5.0821536788342794</v>
      </c>
      <c r="AO63" s="21">
        <v>8.3481067532858902E-2</v>
      </c>
      <c r="AP63" s="21">
        <v>4.4130249897559679</v>
      </c>
      <c r="AQ63" s="21">
        <v>51.988897682365099</v>
      </c>
      <c r="AR63" s="21">
        <v>37.034932685849903</v>
      </c>
      <c r="AS63" s="21">
        <v>78.767554758337099</v>
      </c>
      <c r="AT63" s="21">
        <v>14.620184759725174</v>
      </c>
      <c r="AU63" s="21">
        <v>11.420572619588365</v>
      </c>
      <c r="AV63" s="21">
        <v>58.798122181586301</v>
      </c>
      <c r="AW63" s="21">
        <v>81.624516571577004</v>
      </c>
      <c r="AX63" s="21">
        <v>0.775261002223395</v>
      </c>
      <c r="AY63" s="21">
        <v>1.92028330077725</v>
      </c>
      <c r="AZ63" s="21">
        <v>0.22235063565360899</v>
      </c>
      <c r="BA63" s="21">
        <v>0.45922039095191874</v>
      </c>
      <c r="BB63" s="21">
        <v>1.9992911869443799</v>
      </c>
      <c r="BC63" s="21">
        <v>0</v>
      </c>
      <c r="BD63" s="21">
        <v>59.886322911540717</v>
      </c>
      <c r="BE63" s="21">
        <v>0</v>
      </c>
      <c r="BF63" s="21">
        <v>37.420966837000599</v>
      </c>
      <c r="BG63" s="21">
        <v>193.31712671336965</v>
      </c>
      <c r="BH63" s="21">
        <v>21.001195770745348</v>
      </c>
      <c r="BI63" s="21">
        <v>3.752300159483569</v>
      </c>
      <c r="BJ63" s="21">
        <v>1.3585435968513899</v>
      </c>
      <c r="BK63" s="21">
        <v>848.811854967557</v>
      </c>
      <c r="BL63" s="21">
        <v>1.0763193755040999E-2</v>
      </c>
      <c r="BM63" s="21">
        <v>0.58798463567867698</v>
      </c>
      <c r="BN63" s="21">
        <v>0</v>
      </c>
      <c r="BO63" s="22">
        <f t="shared" si="4"/>
        <v>2418.9588210941838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5290.4339359456417</v>
      </c>
    </row>
    <row r="64" spans="1:76" x14ac:dyDescent="0.25">
      <c r="A64" s="39" t="s">
        <v>139</v>
      </c>
      <c r="B64" s="20"/>
      <c r="C64" s="21">
        <v>1.8842935938105101</v>
      </c>
      <c r="D64" s="21">
        <v>0</v>
      </c>
      <c r="E64" s="21">
        <v>0</v>
      </c>
      <c r="F64" s="21">
        <v>2.0018772564860132E-2</v>
      </c>
      <c r="G64" s="21">
        <v>3.9335327080317182</v>
      </c>
      <c r="H64" s="21">
        <v>1.3225044049893122</v>
      </c>
      <c r="I64" s="21">
        <v>3.9351942806918601</v>
      </c>
      <c r="J64" s="21">
        <v>0.59189627044129001</v>
      </c>
      <c r="K64" s="21">
        <v>1.0952115720197999</v>
      </c>
      <c r="L64" s="21">
        <v>3.7503021791103999</v>
      </c>
      <c r="M64" s="21">
        <v>0.74441897345367691</v>
      </c>
      <c r="N64" s="21">
        <v>2.24579829154463</v>
      </c>
      <c r="O64" s="21">
        <v>0.10634300175611025</v>
      </c>
      <c r="P64" s="21">
        <v>1.373052567247337</v>
      </c>
      <c r="Q64" s="21">
        <v>0.303866988136831</v>
      </c>
      <c r="R64" s="21">
        <v>0.15201048204868089</v>
      </c>
      <c r="S64" s="21">
        <v>1.3603543487172527</v>
      </c>
      <c r="T64" s="21">
        <v>2.009048344116164</v>
      </c>
      <c r="U64" s="21">
        <v>2.2260468110637879</v>
      </c>
      <c r="V64" s="21">
        <v>1.1248074266689989</v>
      </c>
      <c r="W64" s="21">
        <v>9.3871087654533614E-2</v>
      </c>
      <c r="X64" s="21">
        <v>1.7097786847077869</v>
      </c>
      <c r="Y64" s="21">
        <v>0.13602005358212901</v>
      </c>
      <c r="Z64" s="21">
        <v>2.5222919410418712</v>
      </c>
      <c r="AA64" s="21">
        <v>9.0524441771930794E-2</v>
      </c>
      <c r="AB64" s="21">
        <v>2.5178435208377596</v>
      </c>
      <c r="AC64" s="21">
        <v>1.0591954072730556</v>
      </c>
      <c r="AD64" s="21">
        <v>6.4855370916440904</v>
      </c>
      <c r="AE64" s="21">
        <v>12.638399567613005</v>
      </c>
      <c r="AF64" s="21">
        <v>13.568690242927099</v>
      </c>
      <c r="AG64" s="21">
        <v>2.6408973748335409</v>
      </c>
      <c r="AH64" s="21">
        <v>2.9759043825254359E-3</v>
      </c>
      <c r="AI64" s="21">
        <v>0.220784675149201</v>
      </c>
      <c r="AJ64" s="21">
        <v>2.8816124529939495</v>
      </c>
      <c r="AK64" s="21">
        <v>1.0857215805854299</v>
      </c>
      <c r="AL64" s="21">
        <v>0.61811156267296896</v>
      </c>
      <c r="AM64" s="21">
        <v>0.63828327467357804</v>
      </c>
      <c r="AN64" s="21">
        <v>0.16705601267473269</v>
      </c>
      <c r="AO64" s="21">
        <v>9.1778247736959102</v>
      </c>
      <c r="AP64" s="21">
        <v>62.365875963751144</v>
      </c>
      <c r="AQ64" s="21">
        <v>10.5541858226184</v>
      </c>
      <c r="AR64" s="21">
        <v>0</v>
      </c>
      <c r="AS64" s="21">
        <v>2.5418501851017901</v>
      </c>
      <c r="AT64" s="21">
        <v>9.1867588763505275</v>
      </c>
      <c r="AU64" s="21">
        <v>0.6645503258526636</v>
      </c>
      <c r="AV64" s="21">
        <v>20.239682173938398</v>
      </c>
      <c r="AW64" s="21">
        <v>9.9512806932288207</v>
      </c>
      <c r="AX64" s="21">
        <v>2.26183761570665</v>
      </c>
      <c r="AY64" s="21">
        <v>2.1381667811841298</v>
      </c>
      <c r="AZ64" s="21">
        <v>2.9672968234964241</v>
      </c>
      <c r="BA64" s="21">
        <v>1.06777227686858</v>
      </c>
      <c r="BB64" s="21">
        <v>1.52665118266717</v>
      </c>
      <c r="BC64" s="21">
        <v>4.4783533520478596</v>
      </c>
      <c r="BD64" s="21">
        <v>28.585875853294599</v>
      </c>
      <c r="BE64" s="21">
        <v>0.42184743516663298</v>
      </c>
      <c r="BF64" s="21">
        <v>4.1813297217546799</v>
      </c>
      <c r="BG64" s="21">
        <v>0.45600711884655837</v>
      </c>
      <c r="BH64" s="21">
        <v>1.4493314882066488</v>
      </c>
      <c r="BI64" s="21">
        <v>0.1083673921666196</v>
      </c>
      <c r="BJ64" s="21">
        <v>0.26144333729358299</v>
      </c>
      <c r="BK64" s="21">
        <v>0.53683198114722597</v>
      </c>
      <c r="BL64" s="21">
        <v>1.7039679977306099</v>
      </c>
      <c r="BM64" s="21">
        <v>0.18021798594157301</v>
      </c>
      <c r="BN64" s="21">
        <v>0</v>
      </c>
      <c r="BO64" s="22">
        <f t="shared" si="4"/>
        <v>254.26360305148958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813.03146168742364</v>
      </c>
    </row>
    <row r="65" spans="1:178" x14ac:dyDescent="0.25">
      <c r="A65" s="39" t="s">
        <v>140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55.805468001201334</v>
      </c>
      <c r="BN65" s="21">
        <v>0</v>
      </c>
      <c r="BO65" s="22">
        <f t="shared" si="4"/>
        <v>386.61930710321633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3390.8264089783365</v>
      </c>
    </row>
    <row r="66" spans="1:178" x14ac:dyDescent="0.25">
      <c r="A66" s="39" t="s">
        <v>153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29</v>
      </c>
      <c r="C67" s="22">
        <f t="shared" ref="C67:Z67" si="6">SUM(C3:C66)</f>
        <v>5472.9086821110059</v>
      </c>
      <c r="D67" s="22">
        <f t="shared" si="6"/>
        <v>302.60797179128025</v>
      </c>
      <c r="E67" s="22">
        <f t="shared" si="6"/>
        <v>88.993686142574646</v>
      </c>
      <c r="F67" s="22">
        <f t="shared" si="6"/>
        <v>415.91483192811035</v>
      </c>
      <c r="G67" s="22">
        <f t="shared" si="6"/>
        <v>25789.65512013594</v>
      </c>
      <c r="H67" s="22">
        <f t="shared" si="6"/>
        <v>3837.2831874853723</v>
      </c>
      <c r="I67" s="22">
        <f t="shared" si="6"/>
        <v>2255.5047738204962</v>
      </c>
      <c r="J67" s="22">
        <f t="shared" si="6"/>
        <v>2708.6216049235791</v>
      </c>
      <c r="K67" s="22">
        <f t="shared" si="6"/>
        <v>2170.6965882060208</v>
      </c>
      <c r="L67" s="22">
        <f t="shared" si="6"/>
        <v>27792.145762371616</v>
      </c>
      <c r="M67" s="22">
        <f t="shared" si="6"/>
        <v>21981.630344940848</v>
      </c>
      <c r="N67" s="22">
        <f t="shared" si="6"/>
        <v>6260.6400975011184</v>
      </c>
      <c r="O67" s="22">
        <f t="shared" si="6"/>
        <v>3526.269939046223</v>
      </c>
      <c r="P67" s="22">
        <f t="shared" si="6"/>
        <v>4682.9753726447725</v>
      </c>
      <c r="Q67" s="22">
        <f t="shared" si="6"/>
        <v>17222.388919451951</v>
      </c>
      <c r="R67" s="22">
        <f t="shared" si="6"/>
        <v>7392.3648867523525</v>
      </c>
      <c r="S67" s="22">
        <f t="shared" si="6"/>
        <v>1965.2311078956352</v>
      </c>
      <c r="T67" s="22">
        <f t="shared" si="6"/>
        <v>2719.982819091415</v>
      </c>
      <c r="U67" s="22">
        <f t="shared" si="6"/>
        <v>5375.8379053304079</v>
      </c>
      <c r="V67" s="22">
        <f t="shared" si="6"/>
        <v>11948.710945256154</v>
      </c>
      <c r="W67" s="22">
        <f t="shared" si="6"/>
        <v>870.82767882724147</v>
      </c>
      <c r="X67" s="22">
        <f t="shared" si="6"/>
        <v>2330.6751765864565</v>
      </c>
      <c r="Y67" s="22">
        <f t="shared" si="6"/>
        <v>1962.7105496036181</v>
      </c>
      <c r="Z67" s="22">
        <f t="shared" si="6"/>
        <v>6986.3450886343144</v>
      </c>
      <c r="AA67" s="22">
        <f t="shared" ref="AA67:AL67" si="7">SUM(AA3:AA66)</f>
        <v>1240.5969658607789</v>
      </c>
      <c r="AB67" s="22">
        <f t="shared" si="7"/>
        <v>5426.0319297771748</v>
      </c>
      <c r="AC67" s="22">
        <f t="shared" si="7"/>
        <v>41026.683998195665</v>
      </c>
      <c r="AD67" s="22">
        <f t="shared" si="7"/>
        <v>5107.0002048742299</v>
      </c>
      <c r="AE67" s="22">
        <f t="shared" si="7"/>
        <v>24233.837029786133</v>
      </c>
      <c r="AF67" s="22">
        <f t="shared" si="7"/>
        <v>10040.946674744182</v>
      </c>
      <c r="AG67" s="22">
        <f t="shared" si="7"/>
        <v>9373.481260749455</v>
      </c>
      <c r="AH67" s="22">
        <f t="shared" si="7"/>
        <v>3461.0455288432308</v>
      </c>
      <c r="AI67" s="22">
        <f t="shared" si="7"/>
        <v>2449.9444816750993</v>
      </c>
      <c r="AJ67" s="22">
        <f t="shared" si="7"/>
        <v>14122.31816302599</v>
      </c>
      <c r="AK67" s="22">
        <f t="shared" si="7"/>
        <v>1427.2765064998923</v>
      </c>
      <c r="AL67" s="22">
        <f t="shared" si="7"/>
        <v>7580.1159306335248</v>
      </c>
      <c r="AM67" s="22">
        <f t="shared" ref="AM67:BN67" si="8">SUM(AM3:AM66)</f>
        <v>2072.0356649849805</v>
      </c>
      <c r="AN67" s="22">
        <f t="shared" si="8"/>
        <v>1898.4041009492698</v>
      </c>
      <c r="AO67" s="22">
        <f t="shared" si="8"/>
        <v>6726.0666413193258</v>
      </c>
      <c r="AP67" s="22">
        <f t="shared" si="8"/>
        <v>6110.4958451272314</v>
      </c>
      <c r="AQ67" s="22">
        <f t="shared" si="8"/>
        <v>10471.037413965294</v>
      </c>
      <c r="AR67" s="22">
        <f t="shared" si="8"/>
        <v>4938.8381193792729</v>
      </c>
      <c r="AS67" s="22">
        <f t="shared" si="8"/>
        <v>4037.2746694207417</v>
      </c>
      <c r="AT67" s="22">
        <f t="shared" si="8"/>
        <v>7630.5105993829229</v>
      </c>
      <c r="AU67" s="22">
        <f>SUM(AU3:AU66)</f>
        <v>3316.058680342961</v>
      </c>
      <c r="AV67" s="22">
        <f t="shared" si="8"/>
        <v>16967.65780135155</v>
      </c>
      <c r="AW67" s="22">
        <f t="shared" si="8"/>
        <v>5156.0030614113448</v>
      </c>
      <c r="AX67" s="22">
        <f t="shared" si="8"/>
        <v>1056.0926278860288</v>
      </c>
      <c r="AY67" s="22">
        <f t="shared" si="8"/>
        <v>4740.1366349013269</v>
      </c>
      <c r="AZ67" s="22">
        <f t="shared" si="8"/>
        <v>1358.5179918677368</v>
      </c>
      <c r="BA67" s="22">
        <f t="shared" si="8"/>
        <v>2548.7601153188834</v>
      </c>
      <c r="BB67" s="22">
        <f t="shared" si="8"/>
        <v>913.92195830848652</v>
      </c>
      <c r="BC67" s="22">
        <f t="shared" si="8"/>
        <v>3045.0387031372211</v>
      </c>
      <c r="BD67" s="22">
        <f t="shared" si="8"/>
        <v>6016.8265196579814</v>
      </c>
      <c r="BE67" s="22">
        <f t="shared" si="8"/>
        <v>7732.7964840075529</v>
      </c>
      <c r="BF67" s="22">
        <f t="shared" si="8"/>
        <v>3173.4233120714925</v>
      </c>
      <c r="BG67" s="22">
        <f t="shared" si="8"/>
        <v>13409.767442414244</v>
      </c>
      <c r="BH67" s="22">
        <f t="shared" si="8"/>
        <v>2406.5042773139749</v>
      </c>
      <c r="BI67" s="22">
        <f t="shared" si="8"/>
        <v>1311.5805051170339</v>
      </c>
      <c r="BJ67" s="22">
        <f t="shared" si="8"/>
        <v>1117.6251178997522</v>
      </c>
      <c r="BK67" s="22">
        <f t="shared" si="8"/>
        <v>3334.8810001026973</v>
      </c>
      <c r="BL67" s="22">
        <f t="shared" si="8"/>
        <v>294.96765519605896</v>
      </c>
      <c r="BM67" s="22">
        <f t="shared" si="8"/>
        <v>1609.8499246340825</v>
      </c>
      <c r="BN67" s="22">
        <f t="shared" si="8"/>
        <v>0</v>
      </c>
      <c r="BO67" s="22">
        <f t="shared" si="4"/>
        <v>414945.27458261326</v>
      </c>
      <c r="BP67" s="22">
        <f t="shared" ref="BP67:BW67" si="9">SUM(BP3:BP66)</f>
        <v>160568.48083302926</v>
      </c>
      <c r="BQ67" s="22">
        <f t="shared" si="9"/>
        <v>4733.8957861806266</v>
      </c>
      <c r="BR67" s="22">
        <f t="shared" si="9"/>
        <v>85606.950204703535</v>
      </c>
      <c r="BS67" s="22">
        <f t="shared" si="9"/>
        <v>72547.623658487704</v>
      </c>
      <c r="BT67" s="22">
        <f t="shared" si="9"/>
        <v>3244.9404484776778</v>
      </c>
      <c r="BU67" s="22">
        <f t="shared" si="9"/>
        <v>152701.09509195547</v>
      </c>
      <c r="BV67" s="22">
        <f>SUM(BV3:BV66)</f>
        <v>39595.740646634396</v>
      </c>
      <c r="BW67" s="22">
        <f t="shared" si="9"/>
        <v>79909.202063876757</v>
      </c>
      <c r="BX67" s="22">
        <f t="shared" si="5"/>
        <v>1013853.2033159586</v>
      </c>
    </row>
    <row r="68" spans="1:178" x14ac:dyDescent="0.25">
      <c r="A68" s="28" t="s">
        <v>3</v>
      </c>
      <c r="B68" s="29" t="s">
        <v>62</v>
      </c>
      <c r="C68" s="21">
        <v>308.11198045195403</v>
      </c>
      <c r="D68" s="21">
        <v>0</v>
      </c>
      <c r="E68" s="21">
        <v>0</v>
      </c>
      <c r="F68" s="21">
        <v>0.17253214712218307</v>
      </c>
      <c r="G68" s="21">
        <v>2.7346650599753199</v>
      </c>
      <c r="H68" s="21">
        <v>0.88861583475737982</v>
      </c>
      <c r="I68" s="21">
        <v>0.31307281392996333</v>
      </c>
      <c r="J68" s="21">
        <v>0.37917388969271276</v>
      </c>
      <c r="K68" s="21">
        <v>0.28148661637411371</v>
      </c>
      <c r="L68" s="21">
        <v>1.148451679473987</v>
      </c>
      <c r="M68" s="21">
        <v>3.0429387789989919</v>
      </c>
      <c r="N68" s="21">
        <v>2.3310981217044309</v>
      </c>
      <c r="O68" s="21">
        <v>0.83430831758726587</v>
      </c>
      <c r="P68" s="21">
        <v>1.4287037474577151</v>
      </c>
      <c r="Q68" s="21">
        <v>1.0938088262357548</v>
      </c>
      <c r="R68" s="21">
        <v>4.8715049814232376</v>
      </c>
      <c r="S68" s="21">
        <v>0.77814845919874776</v>
      </c>
      <c r="T68" s="21">
        <v>1.1148284784216411</v>
      </c>
      <c r="U68" s="21">
        <v>2.1793891052506993</v>
      </c>
      <c r="V68" s="21">
        <v>1.2036040637748491</v>
      </c>
      <c r="W68" s="21">
        <v>0.43316208855682214</v>
      </c>
      <c r="X68" s="21">
        <v>0.76031669975620453</v>
      </c>
      <c r="Y68" s="21">
        <v>1.8373143170741115</v>
      </c>
      <c r="Z68" s="21">
        <v>2.6700556477821511</v>
      </c>
      <c r="AA68" s="21">
        <v>0.3309836227958553</v>
      </c>
      <c r="AB68" s="21">
        <v>0.56230264915058736</v>
      </c>
      <c r="AC68" s="21">
        <v>15.124083559116428</v>
      </c>
      <c r="AD68" s="21">
        <v>4.641203958727675</v>
      </c>
      <c r="AE68" s="21">
        <v>44.624066547941737</v>
      </c>
      <c r="AF68" s="21">
        <v>25.751568150808243</v>
      </c>
      <c r="AG68" s="21">
        <v>1.8961201050914847</v>
      </c>
      <c r="AH68" s="21">
        <v>0.24518559272861556</v>
      </c>
      <c r="AI68" s="21">
        <v>10.748403436063946</v>
      </c>
      <c r="AJ68" s="21">
        <v>43.444099223198563</v>
      </c>
      <c r="AK68" s="21">
        <v>149.10380036956124</v>
      </c>
      <c r="AL68" s="21">
        <v>9.24731369522527E-5</v>
      </c>
      <c r="AM68" s="21">
        <v>3.1500301874204912</v>
      </c>
      <c r="AN68" s="21">
        <v>7.4098957340357057</v>
      </c>
      <c r="AO68" s="21">
        <v>3.142301628332258</v>
      </c>
      <c r="AP68" s="21">
        <v>4.7109426611501393</v>
      </c>
      <c r="AQ68" s="21">
        <v>232.61566640430971</v>
      </c>
      <c r="AR68" s="21">
        <v>472.66176281357247</v>
      </c>
      <c r="AS68" s="21">
        <v>136.83574101573447</v>
      </c>
      <c r="AT68" s="21">
        <v>251.57737537964124</v>
      </c>
      <c r="AU68" s="21">
        <v>213.35400625519571</v>
      </c>
      <c r="AV68" s="21">
        <v>909.87827696556951</v>
      </c>
      <c r="AW68" s="21">
        <v>6.9138996545806837</v>
      </c>
      <c r="AX68" s="21">
        <v>0.98395446398757369</v>
      </c>
      <c r="AY68" s="21">
        <v>0.94879241679055248</v>
      </c>
      <c r="AZ68" s="21">
        <v>0.45674009654335745</v>
      </c>
      <c r="BA68" s="21">
        <v>0.58044387263809494</v>
      </c>
      <c r="BB68" s="21">
        <v>0.49304274354085453</v>
      </c>
      <c r="BC68" s="21">
        <v>94.939029404174804</v>
      </c>
      <c r="BD68" s="21">
        <v>3.0898179797408347</v>
      </c>
      <c r="BE68" s="21">
        <v>1027.7615722892654</v>
      </c>
      <c r="BF68" s="21">
        <v>464.57674392817842</v>
      </c>
      <c r="BG68" s="21">
        <v>1180.8507785024658</v>
      </c>
      <c r="BH68" s="21">
        <v>294.42010255345281</v>
      </c>
      <c r="BI68" s="21">
        <v>19.917805955849282</v>
      </c>
      <c r="BJ68" s="21">
        <v>18.671861484490876</v>
      </c>
      <c r="BK68" s="21">
        <v>332.61643754567569</v>
      </c>
      <c r="BL68" s="21">
        <v>1.0407046963323718</v>
      </c>
      <c r="BM68" s="21">
        <v>6.1917058041330097</v>
      </c>
      <c r="BN68" s="21">
        <v>0</v>
      </c>
      <c r="BO68" s="22">
        <f t="shared" si="4"/>
        <v>6324.870502251626</v>
      </c>
      <c r="BP68" s="21">
        <v>14802.590363327095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25262.17556065289</v>
      </c>
    </row>
    <row r="69" spans="1:178" x14ac:dyDescent="0.25">
      <c r="A69" s="28" t="s">
        <v>1</v>
      </c>
      <c r="B69" s="29" t="s">
        <v>75</v>
      </c>
      <c r="C69" s="21">
        <v>20.177560484890847</v>
      </c>
      <c r="D69" s="21">
        <v>3.6912125158722251</v>
      </c>
      <c r="E69" s="21">
        <v>0.60061877210193682</v>
      </c>
      <c r="F69" s="21">
        <v>5.8123708592135621</v>
      </c>
      <c r="G69" s="21">
        <v>131.36087349655037</v>
      </c>
      <c r="H69" s="21">
        <v>67.145267490514797</v>
      </c>
      <c r="I69" s="21">
        <v>16.588281073061665</v>
      </c>
      <c r="J69" s="21">
        <v>12.40358467962448</v>
      </c>
      <c r="K69" s="21">
        <v>5.1206513627515022</v>
      </c>
      <c r="L69" s="21">
        <v>105.70664512211067</v>
      </c>
      <c r="M69" s="21">
        <v>183.2793396650643</v>
      </c>
      <c r="N69" s="21">
        <v>26.537085794919122</v>
      </c>
      <c r="O69" s="21">
        <v>39.358934171297506</v>
      </c>
      <c r="P69" s="21">
        <v>42.203366991091336</v>
      </c>
      <c r="Q69" s="21">
        <v>67.811719155172469</v>
      </c>
      <c r="R69" s="21">
        <v>39.436456357371668</v>
      </c>
      <c r="S69" s="21">
        <v>11.591119382317604</v>
      </c>
      <c r="T69" s="21">
        <v>17.594985636632938</v>
      </c>
      <c r="U69" s="21">
        <v>23.962941656049765</v>
      </c>
      <c r="V69" s="21">
        <v>54.973887407900492</v>
      </c>
      <c r="W69" s="21">
        <v>2.9351818560721217</v>
      </c>
      <c r="X69" s="21">
        <v>18.346340833487503</v>
      </c>
      <c r="Y69" s="21">
        <v>13.458037968919502</v>
      </c>
      <c r="Z69" s="21">
        <v>29.567751736737172</v>
      </c>
      <c r="AA69" s="21">
        <v>-1.5252917909652304</v>
      </c>
      <c r="AB69" s="21">
        <v>50.098159175979177</v>
      </c>
      <c r="AC69" s="21">
        <v>360.10414888281326</v>
      </c>
      <c r="AD69" s="21">
        <v>34.672602875892686</v>
      </c>
      <c r="AE69" s="21">
        <v>146.74348390952727</v>
      </c>
      <c r="AF69" s="21">
        <v>58.419478544653259</v>
      </c>
      <c r="AG69" s="21">
        <v>229.14316733632756</v>
      </c>
      <c r="AH69" s="21">
        <v>18.707483563254094</v>
      </c>
      <c r="AI69" s="21">
        <v>3.5104676375735675</v>
      </c>
      <c r="AJ69" s="21">
        <v>349.73355917177838</v>
      </c>
      <c r="AK69" s="21">
        <v>4.6129398331997784</v>
      </c>
      <c r="AL69" s="21">
        <v>342.388297399208</v>
      </c>
      <c r="AM69" s="21">
        <v>-5.1788154342589561</v>
      </c>
      <c r="AN69" s="21">
        <v>8.1937931902193739</v>
      </c>
      <c r="AO69" s="21">
        <v>22.585244911143697</v>
      </c>
      <c r="AP69" s="21">
        <v>30.196643712259359</v>
      </c>
      <c r="AQ69" s="21">
        <v>73.445647646993706</v>
      </c>
      <c r="AR69" s="21">
        <v>38.496792457128961</v>
      </c>
      <c r="AS69" s="21">
        <v>50.387092794027531</v>
      </c>
      <c r="AT69" s="21">
        <v>58.5851227129031</v>
      </c>
      <c r="AU69" s="21">
        <v>18.006729613411142</v>
      </c>
      <c r="AV69" s="21">
        <v>96.058363656572524</v>
      </c>
      <c r="AW69" s="21">
        <v>30.285413993178693</v>
      </c>
      <c r="AX69" s="21">
        <v>10.021651624528673</v>
      </c>
      <c r="AY69" s="21">
        <v>19.812747472665531</v>
      </c>
      <c r="AZ69" s="21">
        <v>0.33288252472869218</v>
      </c>
      <c r="BA69" s="21">
        <v>96.050218693755582</v>
      </c>
      <c r="BB69" s="21">
        <v>6.7895724880991484</v>
      </c>
      <c r="BC69" s="21">
        <v>-31.284224549346852</v>
      </c>
      <c r="BD69" s="21">
        <v>58.887005922971468</v>
      </c>
      <c r="BE69" s="21">
        <v>-7.8555043129657207</v>
      </c>
      <c r="BF69" s="21">
        <v>21.695692754673431</v>
      </c>
      <c r="BG69" s="21">
        <v>119.77778996556935</v>
      </c>
      <c r="BH69" s="21">
        <v>-21.232270844648241</v>
      </c>
      <c r="BI69" s="21">
        <v>9.095747312743315</v>
      </c>
      <c r="BJ69" s="21">
        <v>15.122563543898753</v>
      </c>
      <c r="BK69" s="21">
        <v>9.4990784991159138</v>
      </c>
      <c r="BL69" s="21">
        <v>9.0987225568091343</v>
      </c>
      <c r="BM69" s="21">
        <v>31.960504597719627</v>
      </c>
      <c r="BN69" s="21">
        <v>0</v>
      </c>
      <c r="BO69" s="22">
        <f t="shared" si="4"/>
        <v>3305.1069185128636</v>
      </c>
      <c r="BP69" s="21">
        <v>6412.6203532887757</v>
      </c>
      <c r="BQ69" s="21">
        <v>0.22260260329528669</v>
      </c>
      <c r="BR69" s="21">
        <v>152.55003652337518</v>
      </c>
      <c r="BS69" s="21">
        <v>3232.2009618376101</v>
      </c>
      <c r="BT69" s="21">
        <v>-61.041053085782984</v>
      </c>
      <c r="BU69" s="21">
        <v>192.8048340445205</v>
      </c>
      <c r="BV69" s="21">
        <v>42.858769365608026</v>
      </c>
      <c r="BW69" s="21">
        <v>27.893888123280234</v>
      </c>
      <c r="BX69" s="22">
        <f t="shared" si="5"/>
        <v>13305.217311213546</v>
      </c>
    </row>
    <row r="70" spans="1:178" x14ac:dyDescent="0.25">
      <c r="A70" s="28"/>
      <c r="B70" s="29" t="s">
        <v>76</v>
      </c>
      <c r="C70" s="22">
        <f>SUM(C67:C69)</f>
        <v>5801.1982230478507</v>
      </c>
      <c r="D70" s="22">
        <f>SUM(D67:D69)</f>
        <v>306.29918430715247</v>
      </c>
      <c r="E70" s="22">
        <f t="shared" ref="E70:Z70" si="10">SUM(E67:E69)</f>
        <v>89.594304914676584</v>
      </c>
      <c r="F70" s="22">
        <f t="shared" si="10"/>
        <v>421.89973493444609</v>
      </c>
      <c r="G70" s="22">
        <f t="shared" si="10"/>
        <v>25923.750658692465</v>
      </c>
      <c r="H70" s="22">
        <f t="shared" si="10"/>
        <v>3905.3170708106445</v>
      </c>
      <c r="I70" s="22">
        <f t="shared" si="10"/>
        <v>2272.4061277074879</v>
      </c>
      <c r="J70" s="22">
        <f t="shared" si="10"/>
        <v>2721.4043634928962</v>
      </c>
      <c r="K70" s="22">
        <f t="shared" si="10"/>
        <v>2176.0987261851465</v>
      </c>
      <c r="L70" s="22">
        <f t="shared" si="10"/>
        <v>27899.0008591732</v>
      </c>
      <c r="M70" s="22">
        <f t="shared" si="10"/>
        <v>22167.95262338491</v>
      </c>
      <c r="N70" s="22">
        <f t="shared" si="10"/>
        <v>6289.5082814177422</v>
      </c>
      <c r="O70" s="22">
        <f t="shared" si="10"/>
        <v>3566.4631815351077</v>
      </c>
      <c r="P70" s="22">
        <f t="shared" si="10"/>
        <v>4726.6074433833219</v>
      </c>
      <c r="Q70" s="22">
        <f t="shared" si="10"/>
        <v>17291.29444743336</v>
      </c>
      <c r="R70" s="22">
        <f t="shared" si="10"/>
        <v>7436.6728480911479</v>
      </c>
      <c r="S70" s="22">
        <f t="shared" si="10"/>
        <v>1977.6003757371516</v>
      </c>
      <c r="T70" s="22">
        <f t="shared" si="10"/>
        <v>2738.6926332064695</v>
      </c>
      <c r="U70" s="22">
        <f t="shared" si="10"/>
        <v>5401.9802360917083</v>
      </c>
      <c r="V70" s="22">
        <f t="shared" si="10"/>
        <v>12004.88843672783</v>
      </c>
      <c r="W70" s="22">
        <f t="shared" si="10"/>
        <v>874.1960227718705</v>
      </c>
      <c r="X70" s="22">
        <f t="shared" si="10"/>
        <v>2349.7818341196999</v>
      </c>
      <c r="Y70" s="22">
        <f t="shared" si="10"/>
        <v>1978.0059018896118</v>
      </c>
      <c r="Z70" s="22">
        <f t="shared" si="10"/>
        <v>7018.5828960188337</v>
      </c>
      <c r="AA70" s="22">
        <f t="shared" ref="AA70:BG70" si="11">SUM(AA67:AA69)</f>
        <v>1239.4026576926096</v>
      </c>
      <c r="AB70" s="22">
        <f t="shared" si="11"/>
        <v>5476.6923916023043</v>
      </c>
      <c r="AC70" s="22">
        <f t="shared" si="11"/>
        <v>41401.912230637594</v>
      </c>
      <c r="AD70" s="22">
        <f t="shared" si="11"/>
        <v>5146.3140117088506</v>
      </c>
      <c r="AE70" s="22">
        <f t="shared" si="11"/>
        <v>24425.204580243601</v>
      </c>
      <c r="AF70" s="22">
        <f t="shared" si="11"/>
        <v>10125.117721439643</v>
      </c>
      <c r="AG70" s="22">
        <f t="shared" si="11"/>
        <v>9604.5205481908743</v>
      </c>
      <c r="AH70" s="22">
        <f t="shared" si="11"/>
        <v>3479.998197999214</v>
      </c>
      <c r="AI70" s="22">
        <f t="shared" si="11"/>
        <v>2464.203352748737</v>
      </c>
      <c r="AJ70" s="22">
        <f t="shared" si="11"/>
        <v>14515.495821420967</v>
      </c>
      <c r="AK70" s="22">
        <f t="shared" si="11"/>
        <v>1580.9932467026533</v>
      </c>
      <c r="AL70" s="22">
        <f t="shared" si="11"/>
        <v>7922.5043205058691</v>
      </c>
      <c r="AM70" s="22">
        <f t="shared" si="11"/>
        <v>2070.0068797381418</v>
      </c>
      <c r="AN70" s="22">
        <f t="shared" si="11"/>
        <v>1914.0077898735249</v>
      </c>
      <c r="AO70" s="22">
        <f t="shared" si="11"/>
        <v>6751.7941878588017</v>
      </c>
      <c r="AP70" s="22">
        <f t="shared" si="11"/>
        <v>6145.4034315006411</v>
      </c>
      <c r="AQ70" s="22">
        <f t="shared" si="11"/>
        <v>10777.098728016597</v>
      </c>
      <c r="AR70" s="22">
        <f t="shared" si="11"/>
        <v>5449.9966746499749</v>
      </c>
      <c r="AS70" s="22">
        <f t="shared" si="11"/>
        <v>4224.4975032305038</v>
      </c>
      <c r="AT70" s="22">
        <f t="shared" si="11"/>
        <v>7940.6730974754673</v>
      </c>
      <c r="AU70" s="22">
        <f>SUM(AU67:AU69)</f>
        <v>3547.4194162115677</v>
      </c>
      <c r="AV70" s="22">
        <f t="shared" si="11"/>
        <v>17973.594441973692</v>
      </c>
      <c r="AW70" s="22">
        <f t="shared" si="11"/>
        <v>5193.2023750591043</v>
      </c>
      <c r="AX70" s="22">
        <f t="shared" si="11"/>
        <v>1067.0982339745451</v>
      </c>
      <c r="AY70" s="22">
        <f t="shared" si="11"/>
        <v>4760.8981747907828</v>
      </c>
      <c r="AZ70" s="22">
        <f t="shared" si="11"/>
        <v>1359.307614489009</v>
      </c>
      <c r="BA70" s="22">
        <f t="shared" si="11"/>
        <v>2645.3907778852772</v>
      </c>
      <c r="BB70" s="22">
        <f t="shared" si="11"/>
        <v>921.20457354012649</v>
      </c>
      <c r="BC70" s="22">
        <f t="shared" si="11"/>
        <v>3108.693507992049</v>
      </c>
      <c r="BD70" s="22">
        <f t="shared" si="11"/>
        <v>6078.8033435606931</v>
      </c>
      <c r="BE70" s="22">
        <f t="shared" si="11"/>
        <v>8752.7025519838535</v>
      </c>
      <c r="BF70" s="22">
        <f t="shared" si="11"/>
        <v>3659.6957487543445</v>
      </c>
      <c r="BG70" s="22">
        <f t="shared" si="11"/>
        <v>14710.396010882279</v>
      </c>
      <c r="BH70" s="22">
        <f t="shared" ref="BH70:BN70" si="12">SUM(BH67:BH69)</f>
        <v>2679.6921090227797</v>
      </c>
      <c r="BI70" s="22">
        <f t="shared" si="12"/>
        <v>1340.5940583856263</v>
      </c>
      <c r="BJ70" s="22">
        <f t="shared" si="12"/>
        <v>1151.4195429281417</v>
      </c>
      <c r="BK70" s="22">
        <f t="shared" si="12"/>
        <v>3676.9965161474888</v>
      </c>
      <c r="BL70" s="22">
        <f t="shared" si="12"/>
        <v>305.1070824492005</v>
      </c>
      <c r="BM70" s="22">
        <f t="shared" si="12"/>
        <v>1648.0021350359352</v>
      </c>
      <c r="BN70" s="22">
        <f t="shared" si="12"/>
        <v>0</v>
      </c>
      <c r="BO70" s="22">
        <f t="shared" si="4"/>
        <v>424575.252003378</v>
      </c>
      <c r="BP70" s="22">
        <f>SUM(BP67:BP69)</f>
        <v>181783.69154964513</v>
      </c>
      <c r="BQ70" s="22">
        <f t="shared" ref="BQ70:BW70" si="13">SUM(BQ67:BQ69)</f>
        <v>4744.4538481233249</v>
      </c>
      <c r="BR70" s="22">
        <f t="shared" si="13"/>
        <v>85998.9</v>
      </c>
      <c r="BS70" s="22">
        <f t="shared" si="13"/>
        <v>79664.804097286979</v>
      </c>
      <c r="BT70" s="22">
        <f t="shared" si="13"/>
        <v>3183.8993953918948</v>
      </c>
      <c r="BU70" s="22">
        <f t="shared" si="13"/>
        <v>152893.89992599998</v>
      </c>
      <c r="BV70" s="22">
        <f>SUM(BV67:BV69)</f>
        <v>39638.599416000005</v>
      </c>
      <c r="BW70" s="22">
        <f t="shared" si="13"/>
        <v>79937.095952000032</v>
      </c>
      <c r="BX70" s="22">
        <f t="shared" si="5"/>
        <v>1052420.5961878255</v>
      </c>
    </row>
    <row r="71" spans="1:178" x14ac:dyDescent="0.25">
      <c r="A71" s="28" t="s">
        <v>4</v>
      </c>
      <c r="B71" s="29" t="s">
        <v>144</v>
      </c>
      <c r="C71" s="21">
        <v>364.09999999999997</v>
      </c>
      <c r="D71" s="21">
        <v>20.3</v>
      </c>
      <c r="E71" s="21">
        <v>26.3</v>
      </c>
      <c r="F71" s="21">
        <v>130</v>
      </c>
      <c r="G71" s="21">
        <v>4039.6000000000004</v>
      </c>
      <c r="H71" s="21">
        <v>1102.7</v>
      </c>
      <c r="I71" s="21">
        <v>522.59999999999991</v>
      </c>
      <c r="J71" s="21">
        <v>652.29999999999995</v>
      </c>
      <c r="K71" s="21">
        <v>776.6</v>
      </c>
      <c r="L71" s="21">
        <v>617.79914082680955</v>
      </c>
      <c r="M71" s="21">
        <v>3829.2452606524548</v>
      </c>
      <c r="N71" s="21">
        <v>1798</v>
      </c>
      <c r="O71" s="21">
        <v>1327.4953056697505</v>
      </c>
      <c r="P71" s="21">
        <v>1595.1</v>
      </c>
      <c r="Q71" s="21">
        <v>2164.204337314507</v>
      </c>
      <c r="R71" s="21">
        <v>2629.4164525916121</v>
      </c>
      <c r="S71" s="21">
        <v>699.40000000000009</v>
      </c>
      <c r="T71" s="21">
        <v>1115.6071132604502</v>
      </c>
      <c r="U71" s="21">
        <v>1912.7119464242339</v>
      </c>
      <c r="V71" s="21">
        <v>2015.6999999999998</v>
      </c>
      <c r="W71" s="21">
        <v>385.80871009955945</v>
      </c>
      <c r="X71" s="21">
        <v>823.81743173603286</v>
      </c>
      <c r="Y71" s="21">
        <v>1054.1979486459627</v>
      </c>
      <c r="Z71" s="21">
        <v>1899.1999999999998</v>
      </c>
      <c r="AA71" s="21">
        <v>561.4</v>
      </c>
      <c r="AB71" s="21">
        <v>1154.8999999999999</v>
      </c>
      <c r="AC71" s="21">
        <v>9300.9874988637312</v>
      </c>
      <c r="AD71" s="21">
        <v>3454.9</v>
      </c>
      <c r="AE71" s="21">
        <v>12015.699999999999</v>
      </c>
      <c r="AF71" s="21">
        <v>7770.3</v>
      </c>
      <c r="AG71" s="21">
        <v>5253.6913373697225</v>
      </c>
      <c r="AH71" s="21">
        <v>178.79999999999998</v>
      </c>
      <c r="AI71" s="21">
        <v>412.5</v>
      </c>
      <c r="AJ71" s="21">
        <v>5188.5046082904873</v>
      </c>
      <c r="AK71" s="21">
        <v>1575.1000000000001</v>
      </c>
      <c r="AL71" s="21">
        <v>3122.1000000000004</v>
      </c>
      <c r="AM71" s="21">
        <v>687.50000000000011</v>
      </c>
      <c r="AN71" s="21">
        <v>754</v>
      </c>
      <c r="AO71" s="21">
        <v>1980.2</v>
      </c>
      <c r="AP71" s="21">
        <v>3661.3930314993577</v>
      </c>
      <c r="AQ71" s="21">
        <v>5839.7</v>
      </c>
      <c r="AR71" s="21">
        <v>1989.8</v>
      </c>
      <c r="AS71" s="21">
        <v>1476.6999999999998</v>
      </c>
      <c r="AT71" s="21">
        <v>827.2074863129194</v>
      </c>
      <c r="AU71" s="21">
        <v>0</v>
      </c>
      <c r="AV71" s="21">
        <v>5487.3</v>
      </c>
      <c r="AW71" s="21">
        <v>1976.1</v>
      </c>
      <c r="AX71" s="21">
        <v>830.6</v>
      </c>
      <c r="AY71" s="21">
        <v>758.59999999999991</v>
      </c>
      <c r="AZ71" s="21">
        <v>225.3</v>
      </c>
      <c r="BA71" s="21">
        <v>425.9</v>
      </c>
      <c r="BB71" s="21">
        <v>5198.8</v>
      </c>
      <c r="BC71" s="21">
        <v>370.8</v>
      </c>
      <c r="BD71" s="21">
        <v>4188.8999999999996</v>
      </c>
      <c r="BE71" s="21">
        <v>22730.6</v>
      </c>
      <c r="BF71" s="21">
        <v>19519.5</v>
      </c>
      <c r="BG71" s="21">
        <v>10111.500000000002</v>
      </c>
      <c r="BH71" s="21">
        <v>8057.4000000000005</v>
      </c>
      <c r="BI71" s="21">
        <v>661.8</v>
      </c>
      <c r="BJ71" s="21">
        <v>488.09999999999997</v>
      </c>
      <c r="BK71" s="21">
        <v>2283.3000000000002</v>
      </c>
      <c r="BL71" s="21">
        <v>147.9</v>
      </c>
      <c r="BM71" s="21">
        <v>610.29999999999995</v>
      </c>
      <c r="BN71" s="21">
        <v>448.5</v>
      </c>
      <c r="BO71" s="22">
        <f t="shared" si="4"/>
        <v>183228.78760955759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178" x14ac:dyDescent="0.25">
      <c r="A72" s="28" t="s">
        <v>14</v>
      </c>
      <c r="B72" s="30" t="s">
        <v>63</v>
      </c>
      <c r="C72" s="21">
        <v>53.8</v>
      </c>
      <c r="D72" s="21">
        <v>7.5</v>
      </c>
      <c r="E72" s="21">
        <v>0.7</v>
      </c>
      <c r="F72" s="21">
        <v>9.8000000000000007</v>
      </c>
      <c r="G72" s="21">
        <v>120.50000000000001</v>
      </c>
      <c r="H72" s="21">
        <v>27.5</v>
      </c>
      <c r="I72" s="21">
        <v>13.6</v>
      </c>
      <c r="J72" s="21">
        <v>25</v>
      </c>
      <c r="K72" s="21">
        <v>15.3</v>
      </c>
      <c r="L72" s="21">
        <v>0</v>
      </c>
      <c r="M72" s="21">
        <v>131.19999999999999</v>
      </c>
      <c r="N72" s="21">
        <v>5.6</v>
      </c>
      <c r="O72" s="21">
        <v>26</v>
      </c>
      <c r="P72" s="21">
        <v>52.099999999999994</v>
      </c>
      <c r="Q72" s="21">
        <v>75.900114845628281</v>
      </c>
      <c r="R72" s="21">
        <v>40.70032085469704</v>
      </c>
      <c r="S72" s="21">
        <v>3.6</v>
      </c>
      <c r="T72" s="21">
        <v>11.000076134461571</v>
      </c>
      <c r="U72" s="21">
        <v>20.000113652016218</v>
      </c>
      <c r="V72" s="21">
        <v>30.4</v>
      </c>
      <c r="W72" s="21">
        <v>4</v>
      </c>
      <c r="X72" s="21">
        <v>15.3</v>
      </c>
      <c r="Y72" s="21">
        <v>6.3999875463234313</v>
      </c>
      <c r="Z72" s="21">
        <v>287.5</v>
      </c>
      <c r="AA72" s="21">
        <v>36.4</v>
      </c>
      <c r="AB72" s="21">
        <v>40.200000000000003</v>
      </c>
      <c r="AC72" s="21">
        <v>176</v>
      </c>
      <c r="AD72" s="21">
        <v>77.400000000000006</v>
      </c>
      <c r="AE72" s="21">
        <v>273.90000000000003</v>
      </c>
      <c r="AF72" s="21">
        <v>207.2</v>
      </c>
      <c r="AG72" s="21">
        <v>83.099742817859877</v>
      </c>
      <c r="AH72" s="21">
        <v>15.3</v>
      </c>
      <c r="AI72" s="21">
        <v>1.8</v>
      </c>
      <c r="AJ72" s="21">
        <v>82.800073540802231</v>
      </c>
      <c r="AK72" s="21">
        <v>11</v>
      </c>
      <c r="AL72" s="21">
        <v>132.19999999999999</v>
      </c>
      <c r="AM72" s="21">
        <v>6.3</v>
      </c>
      <c r="AN72" s="21">
        <v>13.3</v>
      </c>
      <c r="AO72" s="21">
        <v>27.6</v>
      </c>
      <c r="AP72" s="21">
        <v>42.8</v>
      </c>
      <c r="AQ72" s="21">
        <v>809.4</v>
      </c>
      <c r="AR72" s="21">
        <v>53.9</v>
      </c>
      <c r="AS72" s="21">
        <v>34.700000000000003</v>
      </c>
      <c r="AT72" s="21">
        <v>1353.4239032695339</v>
      </c>
      <c r="AU72" s="21">
        <v>1932.4760967304662</v>
      </c>
      <c r="AV72" s="21">
        <v>94.7</v>
      </c>
      <c r="AW72" s="21">
        <v>22.900000000000002</v>
      </c>
      <c r="AX72" s="21">
        <v>11.899999999999999</v>
      </c>
      <c r="AY72" s="21">
        <v>36.300000000000004</v>
      </c>
      <c r="AZ72" s="21">
        <v>10.199999999999999</v>
      </c>
      <c r="BA72" s="21">
        <v>58.6</v>
      </c>
      <c r="BB72" s="21">
        <v>4.8</v>
      </c>
      <c r="BC72" s="21">
        <v>8</v>
      </c>
      <c r="BD72" s="21">
        <v>59.900000000000006</v>
      </c>
      <c r="BE72" s="21">
        <v>0</v>
      </c>
      <c r="BF72" s="21">
        <v>7.5</v>
      </c>
      <c r="BG72" s="21">
        <v>33.6</v>
      </c>
      <c r="BH72" s="21">
        <v>34.200000000000003</v>
      </c>
      <c r="BI72" s="21">
        <v>133.4</v>
      </c>
      <c r="BJ72" s="21">
        <v>27.2</v>
      </c>
      <c r="BK72" s="21">
        <v>43.099999999999994</v>
      </c>
      <c r="BL72" s="21">
        <v>3.6</v>
      </c>
      <c r="BM72" s="21">
        <v>31.1</v>
      </c>
      <c r="BN72" s="21">
        <v>0</v>
      </c>
      <c r="BO72" s="22">
        <f t="shared" ref="BO72:BO78" si="14">SUM(C72:BN72)</f>
        <v>7015.6004293917895</v>
      </c>
      <c r="BP72" s="21"/>
      <c r="BQ72" s="21"/>
      <c r="BR72" s="21"/>
      <c r="BS72" s="21"/>
      <c r="BT72" s="21"/>
      <c r="BU72" s="21"/>
      <c r="BV72" s="21"/>
      <c r="BW72" s="21"/>
      <c r="BX72" s="21"/>
    </row>
    <row r="73" spans="1:178" x14ac:dyDescent="0.25">
      <c r="A73" s="28" t="s">
        <v>21</v>
      </c>
      <c r="B73" s="30" t="s">
        <v>64</v>
      </c>
      <c r="C73" s="21">
        <v>499.6</v>
      </c>
      <c r="D73" s="21">
        <v>6.8</v>
      </c>
      <c r="E73" s="21">
        <v>0.7</v>
      </c>
      <c r="F73" s="21">
        <v>2.5</v>
      </c>
      <c r="G73" s="21">
        <v>225.50000000000003</v>
      </c>
      <c r="H73" s="21">
        <v>74.900000000000006</v>
      </c>
      <c r="I73" s="21">
        <v>45.9</v>
      </c>
      <c r="J73" s="21">
        <v>58.9</v>
      </c>
      <c r="K73" s="21">
        <v>62.9</v>
      </c>
      <c r="L73" s="21">
        <v>29.5</v>
      </c>
      <c r="M73" s="21">
        <v>234</v>
      </c>
      <c r="N73" s="21">
        <v>111.5</v>
      </c>
      <c r="O73" s="21">
        <v>87.1</v>
      </c>
      <c r="P73" s="21">
        <v>73.800000000000011</v>
      </c>
      <c r="Q73" s="21">
        <v>163.80055555243968</v>
      </c>
      <c r="R73" s="21">
        <v>166.00187643428129</v>
      </c>
      <c r="S73" s="21">
        <v>113.9</v>
      </c>
      <c r="T73" s="21">
        <v>94.800760459331272</v>
      </c>
      <c r="U73" s="21">
        <v>104.20058668831541</v>
      </c>
      <c r="V73" s="21">
        <v>143.19999999999999</v>
      </c>
      <c r="W73" s="21">
        <v>48.6</v>
      </c>
      <c r="X73" s="21">
        <v>36.099999999999994</v>
      </c>
      <c r="Y73" s="21">
        <v>23.899953493301567</v>
      </c>
      <c r="Z73" s="21">
        <v>40.5</v>
      </c>
      <c r="AA73" s="21">
        <v>153.69999999999999</v>
      </c>
      <c r="AB73" s="21">
        <v>113.8</v>
      </c>
      <c r="AC73" s="21">
        <v>311.79999999999995</v>
      </c>
      <c r="AD73" s="21">
        <v>104.4</v>
      </c>
      <c r="AE73" s="21">
        <v>400.2</v>
      </c>
      <c r="AF73" s="21">
        <v>322.40000000000003</v>
      </c>
      <c r="AG73" s="21">
        <v>226.09969978063265</v>
      </c>
      <c r="AH73" s="21">
        <v>76.8</v>
      </c>
      <c r="AI73" s="21">
        <v>31.1</v>
      </c>
      <c r="AJ73" s="21">
        <v>274.60024389256392</v>
      </c>
      <c r="AK73" s="21">
        <v>31.400000000000002</v>
      </c>
      <c r="AL73" s="21">
        <v>120.8</v>
      </c>
      <c r="AM73" s="21">
        <v>22.7</v>
      </c>
      <c r="AN73" s="21">
        <v>23</v>
      </c>
      <c r="AO73" s="21">
        <v>29.2</v>
      </c>
      <c r="AP73" s="21">
        <v>149.70000000000002</v>
      </c>
      <c r="AQ73" s="21">
        <v>15.9</v>
      </c>
      <c r="AR73" s="21">
        <v>8.1</v>
      </c>
      <c r="AS73" s="21">
        <v>18.200000000000003</v>
      </c>
      <c r="AT73" s="21">
        <v>238.10000000000002</v>
      </c>
      <c r="AU73" s="21">
        <v>0</v>
      </c>
      <c r="AV73" s="21">
        <v>228.8</v>
      </c>
      <c r="AW73" s="21">
        <v>118.30000000000001</v>
      </c>
      <c r="AX73" s="21">
        <v>216.39999999999998</v>
      </c>
      <c r="AY73" s="21">
        <v>24.2</v>
      </c>
      <c r="AZ73" s="21">
        <v>8.7000000000000011</v>
      </c>
      <c r="BA73" s="21">
        <v>11.8</v>
      </c>
      <c r="BB73" s="21">
        <v>1089.5</v>
      </c>
      <c r="BC73" s="21">
        <v>14.399999999999999</v>
      </c>
      <c r="BD73" s="21">
        <v>1011.4</v>
      </c>
      <c r="BE73" s="21">
        <v>410.5</v>
      </c>
      <c r="BF73" s="21">
        <v>205.89999999999998</v>
      </c>
      <c r="BG73" s="21">
        <v>875.40000000000009</v>
      </c>
      <c r="BH73" s="21">
        <v>1067.8</v>
      </c>
      <c r="BI73" s="21">
        <v>52.399999999999991</v>
      </c>
      <c r="BJ73" s="21">
        <v>115.49999999999999</v>
      </c>
      <c r="BK73" s="21">
        <v>70.900000000000006</v>
      </c>
      <c r="BL73" s="21">
        <v>6.3</v>
      </c>
      <c r="BM73" s="21">
        <v>70.099999999999994</v>
      </c>
      <c r="BN73" s="21">
        <v>0</v>
      </c>
      <c r="BO73" s="22">
        <f t="shared" si="14"/>
        <v>10718.903676300861</v>
      </c>
      <c r="BP73" s="21"/>
      <c r="BQ73" s="21"/>
      <c r="BR73" s="21"/>
      <c r="BS73" s="21"/>
      <c r="BT73" s="21"/>
      <c r="BU73" s="21"/>
      <c r="BV73" s="21"/>
      <c r="BW73" s="21"/>
      <c r="BX73" s="21"/>
    </row>
    <row r="74" spans="1:178" s="6" customFormat="1" x14ac:dyDescent="0.25">
      <c r="A74" s="28" t="s">
        <v>19</v>
      </c>
      <c r="B74" s="30" t="s">
        <v>147</v>
      </c>
      <c r="C74" s="21">
        <v>2055.2776736313681</v>
      </c>
      <c r="D74" s="21">
        <v>24.432623628201469</v>
      </c>
      <c r="E74" s="21">
        <v>6.2187827404306626</v>
      </c>
      <c r="F74" s="21">
        <v>30.316180000000003</v>
      </c>
      <c r="G74" s="21">
        <v>1373.0659700000001</v>
      </c>
      <c r="H74" s="21">
        <v>-50.54398999999998</v>
      </c>
      <c r="I74" s="21">
        <v>123.47030630531435</v>
      </c>
      <c r="J74" s="21">
        <v>-24.689750897774463</v>
      </c>
      <c r="K74" s="21">
        <v>72.405964592460151</v>
      </c>
      <c r="L74" s="21">
        <v>359.82485999999994</v>
      </c>
      <c r="M74" s="21">
        <v>1883.3876300000002</v>
      </c>
      <c r="N74" s="21">
        <v>1590.35373</v>
      </c>
      <c r="O74" s="21">
        <v>126.15236787494898</v>
      </c>
      <c r="P74" s="21">
        <v>48.997332125051173</v>
      </c>
      <c r="Q74" s="21">
        <v>-138.83887691183395</v>
      </c>
      <c r="R74" s="21">
        <v>294.17480682798907</v>
      </c>
      <c r="S74" s="21">
        <v>-431.8125500000001</v>
      </c>
      <c r="T74" s="21">
        <v>314.87236662803173</v>
      </c>
      <c r="U74" s="21">
        <v>711.9015349951128</v>
      </c>
      <c r="V74" s="21">
        <v>-137.12135074422071</v>
      </c>
      <c r="W74" s="21">
        <v>14.265190744220495</v>
      </c>
      <c r="X74" s="21">
        <v>159.63686064418684</v>
      </c>
      <c r="Y74" s="21">
        <v>160.23947754729588</v>
      </c>
      <c r="Z74" s="21">
        <v>2087.6332000000002</v>
      </c>
      <c r="AA74" s="21">
        <v>-47.5796155482115</v>
      </c>
      <c r="AB74" s="21">
        <v>360.36516554821122</v>
      </c>
      <c r="AC74" s="21">
        <v>6734.2089699999997</v>
      </c>
      <c r="AD74" s="21">
        <v>1416.7264360348518</v>
      </c>
      <c r="AE74" s="21">
        <v>6983.6489079519724</v>
      </c>
      <c r="AF74" s="21">
        <v>5008.7947860131762</v>
      </c>
      <c r="AG74" s="21">
        <v>-198.95906445073399</v>
      </c>
      <c r="AH74" s="21">
        <v>39.886776248440711</v>
      </c>
      <c r="AI74" s="21">
        <v>-84.31157907039271</v>
      </c>
      <c r="AJ74" s="21">
        <v>503.69030681106193</v>
      </c>
      <c r="AK74" s="21">
        <v>379.04049369880295</v>
      </c>
      <c r="AL74" s="21">
        <v>1777.7001799999998</v>
      </c>
      <c r="AM74" s="21">
        <v>335.91905876523282</v>
      </c>
      <c r="AN74" s="21">
        <v>337.07441123476735</v>
      </c>
      <c r="AO74" s="21">
        <v>2444.0252799999998</v>
      </c>
      <c r="AP74" s="21">
        <v>881.68398999999999</v>
      </c>
      <c r="AQ74" s="21">
        <v>4046.7641065390576</v>
      </c>
      <c r="AR74" s="21">
        <v>1366.486450474807</v>
      </c>
      <c r="AS74" s="21">
        <v>996.57034166694166</v>
      </c>
      <c r="AT74" s="21">
        <v>4548.6145908897088</v>
      </c>
      <c r="AU74" s="21">
        <v>5301.8250091102927</v>
      </c>
      <c r="AV74" s="21">
        <v>14311.862926774646</v>
      </c>
      <c r="AW74" s="21">
        <v>912.99241322535681</v>
      </c>
      <c r="AX74" s="21">
        <v>-105.08290000000001</v>
      </c>
      <c r="AY74" s="21">
        <v>305.92637650507066</v>
      </c>
      <c r="AZ74" s="21">
        <v>389.13720349492934</v>
      </c>
      <c r="BA74" s="21">
        <v>-56.41350012235128</v>
      </c>
      <c r="BB74" s="21">
        <v>182.24401905878861</v>
      </c>
      <c r="BC74" s="21">
        <v>131.27324197923258</v>
      </c>
      <c r="BD74" s="21">
        <v>552.97991908433028</v>
      </c>
      <c r="BE74" s="21">
        <v>0</v>
      </c>
      <c r="BF74" s="21">
        <v>68.67280999999997</v>
      </c>
      <c r="BG74" s="21">
        <v>4515.1639999999998</v>
      </c>
      <c r="BH74" s="21">
        <v>180.69790000000006</v>
      </c>
      <c r="BI74" s="21">
        <v>175.580702374221</v>
      </c>
      <c r="BJ74" s="21">
        <v>275.71152762577879</v>
      </c>
      <c r="BK74" s="21">
        <v>8.628840346531522</v>
      </c>
      <c r="BL74" s="21">
        <v>94.260486557388163</v>
      </c>
      <c r="BM74" s="21">
        <v>991.46518309608041</v>
      </c>
      <c r="BN74" s="21">
        <v>0</v>
      </c>
      <c r="BO74" s="22">
        <f t="shared" si="14"/>
        <v>76720.896491648789</v>
      </c>
      <c r="BP74" s="21"/>
      <c r="BQ74" s="21"/>
      <c r="BR74" s="21"/>
      <c r="BS74" s="21"/>
      <c r="BT74" s="21"/>
      <c r="BU74" s="21"/>
      <c r="BV74" s="21"/>
      <c r="BW74" s="21"/>
      <c r="BX74" s="21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</row>
    <row r="75" spans="1:178" s="6" customFormat="1" x14ac:dyDescent="0.25">
      <c r="A75" s="28" t="s">
        <v>17</v>
      </c>
      <c r="B75" s="30" t="s">
        <v>145</v>
      </c>
      <c r="C75" s="22">
        <f>SUM(C71:C74)-2*C73</f>
        <v>1973.577673631368</v>
      </c>
      <c r="D75" s="22">
        <f>SUM(D71:D74)-2*D73</f>
        <v>45.432623628201469</v>
      </c>
      <c r="E75" s="22">
        <f t="shared" ref="E75:Z75" si="15">SUM(E71:E74)-2*E73</f>
        <v>32.518782740430666</v>
      </c>
      <c r="F75" s="22">
        <f t="shared" si="15"/>
        <v>167.61618000000001</v>
      </c>
      <c r="G75" s="22">
        <f t="shared" si="15"/>
        <v>5307.66597</v>
      </c>
      <c r="H75" s="22">
        <f t="shared" si="15"/>
        <v>1004.7560100000003</v>
      </c>
      <c r="I75" s="22">
        <f t="shared" si="15"/>
        <v>613.77030630531431</v>
      </c>
      <c r="J75" s="22">
        <f t="shared" si="15"/>
        <v>593.71024910222548</v>
      </c>
      <c r="K75" s="22">
        <f t="shared" si="15"/>
        <v>801.40596459246012</v>
      </c>
      <c r="L75" s="22">
        <f t="shared" si="15"/>
        <v>948.12400082680949</v>
      </c>
      <c r="M75" s="22">
        <f t="shared" si="15"/>
        <v>5609.8328906524548</v>
      </c>
      <c r="N75" s="22">
        <f t="shared" si="15"/>
        <v>3282.4537300000002</v>
      </c>
      <c r="O75" s="22">
        <f t="shared" si="15"/>
        <v>1392.5476735446994</v>
      </c>
      <c r="P75" s="22">
        <f t="shared" si="15"/>
        <v>1622.397332125051</v>
      </c>
      <c r="Q75" s="22">
        <f t="shared" si="15"/>
        <v>1937.4650196958619</v>
      </c>
      <c r="R75" s="22">
        <f t="shared" si="15"/>
        <v>2798.289703840017</v>
      </c>
      <c r="S75" s="22">
        <f t="shared" si="15"/>
        <v>157.28744999999998</v>
      </c>
      <c r="T75" s="22">
        <f t="shared" si="15"/>
        <v>1346.6787955636123</v>
      </c>
      <c r="U75" s="22">
        <f t="shared" si="15"/>
        <v>2540.4130083830478</v>
      </c>
      <c r="V75" s="22">
        <f t="shared" si="15"/>
        <v>1765.7786492557789</v>
      </c>
      <c r="W75" s="22">
        <f t="shared" si="15"/>
        <v>355.47390084377997</v>
      </c>
      <c r="X75" s="22">
        <f t="shared" si="15"/>
        <v>962.65429238021966</v>
      </c>
      <c r="Y75" s="22">
        <f t="shared" si="15"/>
        <v>1196.9374602462804</v>
      </c>
      <c r="Z75" s="22">
        <f t="shared" si="15"/>
        <v>4233.8332</v>
      </c>
      <c r="AA75" s="22">
        <f t="shared" ref="AA75:BG75" si="16">SUM(AA71:AA74)-2*AA73</f>
        <v>396.52038445178857</v>
      </c>
      <c r="AB75" s="22">
        <f t="shared" si="16"/>
        <v>1441.6651655482112</v>
      </c>
      <c r="AC75" s="22">
        <f t="shared" si="16"/>
        <v>15899.39646886373</v>
      </c>
      <c r="AD75" s="22">
        <f t="shared" si="16"/>
        <v>4844.6264360348514</v>
      </c>
      <c r="AE75" s="22">
        <f t="shared" si="16"/>
        <v>18873.048907951968</v>
      </c>
      <c r="AF75" s="22">
        <f t="shared" si="16"/>
        <v>12663.894786013178</v>
      </c>
      <c r="AG75" s="22">
        <f t="shared" si="16"/>
        <v>4911.7323159562147</v>
      </c>
      <c r="AH75" s="22">
        <f t="shared" si="16"/>
        <v>157.18677624844068</v>
      </c>
      <c r="AI75" s="22">
        <f t="shared" si="16"/>
        <v>298.88842092960732</v>
      </c>
      <c r="AJ75" s="22">
        <f t="shared" si="16"/>
        <v>5500.3947447497885</v>
      </c>
      <c r="AK75" s="22">
        <f t="shared" si="16"/>
        <v>1933.7404936988032</v>
      </c>
      <c r="AL75" s="22">
        <f t="shared" si="16"/>
        <v>4911.2001799999998</v>
      </c>
      <c r="AM75" s="22">
        <f t="shared" si="16"/>
        <v>1007.0190587652329</v>
      </c>
      <c r="AN75" s="22">
        <f t="shared" si="16"/>
        <v>1081.3744112347672</v>
      </c>
      <c r="AO75" s="22">
        <f t="shared" si="16"/>
        <v>4422.6252800000002</v>
      </c>
      <c r="AP75" s="22">
        <f t="shared" si="16"/>
        <v>4436.1770214993576</v>
      </c>
      <c r="AQ75" s="22">
        <f t="shared" si="16"/>
        <v>10679.964106539057</v>
      </c>
      <c r="AR75" s="22">
        <f t="shared" si="16"/>
        <v>3402.0864504748074</v>
      </c>
      <c r="AS75" s="22">
        <f t="shared" si="16"/>
        <v>2489.7703416669415</v>
      </c>
      <c r="AT75" s="22">
        <f t="shared" si="16"/>
        <v>6491.1459804721626</v>
      </c>
      <c r="AU75" s="22">
        <f>SUM(AU71:AU74)-2*AU73</f>
        <v>7234.3011058407592</v>
      </c>
      <c r="AV75" s="22">
        <f t="shared" si="16"/>
        <v>19665.062926774648</v>
      </c>
      <c r="AW75" s="22">
        <f t="shared" si="16"/>
        <v>2793.6924132253571</v>
      </c>
      <c r="AX75" s="22">
        <f t="shared" si="16"/>
        <v>521.01710000000014</v>
      </c>
      <c r="AY75" s="22">
        <f t="shared" si="16"/>
        <v>1076.6263765050705</v>
      </c>
      <c r="AZ75" s="22">
        <f t="shared" si="16"/>
        <v>615.93720349492935</v>
      </c>
      <c r="BA75" s="22">
        <f t="shared" si="16"/>
        <v>416.28649987764868</v>
      </c>
      <c r="BB75" s="22">
        <f t="shared" si="16"/>
        <v>4296.3440190587889</v>
      </c>
      <c r="BC75" s="22">
        <f t="shared" si="16"/>
        <v>495.67324197923261</v>
      </c>
      <c r="BD75" s="22">
        <f t="shared" si="16"/>
        <v>3790.3799190843292</v>
      </c>
      <c r="BE75" s="22">
        <f t="shared" si="16"/>
        <v>22320.1</v>
      </c>
      <c r="BF75" s="22">
        <f t="shared" si="16"/>
        <v>19389.772810000002</v>
      </c>
      <c r="BG75" s="22">
        <f t="shared" si="16"/>
        <v>13784.864000000001</v>
      </c>
      <c r="BH75" s="22">
        <f t="shared" ref="BH75:BN75" si="17">SUM(BH71:BH74)-2*BH73</f>
        <v>7204.4978999999985</v>
      </c>
      <c r="BI75" s="22">
        <f t="shared" si="17"/>
        <v>918.38070237422096</v>
      </c>
      <c r="BJ75" s="22">
        <f t="shared" si="17"/>
        <v>675.51152762577874</v>
      </c>
      <c r="BK75" s="22">
        <f t="shared" si="17"/>
        <v>2264.1288403465314</v>
      </c>
      <c r="BL75" s="22">
        <f t="shared" si="17"/>
        <v>239.46048655738818</v>
      </c>
      <c r="BM75" s="22">
        <f t="shared" si="17"/>
        <v>1562.7651830960804</v>
      </c>
      <c r="BN75" s="22">
        <f t="shared" si="17"/>
        <v>448.5</v>
      </c>
      <c r="BO75" s="22">
        <f t="shared" si="14"/>
        <v>256246.38085429728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s="6" customFormat="1" x14ac:dyDescent="0.25">
      <c r="A76" s="28" t="s">
        <v>5</v>
      </c>
      <c r="B76" s="30" t="s">
        <v>65</v>
      </c>
      <c r="C76" s="21">
        <v>680.72232636863191</v>
      </c>
      <c r="D76" s="21">
        <v>41.167376371798525</v>
      </c>
      <c r="E76" s="21">
        <v>10.181217259569337</v>
      </c>
      <c r="F76" s="21">
        <v>81.071819999999988</v>
      </c>
      <c r="G76" s="21">
        <v>1613.7340300000001</v>
      </c>
      <c r="H76" s="21">
        <v>569.64398999999992</v>
      </c>
      <c r="I76" s="21">
        <v>205.72969369468564</v>
      </c>
      <c r="J76" s="21">
        <v>311.78975089777441</v>
      </c>
      <c r="K76" s="21">
        <v>360.99403540753985</v>
      </c>
      <c r="L76" s="21">
        <v>290.87514000000004</v>
      </c>
      <c r="M76" s="21">
        <v>1814.7123699999997</v>
      </c>
      <c r="N76" s="21">
        <v>2524.1462700000002</v>
      </c>
      <c r="O76" s="21">
        <v>533.24763212505104</v>
      </c>
      <c r="P76" s="21">
        <v>685.70266787494893</v>
      </c>
      <c r="Q76" s="21">
        <v>786.74148397966997</v>
      </c>
      <c r="R76" s="21">
        <v>756.23196210826279</v>
      </c>
      <c r="S76" s="21">
        <v>922.8125500000001</v>
      </c>
      <c r="T76" s="21">
        <v>388.43206156472144</v>
      </c>
      <c r="U76" s="21">
        <v>566.70792982157116</v>
      </c>
      <c r="V76" s="21">
        <v>876.72135074422067</v>
      </c>
      <c r="W76" s="21">
        <v>200.03480925577949</v>
      </c>
      <c r="X76" s="21">
        <v>302.46313935581304</v>
      </c>
      <c r="Y76" s="21">
        <v>120.75997565846723</v>
      </c>
      <c r="Z76" s="21">
        <v>1944.0667999999998</v>
      </c>
      <c r="AA76" s="21">
        <v>401.37961554821152</v>
      </c>
      <c r="AB76" s="21">
        <v>813.73483445178886</v>
      </c>
      <c r="AC76" s="21">
        <v>2229.7910299999999</v>
      </c>
      <c r="AD76" s="21">
        <v>701.97356396514806</v>
      </c>
      <c r="AE76" s="21">
        <v>2391.9510920480266</v>
      </c>
      <c r="AF76" s="21">
        <v>2011.8052139868248</v>
      </c>
      <c r="AG76" s="21">
        <v>1994.9543813756777</v>
      </c>
      <c r="AH76" s="21">
        <v>527.81322375155924</v>
      </c>
      <c r="AI76" s="21">
        <v>117.41157907039272</v>
      </c>
      <c r="AJ76" s="21">
        <v>3782.8135003465318</v>
      </c>
      <c r="AK76" s="21">
        <v>128.25950630119706</v>
      </c>
      <c r="AL76" s="21">
        <v>926.49982</v>
      </c>
      <c r="AM76" s="21">
        <v>224.88094123476725</v>
      </c>
      <c r="AN76" s="21">
        <v>429.52558876523267</v>
      </c>
      <c r="AO76" s="21">
        <v>1291.4747200000002</v>
      </c>
      <c r="AP76" s="21">
        <v>1048.7160100000001</v>
      </c>
      <c r="AQ76" s="21">
        <v>2660.135893460942</v>
      </c>
      <c r="AR76" s="21">
        <v>471.11354952519287</v>
      </c>
      <c r="AS76" s="21">
        <v>392.62965833305839</v>
      </c>
      <c r="AT76" s="21">
        <v>5253.8437541835228</v>
      </c>
      <c r="AU76" s="21">
        <v>9817.1166458164753</v>
      </c>
      <c r="AV76" s="21">
        <v>1849.5370732253555</v>
      </c>
      <c r="AW76" s="21">
        <v>580.30758677464337</v>
      </c>
      <c r="AX76" s="21">
        <v>668.0829</v>
      </c>
      <c r="AY76" s="21">
        <v>352.97362349492931</v>
      </c>
      <c r="AZ76" s="21">
        <v>150.86279650507066</v>
      </c>
      <c r="BA76" s="21">
        <v>2130.3135001223513</v>
      </c>
      <c r="BB76" s="21">
        <v>76.655980941211368</v>
      </c>
      <c r="BC76" s="21">
        <v>56.026758020767431</v>
      </c>
      <c r="BD76" s="21">
        <v>1186.8200809156697</v>
      </c>
      <c r="BE76" s="21">
        <v>2819.5357499999996</v>
      </c>
      <c r="BF76" s="21">
        <v>2618.1271900000002</v>
      </c>
      <c r="BG76" s="21">
        <v>1957.2360000000003</v>
      </c>
      <c r="BH76" s="21">
        <v>587.90210000000002</v>
      </c>
      <c r="BI76" s="21">
        <v>255.91929762577894</v>
      </c>
      <c r="BJ76" s="21">
        <v>209.9884723742212</v>
      </c>
      <c r="BK76" s="21">
        <v>267.07115965346844</v>
      </c>
      <c r="BL76" s="21">
        <v>37.339513442611832</v>
      </c>
      <c r="BM76" s="21">
        <v>275.93481690391968</v>
      </c>
      <c r="BN76" s="21">
        <v>0</v>
      </c>
      <c r="BO76" s="22">
        <f t="shared" si="14"/>
        <v>70287.149104653057</v>
      </c>
      <c r="BP76" s="21"/>
      <c r="BQ76" s="21"/>
      <c r="BR76" s="21"/>
      <c r="BS76" s="21"/>
      <c r="BT76" s="21"/>
      <c r="BU76" s="21"/>
      <c r="BV76" s="21"/>
      <c r="BW76" s="21"/>
      <c r="BX76" s="21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</row>
    <row r="77" spans="1:178" x14ac:dyDescent="0.25">
      <c r="A77" s="28" t="s">
        <v>18</v>
      </c>
      <c r="B77" s="29" t="s">
        <v>146</v>
      </c>
      <c r="C77" s="22">
        <f>SUM(C75:C76)</f>
        <v>2654.3</v>
      </c>
      <c r="D77" s="22">
        <f>SUM(D75:D76)</f>
        <v>86.6</v>
      </c>
      <c r="E77" s="22">
        <f t="shared" ref="E77:Z77" si="18">SUM(E75:E76)</f>
        <v>42.7</v>
      </c>
      <c r="F77" s="22">
        <f t="shared" si="18"/>
        <v>248.68799999999999</v>
      </c>
      <c r="G77" s="22">
        <f t="shared" si="18"/>
        <v>6921.4</v>
      </c>
      <c r="H77" s="22">
        <f t="shared" si="18"/>
        <v>1574.4</v>
      </c>
      <c r="I77" s="22">
        <f t="shared" si="18"/>
        <v>819.5</v>
      </c>
      <c r="J77" s="22">
        <f t="shared" si="18"/>
        <v>905.49999999999989</v>
      </c>
      <c r="K77" s="22">
        <f t="shared" si="18"/>
        <v>1162.4000000000001</v>
      </c>
      <c r="L77" s="22">
        <f t="shared" si="18"/>
        <v>1238.9991408268095</v>
      </c>
      <c r="M77" s="22">
        <f t="shared" si="18"/>
        <v>7424.5452606524541</v>
      </c>
      <c r="N77" s="22">
        <f t="shared" si="18"/>
        <v>5806.6</v>
      </c>
      <c r="O77" s="22">
        <f t="shared" si="18"/>
        <v>1925.7953056697504</v>
      </c>
      <c r="P77" s="22">
        <f t="shared" si="18"/>
        <v>2308.1</v>
      </c>
      <c r="Q77" s="22">
        <f t="shared" si="18"/>
        <v>2724.2065036755321</v>
      </c>
      <c r="R77" s="22">
        <f t="shared" si="18"/>
        <v>3554.5216659482799</v>
      </c>
      <c r="S77" s="22">
        <f t="shared" si="18"/>
        <v>1080.1000000000001</v>
      </c>
      <c r="T77" s="22">
        <f t="shared" si="18"/>
        <v>1735.1108571283337</v>
      </c>
      <c r="U77" s="22">
        <f t="shared" si="18"/>
        <v>3107.1209382046191</v>
      </c>
      <c r="V77" s="22">
        <f t="shared" si="18"/>
        <v>2642.4999999999995</v>
      </c>
      <c r="W77" s="22">
        <f t="shared" si="18"/>
        <v>555.50871009955949</v>
      </c>
      <c r="X77" s="22">
        <f t="shared" si="18"/>
        <v>1265.1174317360328</v>
      </c>
      <c r="Y77" s="22">
        <f t="shared" si="18"/>
        <v>1317.6974359047476</v>
      </c>
      <c r="Z77" s="22">
        <f t="shared" si="18"/>
        <v>6177.9</v>
      </c>
      <c r="AA77" s="22">
        <f t="shared" ref="AA77:BG77" si="19">SUM(AA75:AA76)</f>
        <v>797.90000000000009</v>
      </c>
      <c r="AB77" s="22">
        <f t="shared" si="19"/>
        <v>2255.4</v>
      </c>
      <c r="AC77" s="22">
        <f t="shared" si="19"/>
        <v>18129.187498863728</v>
      </c>
      <c r="AD77" s="22">
        <f t="shared" si="19"/>
        <v>5546.5999999999995</v>
      </c>
      <c r="AE77" s="22">
        <f t="shared" si="19"/>
        <v>21264.999999999996</v>
      </c>
      <c r="AF77" s="22">
        <f t="shared" si="19"/>
        <v>14675.700000000003</v>
      </c>
      <c r="AG77" s="22">
        <f t="shared" si="19"/>
        <v>6906.686697331892</v>
      </c>
      <c r="AH77" s="22">
        <f t="shared" si="19"/>
        <v>684.99999999999989</v>
      </c>
      <c r="AI77" s="22">
        <f t="shared" si="19"/>
        <v>416.30000000000007</v>
      </c>
      <c r="AJ77" s="22">
        <f t="shared" si="19"/>
        <v>9283.2082450963208</v>
      </c>
      <c r="AK77" s="22">
        <f t="shared" si="19"/>
        <v>2062.0000000000005</v>
      </c>
      <c r="AL77" s="22">
        <f t="shared" si="19"/>
        <v>5837.7</v>
      </c>
      <c r="AM77" s="22">
        <f t="shared" si="19"/>
        <v>1231.9000000000001</v>
      </c>
      <c r="AN77" s="22">
        <f t="shared" si="19"/>
        <v>1510.8999999999999</v>
      </c>
      <c r="AO77" s="22">
        <f t="shared" si="19"/>
        <v>5714.1</v>
      </c>
      <c r="AP77" s="22">
        <f t="shared" si="19"/>
        <v>5484.8930314993577</v>
      </c>
      <c r="AQ77" s="22">
        <f t="shared" si="19"/>
        <v>13340.099999999999</v>
      </c>
      <c r="AR77" s="22">
        <f t="shared" si="19"/>
        <v>3873.2000000000003</v>
      </c>
      <c r="AS77" s="22">
        <f t="shared" si="19"/>
        <v>2882.3999999999996</v>
      </c>
      <c r="AT77" s="22">
        <f t="shared" si="19"/>
        <v>11744.989734655686</v>
      </c>
      <c r="AU77" s="22">
        <f>SUM(AU75:AU76)</f>
        <v>17051.417751657234</v>
      </c>
      <c r="AV77" s="22">
        <f t="shared" si="19"/>
        <v>21514.600000000002</v>
      </c>
      <c r="AW77" s="22">
        <f t="shared" si="19"/>
        <v>3374.0000000000005</v>
      </c>
      <c r="AX77" s="22">
        <f t="shared" si="19"/>
        <v>1189.1000000000001</v>
      </c>
      <c r="AY77" s="22">
        <f t="shared" si="19"/>
        <v>1429.6</v>
      </c>
      <c r="AZ77" s="22">
        <f t="shared" si="19"/>
        <v>766.8</v>
      </c>
      <c r="BA77" s="22">
        <f t="shared" si="19"/>
        <v>2546.6</v>
      </c>
      <c r="BB77" s="22">
        <f t="shared" si="19"/>
        <v>4373</v>
      </c>
      <c r="BC77" s="22">
        <f t="shared" si="19"/>
        <v>551.70000000000005</v>
      </c>
      <c r="BD77" s="22">
        <f t="shared" si="19"/>
        <v>4977.1999999999989</v>
      </c>
      <c r="BE77" s="22">
        <f t="shared" si="19"/>
        <v>25139.635749999998</v>
      </c>
      <c r="BF77" s="22">
        <f t="shared" si="19"/>
        <v>22007.9</v>
      </c>
      <c r="BG77" s="22">
        <f t="shared" si="19"/>
        <v>15742.100000000002</v>
      </c>
      <c r="BH77" s="22">
        <f t="shared" ref="BH77:BN77" si="20">SUM(BH75:BH76)</f>
        <v>7792.3999999999987</v>
      </c>
      <c r="BI77" s="22">
        <f t="shared" si="20"/>
        <v>1174.3</v>
      </c>
      <c r="BJ77" s="22">
        <f t="shared" si="20"/>
        <v>885.5</v>
      </c>
      <c r="BK77" s="22">
        <f t="shared" si="20"/>
        <v>2531.1999999999998</v>
      </c>
      <c r="BL77" s="22">
        <f t="shared" si="20"/>
        <v>276.8</v>
      </c>
      <c r="BM77" s="22">
        <f t="shared" si="20"/>
        <v>1838.7</v>
      </c>
      <c r="BN77" s="22">
        <f t="shared" si="20"/>
        <v>448.5</v>
      </c>
      <c r="BO77" s="22">
        <f t="shared" si="14"/>
        <v>326533.52995895041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178" x14ac:dyDescent="0.25">
      <c r="A78" s="28" t="s">
        <v>0</v>
      </c>
      <c r="B78" s="29" t="s">
        <v>66</v>
      </c>
      <c r="C78" s="22">
        <f>C70+C77</f>
        <v>8455.4982230478508</v>
      </c>
      <c r="D78" s="22">
        <f>D70+D77</f>
        <v>392.8991843071525</v>
      </c>
      <c r="E78" s="22">
        <f t="shared" ref="E78:Z78" si="21">E70+E77</f>
        <v>132.29430491467659</v>
      </c>
      <c r="F78" s="22">
        <f t="shared" si="21"/>
        <v>670.58773493444608</v>
      </c>
      <c r="G78" s="22">
        <f t="shared" si="21"/>
        <v>32845.150658692466</v>
      </c>
      <c r="H78" s="22">
        <f t="shared" si="21"/>
        <v>5479.7170708106441</v>
      </c>
      <c r="I78" s="22">
        <f t="shared" si="21"/>
        <v>3091.9061277074879</v>
      </c>
      <c r="J78" s="22">
        <f t="shared" si="21"/>
        <v>3626.9043634928962</v>
      </c>
      <c r="K78" s="22">
        <f t="shared" si="21"/>
        <v>3338.4987261851466</v>
      </c>
      <c r="L78" s="22">
        <f t="shared" si="21"/>
        <v>29138.000000000011</v>
      </c>
      <c r="M78" s="22">
        <f t="shared" si="21"/>
        <v>29592.497884037366</v>
      </c>
      <c r="N78" s="22">
        <f t="shared" si="21"/>
        <v>12096.108281417743</v>
      </c>
      <c r="O78" s="22">
        <f t="shared" si="21"/>
        <v>5492.2584872048583</v>
      </c>
      <c r="P78" s="22">
        <f t="shared" si="21"/>
        <v>7034.7074433833222</v>
      </c>
      <c r="Q78" s="22">
        <f t="shared" si="21"/>
        <v>20015.500951108894</v>
      </c>
      <c r="R78" s="22">
        <f t="shared" si="21"/>
        <v>10991.194514039427</v>
      </c>
      <c r="S78" s="22">
        <f t="shared" si="21"/>
        <v>3057.7003757371517</v>
      </c>
      <c r="T78" s="22">
        <f t="shared" si="21"/>
        <v>4473.8034903348034</v>
      </c>
      <c r="U78" s="22">
        <f t="shared" si="21"/>
        <v>8509.1011742963274</v>
      </c>
      <c r="V78" s="22">
        <f t="shared" si="21"/>
        <v>14647.38843672783</v>
      </c>
      <c r="W78" s="22">
        <f t="shared" si="21"/>
        <v>1429.70473287143</v>
      </c>
      <c r="X78" s="22">
        <f t="shared" si="21"/>
        <v>3614.8992658557327</v>
      </c>
      <c r="Y78" s="22">
        <f t="shared" si="21"/>
        <v>3295.7033377943594</v>
      </c>
      <c r="Z78" s="22">
        <f t="shared" si="21"/>
        <v>13196.482896018833</v>
      </c>
      <c r="AA78" s="22">
        <f t="shared" ref="AA78:AL78" si="22">AA70+AA77</f>
        <v>2037.3026576926097</v>
      </c>
      <c r="AB78" s="22">
        <f t="shared" si="22"/>
        <v>7732.0923916023039</v>
      </c>
      <c r="AC78" s="22">
        <f t="shared" si="22"/>
        <v>59531.099729501322</v>
      </c>
      <c r="AD78" s="22">
        <f t="shared" si="22"/>
        <v>10692.91401170885</v>
      </c>
      <c r="AE78" s="22">
        <f t="shared" si="22"/>
        <v>45690.204580243597</v>
      </c>
      <c r="AF78" s="22">
        <f t="shared" si="22"/>
        <v>24800.817721439646</v>
      </c>
      <c r="AG78" s="22">
        <f t="shared" si="22"/>
        <v>16511.207245522768</v>
      </c>
      <c r="AH78" s="22">
        <f t="shared" si="22"/>
        <v>4164.9981979992135</v>
      </c>
      <c r="AI78" s="22">
        <f t="shared" si="22"/>
        <v>2880.5033527487371</v>
      </c>
      <c r="AJ78" s="22">
        <f t="shared" si="22"/>
        <v>23798.70406651729</v>
      </c>
      <c r="AK78" s="22">
        <f t="shared" si="22"/>
        <v>3642.9932467026538</v>
      </c>
      <c r="AL78" s="22">
        <f t="shared" si="22"/>
        <v>13760.204320505869</v>
      </c>
      <c r="AM78" s="22">
        <f t="shared" ref="AM78:BN78" si="23">AM70+AM77</f>
        <v>3301.9068797381419</v>
      </c>
      <c r="AN78" s="22">
        <f t="shared" si="23"/>
        <v>3424.907789873525</v>
      </c>
      <c r="AO78" s="22">
        <f t="shared" si="23"/>
        <v>12465.894187858801</v>
      </c>
      <c r="AP78" s="22">
        <f t="shared" si="23"/>
        <v>11630.296462999999</v>
      </c>
      <c r="AQ78" s="22">
        <f t="shared" si="23"/>
        <v>24117.198728016596</v>
      </c>
      <c r="AR78" s="22">
        <f t="shared" si="23"/>
        <v>9323.1966746499747</v>
      </c>
      <c r="AS78" s="22">
        <f t="shared" si="23"/>
        <v>7106.8975032305034</v>
      </c>
      <c r="AT78" s="22">
        <f t="shared" si="23"/>
        <v>19685.662832131155</v>
      </c>
      <c r="AU78" s="22">
        <f>AU70+AU77</f>
        <v>20598.837167868802</v>
      </c>
      <c r="AV78" s="22">
        <f t="shared" si="23"/>
        <v>39488.194441973697</v>
      </c>
      <c r="AW78" s="22">
        <f t="shared" si="23"/>
        <v>8567.2023750591052</v>
      </c>
      <c r="AX78" s="22">
        <f t="shared" si="23"/>
        <v>2256.1982339745455</v>
      </c>
      <c r="AY78" s="22">
        <f t="shared" si="23"/>
        <v>6190.4981747907823</v>
      </c>
      <c r="AZ78" s="22">
        <f t="shared" si="23"/>
        <v>2126.1076144890089</v>
      </c>
      <c r="BA78" s="22">
        <f t="shared" si="23"/>
        <v>5191.9907778852776</v>
      </c>
      <c r="BB78" s="22">
        <f t="shared" si="23"/>
        <v>5294.2045735401261</v>
      </c>
      <c r="BC78" s="22">
        <f t="shared" si="23"/>
        <v>3660.3935079920493</v>
      </c>
      <c r="BD78" s="22">
        <f t="shared" si="23"/>
        <v>11056.003343560693</v>
      </c>
      <c r="BE78" s="22">
        <f t="shared" si="23"/>
        <v>33892.338301983851</v>
      </c>
      <c r="BF78" s="22">
        <f t="shared" si="23"/>
        <v>25667.595748754346</v>
      </c>
      <c r="BG78" s="22">
        <f t="shared" si="23"/>
        <v>30452.496010882282</v>
      </c>
      <c r="BH78" s="22">
        <f t="shared" si="23"/>
        <v>10472.092109022778</v>
      </c>
      <c r="BI78" s="22">
        <f t="shared" si="23"/>
        <v>2514.8940583856265</v>
      </c>
      <c r="BJ78" s="22">
        <f t="shared" si="23"/>
        <v>2036.9195429281417</v>
      </c>
      <c r="BK78" s="22">
        <f t="shared" si="23"/>
        <v>6208.1965161474891</v>
      </c>
      <c r="BL78" s="22">
        <f t="shared" si="23"/>
        <v>581.90708244920052</v>
      </c>
      <c r="BM78" s="22">
        <f t="shared" si="23"/>
        <v>3486.7021350359355</v>
      </c>
      <c r="BN78" s="22">
        <f t="shared" si="23"/>
        <v>448.5</v>
      </c>
      <c r="BO78" s="22">
        <f t="shared" si="14"/>
        <v>751108.78196232824</v>
      </c>
      <c r="BP78" s="21"/>
      <c r="BQ78" s="21"/>
      <c r="BR78" s="21"/>
      <c r="BS78" s="21"/>
      <c r="BT78" s="21"/>
      <c r="BU78" s="21"/>
      <c r="BV78" s="21"/>
      <c r="BW78" s="21"/>
      <c r="BX78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2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0" t="s">
        <v>20</v>
      </c>
    </row>
    <row r="2" spans="1:76" ht="89.4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13" t="s">
        <v>77</v>
      </c>
    </row>
    <row r="3" spans="1:76" x14ac:dyDescent="0.25">
      <c r="A3" s="39" t="s">
        <v>80</v>
      </c>
      <c r="B3" s="16"/>
      <c r="C3" s="8">
        <v>258.91272152100703</v>
      </c>
      <c r="D3" s="8">
        <v>9.9511147197097642</v>
      </c>
      <c r="E3" s="8">
        <v>0</v>
      </c>
      <c r="F3" s="8">
        <v>0</v>
      </c>
      <c r="G3" s="8">
        <v>2766.5783669583989</v>
      </c>
      <c r="H3" s="8">
        <v>27.241008211665754</v>
      </c>
      <c r="I3" s="8">
        <v>0</v>
      </c>
      <c r="J3" s="8">
        <v>0</v>
      </c>
      <c r="K3" s="8">
        <v>0</v>
      </c>
      <c r="L3" s="8">
        <v>2.187597788400214E-4</v>
      </c>
      <c r="M3" s="8">
        <v>43.332333386403249</v>
      </c>
      <c r="N3" s="8">
        <v>3.8546459887287998</v>
      </c>
      <c r="O3" s="8">
        <v>15.760945126985384</v>
      </c>
      <c r="P3" s="8">
        <v>5.3742769130019789E-2</v>
      </c>
      <c r="Q3" s="8">
        <v>0</v>
      </c>
      <c r="R3" s="8">
        <v>0.1164831985822162</v>
      </c>
      <c r="S3" s="8">
        <v>0</v>
      </c>
      <c r="T3" s="8">
        <v>0</v>
      </c>
      <c r="U3" s="8">
        <v>0</v>
      </c>
      <c r="V3" s="8">
        <v>10.918501684581644</v>
      </c>
      <c r="W3" s="8">
        <v>0</v>
      </c>
      <c r="X3" s="8">
        <v>9.4946857458494733</v>
      </c>
      <c r="Y3" s="8">
        <v>0</v>
      </c>
      <c r="Z3" s="8">
        <v>0</v>
      </c>
      <c r="AA3" s="8">
        <v>0</v>
      </c>
      <c r="AB3" s="8">
        <v>1.6317314812275996E-3</v>
      </c>
      <c r="AC3" s="8">
        <v>7.3893494437345334E-3</v>
      </c>
      <c r="AD3" s="8">
        <v>0</v>
      </c>
      <c r="AE3" s="8">
        <v>287.17264582034312</v>
      </c>
      <c r="AF3" s="8">
        <v>1.9698057087654015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53.623519304123263</v>
      </c>
      <c r="AM3" s="8">
        <v>0</v>
      </c>
      <c r="AN3" s="8">
        <v>0</v>
      </c>
      <c r="AO3" s="8">
        <v>0</v>
      </c>
      <c r="AP3" s="8">
        <v>0.19635714292956385</v>
      </c>
      <c r="AQ3" s="8">
        <v>0</v>
      </c>
      <c r="AR3" s="8">
        <v>0</v>
      </c>
      <c r="AS3" s="8">
        <v>0</v>
      </c>
      <c r="AT3" s="8">
        <v>0.36419152587389025</v>
      </c>
      <c r="AU3" s="8">
        <v>0.33608303114231275</v>
      </c>
      <c r="AV3" s="8">
        <v>1.3463574002819972E-4</v>
      </c>
      <c r="AW3" s="8">
        <v>1.0331167148991101</v>
      </c>
      <c r="AX3" s="8">
        <v>0</v>
      </c>
      <c r="AY3" s="8">
        <v>0</v>
      </c>
      <c r="AZ3" s="8">
        <v>0</v>
      </c>
      <c r="BA3" s="8">
        <v>0</v>
      </c>
      <c r="BB3" s="8">
        <v>5.5968698447423511E-5</v>
      </c>
      <c r="BC3" s="8">
        <v>0</v>
      </c>
      <c r="BD3" s="8">
        <v>9.6453148702187299</v>
      </c>
      <c r="BE3" s="8">
        <v>0.34375762682202982</v>
      </c>
      <c r="BF3" s="8">
        <v>2.6794965725155173E-5</v>
      </c>
      <c r="BG3" s="8">
        <v>2.7018056692976233</v>
      </c>
      <c r="BH3" s="8">
        <v>20.657428036458061</v>
      </c>
      <c r="BI3" s="8">
        <v>0.13324695034351064</v>
      </c>
      <c r="BJ3" s="8">
        <v>0</v>
      </c>
      <c r="BK3" s="8">
        <v>1.375321534215959</v>
      </c>
      <c r="BL3" s="8">
        <v>0</v>
      </c>
      <c r="BM3" s="8">
        <v>2.3174925737119128</v>
      </c>
      <c r="BN3" s="8">
        <v>0</v>
      </c>
      <c r="BO3" s="9">
        <f>SUM(C3:BN3)</f>
        <v>3528.0940930602951</v>
      </c>
      <c r="BP3" s="8">
        <v>1031.4326542031613</v>
      </c>
      <c r="BQ3" s="8">
        <v>0</v>
      </c>
      <c r="BR3" s="8">
        <v>0</v>
      </c>
      <c r="BS3" s="8">
        <v>41.83733992153649</v>
      </c>
      <c r="BT3" s="8">
        <v>52.864328981151218</v>
      </c>
      <c r="BU3" s="8">
        <v>1282.3927842375367</v>
      </c>
      <c r="BV3" s="8">
        <v>206.42527912484556</v>
      </c>
      <c r="BW3" s="8">
        <v>255.97352047147334</v>
      </c>
      <c r="BX3" s="9">
        <f>SUM(BO3:BW3)</f>
        <v>6399.02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0</v>
      </c>
      <c r="G4" s="8">
        <v>1.2188612890974138</v>
      </c>
      <c r="H4" s="8">
        <v>0</v>
      </c>
      <c r="I4" s="8">
        <v>111.75414974709487</v>
      </c>
      <c r="J4" s="8">
        <v>41.199662477211525</v>
      </c>
      <c r="K4" s="8">
        <v>0</v>
      </c>
      <c r="L4" s="8">
        <v>0</v>
      </c>
      <c r="M4" s="8">
        <v>0.24019306185799016</v>
      </c>
      <c r="N4" s="8">
        <v>0</v>
      </c>
      <c r="O4" s="8">
        <v>0</v>
      </c>
      <c r="P4" s="8">
        <v>0.15488279508671615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2.5485822820396993</v>
      </c>
      <c r="Y4" s="8">
        <v>0</v>
      </c>
      <c r="Z4" s="8">
        <v>0</v>
      </c>
      <c r="AA4" s="8">
        <v>0</v>
      </c>
      <c r="AB4" s="8">
        <v>0.60916840890793644</v>
      </c>
      <c r="AC4" s="8">
        <v>1.4053196589724644</v>
      </c>
      <c r="AD4" s="8">
        <v>0</v>
      </c>
      <c r="AE4" s="8">
        <v>6.2786489600189554</v>
      </c>
      <c r="AF4" s="8">
        <v>0</v>
      </c>
      <c r="AG4" s="8">
        <v>0.16424009003645337</v>
      </c>
      <c r="AH4" s="8">
        <v>0</v>
      </c>
      <c r="AI4" s="8">
        <v>0</v>
      </c>
      <c r="AJ4" s="8">
        <v>0</v>
      </c>
      <c r="AK4" s="8">
        <v>0</v>
      </c>
      <c r="AL4" s="8">
        <v>2.5398711254956028E-4</v>
      </c>
      <c r="AM4" s="8">
        <v>0</v>
      </c>
      <c r="AN4" s="8">
        <v>0</v>
      </c>
      <c r="AO4" s="8">
        <v>0</v>
      </c>
      <c r="AP4" s="8">
        <v>0.71703016416840126</v>
      </c>
      <c r="AQ4" s="8">
        <v>0</v>
      </c>
      <c r="AR4" s="8">
        <v>0</v>
      </c>
      <c r="AS4" s="8">
        <v>0</v>
      </c>
      <c r="AT4" s="8">
        <v>0.13481296548017885</v>
      </c>
      <c r="AU4" s="8">
        <v>8.4756045604463398E-3</v>
      </c>
      <c r="AV4" s="8">
        <v>0.35685090183195056</v>
      </c>
      <c r="AW4" s="8">
        <v>0.22321980956109577</v>
      </c>
      <c r="AX4" s="8">
        <v>6.2493717481184794E-4</v>
      </c>
      <c r="AY4" s="8">
        <v>1.7215694164650207E-2</v>
      </c>
      <c r="AZ4" s="8">
        <v>1.0619479360847669E-3</v>
      </c>
      <c r="BA4" s="8">
        <v>7.7719941762531566E-2</v>
      </c>
      <c r="BB4" s="8">
        <v>0</v>
      </c>
      <c r="BC4" s="8">
        <v>0</v>
      </c>
      <c r="BD4" s="8">
        <v>0.89567976303210195</v>
      </c>
      <c r="BE4" s="8">
        <v>0</v>
      </c>
      <c r="BF4" s="8">
        <v>0.21064989967981332</v>
      </c>
      <c r="BG4" s="8">
        <v>0</v>
      </c>
      <c r="BH4" s="8">
        <v>0</v>
      </c>
      <c r="BI4" s="8">
        <v>1.9271277695895359E-2</v>
      </c>
      <c r="BJ4" s="8">
        <v>0</v>
      </c>
      <c r="BK4" s="8">
        <v>0</v>
      </c>
      <c r="BL4" s="8">
        <v>0</v>
      </c>
      <c r="BM4" s="8">
        <v>1.5640074357252912E-2</v>
      </c>
      <c r="BN4" s="8">
        <v>0</v>
      </c>
      <c r="BO4" s="9">
        <f>SUM(C4:BN4)</f>
        <v>168.25221573884184</v>
      </c>
      <c r="BP4" s="8">
        <v>13.662133496991036</v>
      </c>
      <c r="BQ4" s="8">
        <v>0</v>
      </c>
      <c r="BR4" s="8">
        <v>0</v>
      </c>
      <c r="BS4" s="8">
        <v>9.0298021787053138</v>
      </c>
      <c r="BT4" s="8">
        <v>2.6281256969741422</v>
      </c>
      <c r="BU4" s="8">
        <v>19.087755743643957</v>
      </c>
      <c r="BV4" s="8">
        <v>1.4796949346505026</v>
      </c>
      <c r="BW4" s="8">
        <v>10.720272210193247</v>
      </c>
      <c r="BX4" s="9">
        <f>SUM(BO4:BW4)</f>
        <v>224.86000000000004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58.369268803497789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0.10861504156641907</v>
      </c>
      <c r="N5" s="8">
        <v>0</v>
      </c>
      <c r="O5" s="8">
        <v>0</v>
      </c>
      <c r="P5" s="8">
        <v>0</v>
      </c>
      <c r="Q5" s="8">
        <v>0</v>
      </c>
      <c r="R5" s="8">
        <v>0.1063898659994852</v>
      </c>
      <c r="S5" s="8">
        <v>0</v>
      </c>
      <c r="T5" s="8">
        <v>0</v>
      </c>
      <c r="U5" s="8">
        <v>0</v>
      </c>
      <c r="V5" s="8">
        <v>3.4793544812376231E-3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1.9769658680175353</v>
      </c>
      <c r="AF5" s="8">
        <v>0.35660488324772471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51.411420210473175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4.5642262248765597</v>
      </c>
      <c r="BE5" s="8">
        <v>0</v>
      </c>
      <c r="BF5" s="8">
        <v>0</v>
      </c>
      <c r="BG5" s="8">
        <v>0</v>
      </c>
      <c r="BH5" s="8">
        <v>0.38690522759519991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28" si="0">SUM(C5:BN5)</f>
        <v>117.28387547975511</v>
      </c>
      <c r="BP5" s="8">
        <v>122.17047437191773</v>
      </c>
      <c r="BQ5" s="8">
        <v>0</v>
      </c>
      <c r="BR5" s="8">
        <v>0</v>
      </c>
      <c r="BS5" s="8">
        <v>0</v>
      </c>
      <c r="BT5" s="8">
        <v>0</v>
      </c>
      <c r="BU5" s="8">
        <v>26.585459080807045</v>
      </c>
      <c r="BV5" s="8">
        <v>0.5186534230362625</v>
      </c>
      <c r="BW5" s="8">
        <v>1.0015376444838175</v>
      </c>
      <c r="BX5" s="9">
        <f t="shared" ref="BX5:BX28" si="1">SUM(BO5:BW5)</f>
        <v>267.55999999999995</v>
      </c>
    </row>
    <row r="6" spans="1:76" x14ac:dyDescent="0.25">
      <c r="A6" s="39" t="s">
        <v>83</v>
      </c>
      <c r="B6" s="16"/>
      <c r="C6" s="8">
        <v>4.9319507714060142</v>
      </c>
      <c r="D6" s="8">
        <v>0</v>
      </c>
      <c r="E6" s="8">
        <v>0</v>
      </c>
      <c r="F6" s="8">
        <v>40.599346816724434</v>
      </c>
      <c r="G6" s="8">
        <v>34.350966171039545</v>
      </c>
      <c r="H6" s="8">
        <v>2.9508002594863658</v>
      </c>
      <c r="I6" s="8">
        <v>0</v>
      </c>
      <c r="J6" s="8">
        <v>14.363522922480936</v>
      </c>
      <c r="K6" s="8">
        <v>0</v>
      </c>
      <c r="L6" s="8">
        <v>12795.114687450963</v>
      </c>
      <c r="M6" s="8">
        <v>555.02049887527949</v>
      </c>
      <c r="N6" s="8">
        <v>0.12029896177014401</v>
      </c>
      <c r="O6" s="8">
        <v>10.305511885702776</v>
      </c>
      <c r="P6" s="8">
        <v>267.06197374891298</v>
      </c>
      <c r="Q6" s="8">
        <v>1448.6907557072518</v>
      </c>
      <c r="R6" s="8">
        <v>4.8629193301803886</v>
      </c>
      <c r="S6" s="8">
        <v>0</v>
      </c>
      <c r="T6" s="8">
        <v>17.379280989189219</v>
      </c>
      <c r="U6" s="8">
        <v>0</v>
      </c>
      <c r="V6" s="8">
        <v>3.2406888276346038E-2</v>
      </c>
      <c r="W6" s="8">
        <v>0</v>
      </c>
      <c r="X6" s="8">
        <v>226.05958678016123</v>
      </c>
      <c r="Y6" s="8">
        <v>0</v>
      </c>
      <c r="Z6" s="8">
        <v>159.93804929912815</v>
      </c>
      <c r="AA6" s="8">
        <v>0.60395207007429763</v>
      </c>
      <c r="AB6" s="8">
        <v>0.6979343132167517</v>
      </c>
      <c r="AC6" s="8">
        <v>95.458676319037338</v>
      </c>
      <c r="AD6" s="8">
        <v>0</v>
      </c>
      <c r="AE6" s="8">
        <v>17.974251581491753</v>
      </c>
      <c r="AF6" s="8">
        <v>7.3658302094303313E-5</v>
      </c>
      <c r="AG6" s="8">
        <v>3.1116608406374064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1.3742527578739201</v>
      </c>
      <c r="AQ6" s="8">
        <v>0</v>
      </c>
      <c r="AR6" s="8">
        <v>0.13281814720699889</v>
      </c>
      <c r="AS6" s="8">
        <v>0</v>
      </c>
      <c r="AT6" s="8">
        <v>1.9140857289665012</v>
      </c>
      <c r="AU6" s="8">
        <v>0.26081139959261823</v>
      </c>
      <c r="AV6" s="8">
        <v>0.66774735077913094</v>
      </c>
      <c r="AW6" s="8">
        <v>7.0733797981602203E-2</v>
      </c>
      <c r="AX6" s="8">
        <v>7.1944733706062335E-4</v>
      </c>
      <c r="AY6" s="8">
        <v>8.357508904377652E-4</v>
      </c>
      <c r="AZ6" s="8">
        <v>2.912044435135985E-4</v>
      </c>
      <c r="BA6" s="8">
        <v>0.15071751092299382</v>
      </c>
      <c r="BB6" s="8">
        <v>9.9070769961414236E-3</v>
      </c>
      <c r="BC6" s="8">
        <v>0</v>
      </c>
      <c r="BD6" s="8">
        <v>15.861175949478724</v>
      </c>
      <c r="BE6" s="8">
        <v>7.2667878200794584</v>
      </c>
      <c r="BF6" s="8">
        <v>0</v>
      </c>
      <c r="BG6" s="8">
        <v>0.60871660523566551</v>
      </c>
      <c r="BH6" s="8">
        <v>0.43447759820988585</v>
      </c>
      <c r="BI6" s="8">
        <v>0</v>
      </c>
      <c r="BJ6" s="8">
        <v>4.878857602989806E-3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15728.388062644308</v>
      </c>
      <c r="BP6" s="8">
        <v>18.640481841489411</v>
      </c>
      <c r="BQ6" s="8">
        <v>0</v>
      </c>
      <c r="BR6" s="8">
        <v>0</v>
      </c>
      <c r="BS6" s="8">
        <v>0</v>
      </c>
      <c r="BT6" s="8">
        <v>79.644703330232701</v>
      </c>
      <c r="BU6" s="8">
        <v>774.39259979054714</v>
      </c>
      <c r="BV6" s="8">
        <v>78.732061685564204</v>
      </c>
      <c r="BW6" s="8">
        <v>6946.8920907078573</v>
      </c>
      <c r="BX6" s="9">
        <f t="shared" si="1"/>
        <v>23626.69</v>
      </c>
    </row>
    <row r="7" spans="1:76" x14ac:dyDescent="0.25">
      <c r="A7" s="39" t="s">
        <v>84</v>
      </c>
      <c r="B7" s="16"/>
      <c r="C7" s="8">
        <v>155.83972522410633</v>
      </c>
      <c r="D7" s="8">
        <v>0</v>
      </c>
      <c r="E7" s="8">
        <v>0</v>
      </c>
      <c r="F7" s="8">
        <v>1.8134241753232052E-2</v>
      </c>
      <c r="G7" s="8">
        <v>3937.0387559198989</v>
      </c>
      <c r="H7" s="8">
        <v>10.885485753589913</v>
      </c>
      <c r="I7" s="8">
        <v>0</v>
      </c>
      <c r="J7" s="8">
        <v>16.189219022647858</v>
      </c>
      <c r="K7" s="8">
        <v>0</v>
      </c>
      <c r="L7" s="8">
        <v>51.488651828678648</v>
      </c>
      <c r="M7" s="8">
        <v>273.22640496870872</v>
      </c>
      <c r="N7" s="8">
        <v>3.7157631243760001</v>
      </c>
      <c r="O7" s="8">
        <v>0.23591446426497834</v>
      </c>
      <c r="P7" s="8">
        <v>0</v>
      </c>
      <c r="Q7" s="8">
        <v>0</v>
      </c>
      <c r="R7" s="8">
        <v>7.711979742014835E-2</v>
      </c>
      <c r="S7" s="8">
        <v>0</v>
      </c>
      <c r="T7" s="8">
        <v>0</v>
      </c>
      <c r="U7" s="8">
        <v>0</v>
      </c>
      <c r="V7" s="8">
        <v>0.43140499663947446</v>
      </c>
      <c r="W7" s="8">
        <v>0</v>
      </c>
      <c r="X7" s="8">
        <v>1.063687726049198E-2</v>
      </c>
      <c r="Y7" s="8">
        <v>0</v>
      </c>
      <c r="Z7" s="8">
        <v>0</v>
      </c>
      <c r="AA7" s="8">
        <v>0</v>
      </c>
      <c r="AB7" s="8">
        <v>3.6771802112412884</v>
      </c>
      <c r="AC7" s="8">
        <v>1.1561828611443795E-2</v>
      </c>
      <c r="AD7" s="8">
        <v>2.8251256397335989E-2</v>
      </c>
      <c r="AE7" s="8">
        <v>562.6991925502939</v>
      </c>
      <c r="AF7" s="8">
        <v>9.3534803200233583</v>
      </c>
      <c r="AG7" s="8">
        <v>0</v>
      </c>
      <c r="AH7" s="8">
        <v>0</v>
      </c>
      <c r="AI7" s="8">
        <v>0</v>
      </c>
      <c r="AJ7" s="8">
        <v>1.9169569632385301E-2</v>
      </c>
      <c r="AK7" s="8">
        <v>0</v>
      </c>
      <c r="AL7" s="8">
        <v>685.26266866824835</v>
      </c>
      <c r="AM7" s="8">
        <v>0</v>
      </c>
      <c r="AN7" s="8">
        <v>3.7426834142500653</v>
      </c>
      <c r="AO7" s="8">
        <v>0</v>
      </c>
      <c r="AP7" s="8">
        <v>0.3484626543491679</v>
      </c>
      <c r="AQ7" s="8">
        <v>0</v>
      </c>
      <c r="AR7" s="8">
        <v>0</v>
      </c>
      <c r="AS7" s="8">
        <v>0</v>
      </c>
      <c r="AT7" s="8">
        <v>0.14652241119164724</v>
      </c>
      <c r="AU7" s="8">
        <v>3.2490492408550245E-2</v>
      </c>
      <c r="AV7" s="8">
        <v>0.10524072056444762</v>
      </c>
      <c r="AW7" s="8">
        <v>0.33201635161761128</v>
      </c>
      <c r="AX7" s="8">
        <v>0</v>
      </c>
      <c r="AY7" s="8">
        <v>3.5356996971200498E-3</v>
      </c>
      <c r="AZ7" s="8">
        <v>6.9133802339446477E-3</v>
      </c>
      <c r="BA7" s="8">
        <v>1.6848320472977584E-3</v>
      </c>
      <c r="BB7" s="8">
        <v>0</v>
      </c>
      <c r="BC7" s="8">
        <v>0</v>
      </c>
      <c r="BD7" s="8">
        <v>1.8416781595667417</v>
      </c>
      <c r="BE7" s="8">
        <v>32.696002421152258</v>
      </c>
      <c r="BF7" s="8">
        <v>14.203035070287992</v>
      </c>
      <c r="BG7" s="8">
        <v>43.973306513951435</v>
      </c>
      <c r="BH7" s="8">
        <v>55.861961577083918</v>
      </c>
      <c r="BI7" s="8">
        <v>4.0459245479053214</v>
      </c>
      <c r="BJ7" s="8">
        <v>12.584572293783049</v>
      </c>
      <c r="BK7" s="8">
        <v>0.85969993164172998</v>
      </c>
      <c r="BL7" s="8">
        <v>0</v>
      </c>
      <c r="BM7" s="8">
        <v>7.6128734127171409</v>
      </c>
      <c r="BN7" s="8">
        <v>0</v>
      </c>
      <c r="BO7" s="9">
        <f t="shared" si="0"/>
        <v>5888.6073245082416</v>
      </c>
      <c r="BP7" s="8">
        <v>4869.3723531867226</v>
      </c>
      <c r="BQ7" s="8">
        <v>0</v>
      </c>
      <c r="BR7" s="8">
        <v>0</v>
      </c>
      <c r="BS7" s="8">
        <v>0</v>
      </c>
      <c r="BT7" s="8">
        <v>44.367368520087837</v>
      </c>
      <c r="BU7" s="8">
        <v>3003.3553005876365</v>
      </c>
      <c r="BV7" s="8">
        <v>551.09791226214418</v>
      </c>
      <c r="BW7" s="8">
        <v>520.67989693516677</v>
      </c>
      <c r="BX7" s="9">
        <f t="shared" si="1"/>
        <v>14877.480156000001</v>
      </c>
    </row>
    <row r="8" spans="1:76" x14ac:dyDescent="0.25">
      <c r="A8" s="39" t="s">
        <v>85</v>
      </c>
      <c r="B8" s="16"/>
      <c r="C8" s="8">
        <v>3.2813424030558513</v>
      </c>
      <c r="D8" s="8">
        <v>0</v>
      </c>
      <c r="E8" s="8">
        <v>6.0610787131826687</v>
      </c>
      <c r="F8" s="8">
        <v>5.2081242281591819E-2</v>
      </c>
      <c r="G8" s="8">
        <v>3.8049542030505652</v>
      </c>
      <c r="H8" s="8">
        <v>653.11113732060858</v>
      </c>
      <c r="I8" s="8">
        <v>1.7582412611001046</v>
      </c>
      <c r="J8" s="8">
        <v>61.834308697124897</v>
      </c>
      <c r="K8" s="8">
        <v>0.63332502762503995</v>
      </c>
      <c r="L8" s="8">
        <v>0.42142395142210259</v>
      </c>
      <c r="M8" s="8">
        <v>24.581005942740948</v>
      </c>
      <c r="N8" s="8">
        <v>32.298604164694297</v>
      </c>
      <c r="O8" s="8">
        <v>8.5139964017290044</v>
      </c>
      <c r="P8" s="8">
        <v>18.241622061773288</v>
      </c>
      <c r="Q8" s="8">
        <v>1.2444842534885368</v>
      </c>
      <c r="R8" s="8">
        <v>5.4929525334486149</v>
      </c>
      <c r="S8" s="8">
        <v>0.1977934927624784</v>
      </c>
      <c r="T8" s="8">
        <v>0.2892572533576282</v>
      </c>
      <c r="U8" s="8">
        <v>0.88554352523649371</v>
      </c>
      <c r="V8" s="8">
        <v>23.883982260847453</v>
      </c>
      <c r="W8" s="8">
        <v>0.21147530733501391</v>
      </c>
      <c r="X8" s="8">
        <v>70.03119624689279</v>
      </c>
      <c r="Y8" s="8">
        <v>1.175144064971964</v>
      </c>
      <c r="Z8" s="8">
        <v>1.5031659273690094E-2</v>
      </c>
      <c r="AA8" s="8">
        <v>0.37423515502836963</v>
      </c>
      <c r="AB8" s="8">
        <v>4.4795335248321146</v>
      </c>
      <c r="AC8" s="8">
        <v>29.508164869752104</v>
      </c>
      <c r="AD8" s="8">
        <v>5.8314396457068502</v>
      </c>
      <c r="AE8" s="8">
        <v>144.89943865581026</v>
      </c>
      <c r="AF8" s="8">
        <v>52.032940294318067</v>
      </c>
      <c r="AG8" s="8">
        <v>0.7806984804589997</v>
      </c>
      <c r="AH8" s="8">
        <v>0</v>
      </c>
      <c r="AI8" s="8">
        <v>0.14492744392989337</v>
      </c>
      <c r="AJ8" s="8">
        <v>2.0341082485725459</v>
      </c>
      <c r="AK8" s="8">
        <v>0.34504741094812186</v>
      </c>
      <c r="AL8" s="8">
        <v>6.7784978524366313</v>
      </c>
      <c r="AM8" s="8">
        <v>0.13662479315873122</v>
      </c>
      <c r="AN8" s="8">
        <v>0.2760558194198538</v>
      </c>
      <c r="AO8" s="8">
        <v>0.18116790421284754</v>
      </c>
      <c r="AP8" s="8">
        <v>0.47903581901836301</v>
      </c>
      <c r="AQ8" s="8">
        <v>0</v>
      </c>
      <c r="AR8" s="8">
        <v>0</v>
      </c>
      <c r="AS8" s="8">
        <v>0</v>
      </c>
      <c r="AT8" s="8">
        <v>1.3224331638967075</v>
      </c>
      <c r="AU8" s="8">
        <v>0.58932891518804298</v>
      </c>
      <c r="AV8" s="8">
        <v>0.92555374511127986</v>
      </c>
      <c r="AW8" s="8">
        <v>10.361716366527691</v>
      </c>
      <c r="AX8" s="8">
        <v>0.10691509979154627</v>
      </c>
      <c r="AY8" s="8">
        <v>0.3289644290949747</v>
      </c>
      <c r="AZ8" s="8">
        <v>9.9260389259964554E-2</v>
      </c>
      <c r="BA8" s="8">
        <v>1.1514873272558475</v>
      </c>
      <c r="BB8" s="8">
        <v>0.28638536942821385</v>
      </c>
      <c r="BC8" s="8">
        <v>1.2927288783036063E-2</v>
      </c>
      <c r="BD8" s="8">
        <v>13.119731197092758</v>
      </c>
      <c r="BE8" s="8">
        <v>15.746170803907217</v>
      </c>
      <c r="BF8" s="8">
        <v>0.97314949694320452</v>
      </c>
      <c r="BG8" s="8">
        <v>15.939412392816765</v>
      </c>
      <c r="BH8" s="8">
        <v>6.0654866259052147</v>
      </c>
      <c r="BI8" s="8">
        <v>9.0132285551138622</v>
      </c>
      <c r="BJ8" s="8">
        <v>3.7209840504989762</v>
      </c>
      <c r="BK8" s="8">
        <v>0.54095796583690436</v>
      </c>
      <c r="BL8" s="8">
        <v>5.5709454627339614</v>
      </c>
      <c r="BM8" s="8">
        <v>52.437103022653659</v>
      </c>
      <c r="BN8" s="8">
        <v>0</v>
      </c>
      <c r="BO8" s="9">
        <f t="shared" si="0"/>
        <v>1304.6140395734471</v>
      </c>
      <c r="BP8" s="8">
        <v>3444.396658994498</v>
      </c>
      <c r="BQ8" s="8">
        <v>0</v>
      </c>
      <c r="BR8" s="8">
        <v>0</v>
      </c>
      <c r="BS8" s="8">
        <v>0</v>
      </c>
      <c r="BT8" s="8">
        <v>14.690160510868239</v>
      </c>
      <c r="BU8" s="8">
        <v>1739.8911173006406</v>
      </c>
      <c r="BV8" s="8">
        <v>351.98115393250697</v>
      </c>
      <c r="BW8" s="8">
        <v>340.26486968803852</v>
      </c>
      <c r="BX8" s="9">
        <f t="shared" si="1"/>
        <v>7195.8379999999997</v>
      </c>
    </row>
    <row r="9" spans="1:76" x14ac:dyDescent="0.25">
      <c r="A9" s="39" t="s">
        <v>86</v>
      </c>
      <c r="B9" s="16"/>
      <c r="C9" s="8">
        <v>4.4501153568205849</v>
      </c>
      <c r="D9" s="8">
        <v>0</v>
      </c>
      <c r="E9" s="8">
        <v>0</v>
      </c>
      <c r="F9" s="8">
        <v>0.11055641762525906</v>
      </c>
      <c r="G9" s="8">
        <v>19.390634899360084</v>
      </c>
      <c r="H9" s="8">
        <v>0.59990627782931139</v>
      </c>
      <c r="I9" s="8">
        <v>418.54972721890948</v>
      </c>
      <c r="J9" s="8">
        <v>9.5192417597369356</v>
      </c>
      <c r="K9" s="8">
        <v>1.1691439826734102</v>
      </c>
      <c r="L9" s="8">
        <v>0.64717435842883075</v>
      </c>
      <c r="M9" s="8">
        <v>69.354148646184385</v>
      </c>
      <c r="N9" s="8">
        <v>0.51526456075342397</v>
      </c>
      <c r="O9" s="8">
        <v>7.3922319318704144</v>
      </c>
      <c r="P9" s="8">
        <v>11.735004282305296</v>
      </c>
      <c r="Q9" s="8">
        <v>3.6331424180929117</v>
      </c>
      <c r="R9" s="8">
        <v>8.5480301658798421</v>
      </c>
      <c r="S9" s="8">
        <v>0.32876314505976362</v>
      </c>
      <c r="T9" s="8">
        <v>4.3112448713412626</v>
      </c>
      <c r="U9" s="8">
        <v>11.448510281084022</v>
      </c>
      <c r="V9" s="8">
        <v>4.5126499162097407</v>
      </c>
      <c r="W9" s="8">
        <v>0.19775198781748321</v>
      </c>
      <c r="X9" s="8">
        <v>102.62339849633119</v>
      </c>
      <c r="Y9" s="8">
        <v>8.5996686468050976E-2</v>
      </c>
      <c r="Z9" s="8">
        <v>4.6646587584242445</v>
      </c>
      <c r="AA9" s="8">
        <v>0</v>
      </c>
      <c r="AB9" s="8">
        <v>0</v>
      </c>
      <c r="AC9" s="8">
        <v>301.94723455587217</v>
      </c>
      <c r="AD9" s="8">
        <v>1.5850235579969509</v>
      </c>
      <c r="AE9" s="8">
        <v>12.900772335799385</v>
      </c>
      <c r="AF9" s="8">
        <v>2.6503429536032059</v>
      </c>
      <c r="AG9" s="8">
        <v>0.94816183740746096</v>
      </c>
      <c r="AH9" s="8">
        <v>0</v>
      </c>
      <c r="AI9" s="8">
        <v>0</v>
      </c>
      <c r="AJ9" s="8">
        <v>5.9264219226634776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0.10173598842576186</v>
      </c>
      <c r="AQ9" s="8">
        <v>0</v>
      </c>
      <c r="AR9" s="8">
        <v>0</v>
      </c>
      <c r="AS9" s="8">
        <v>0</v>
      </c>
      <c r="AT9" s="8">
        <v>4.6698541628289068</v>
      </c>
      <c r="AU9" s="8">
        <v>1.5719939596648651</v>
      </c>
      <c r="AV9" s="8">
        <v>0.29817376616478175</v>
      </c>
      <c r="AW9" s="8">
        <v>0.92205817913273791</v>
      </c>
      <c r="AX9" s="8">
        <v>9.0585915273903319E-4</v>
      </c>
      <c r="AY9" s="8">
        <v>7.3050222898636497</v>
      </c>
      <c r="AZ9" s="8">
        <v>0.31696114843898465</v>
      </c>
      <c r="BA9" s="8">
        <v>3.8128384230069735E-2</v>
      </c>
      <c r="BB9" s="8">
        <v>0</v>
      </c>
      <c r="BC9" s="8">
        <v>0</v>
      </c>
      <c r="BD9" s="8">
        <v>1.7651201460605883</v>
      </c>
      <c r="BE9" s="8">
        <v>4.8838550303681494</v>
      </c>
      <c r="BF9" s="8">
        <v>0</v>
      </c>
      <c r="BG9" s="8">
        <v>0</v>
      </c>
      <c r="BH9" s="8">
        <v>0.11751267749992969</v>
      </c>
      <c r="BI9" s="8">
        <v>1.8082613144838213</v>
      </c>
      <c r="BJ9" s="8">
        <v>1.4978782968010244E-2</v>
      </c>
      <c r="BK9" s="8">
        <v>0</v>
      </c>
      <c r="BL9" s="8">
        <v>5.3143480992868905E-2</v>
      </c>
      <c r="BM9" s="8">
        <v>0</v>
      </c>
      <c r="BN9" s="8">
        <v>0</v>
      </c>
      <c r="BO9" s="9">
        <f t="shared" si="0"/>
        <v>1033.6129587528246</v>
      </c>
      <c r="BP9" s="8">
        <v>80.665186826541941</v>
      </c>
      <c r="BQ9" s="8">
        <v>0</v>
      </c>
      <c r="BR9" s="8">
        <v>0</v>
      </c>
      <c r="BS9" s="8">
        <v>20.574047526260227</v>
      </c>
      <c r="BT9" s="8">
        <v>9.2309311505251177</v>
      </c>
      <c r="BU9" s="8">
        <v>307.51201334030424</v>
      </c>
      <c r="BV9" s="8">
        <v>31.63593608066715</v>
      </c>
      <c r="BW9" s="8">
        <v>35.738927725183949</v>
      </c>
      <c r="BX9" s="9">
        <f t="shared" si="1"/>
        <v>1518.9700014023072</v>
      </c>
    </row>
    <row r="10" spans="1:76" x14ac:dyDescent="0.25">
      <c r="A10" s="39" t="s">
        <v>87</v>
      </c>
      <c r="B10" s="16"/>
      <c r="C10" s="8">
        <v>1.6712375066937892</v>
      </c>
      <c r="D10" s="8">
        <v>0</v>
      </c>
      <c r="E10" s="8">
        <v>0</v>
      </c>
      <c r="F10" s="8">
        <v>0.14792185047184653</v>
      </c>
      <c r="G10" s="8">
        <v>197.37166419471225</v>
      </c>
      <c r="H10" s="8">
        <v>7.7790002330576771</v>
      </c>
      <c r="I10" s="8">
        <v>60.614701173070479</v>
      </c>
      <c r="J10" s="8">
        <v>733.31916832393995</v>
      </c>
      <c r="K10" s="8">
        <v>512.28556890139157</v>
      </c>
      <c r="L10" s="8">
        <v>1.3665456336516608</v>
      </c>
      <c r="M10" s="8">
        <v>72.303079497224118</v>
      </c>
      <c r="N10" s="8">
        <v>31.045336352763684</v>
      </c>
      <c r="O10" s="8">
        <v>86.348763327966893</v>
      </c>
      <c r="P10" s="8">
        <v>27.538058586166265</v>
      </c>
      <c r="Q10" s="8">
        <v>3.271426473821224</v>
      </c>
      <c r="R10" s="8">
        <v>7.7055362385688282</v>
      </c>
      <c r="S10" s="8">
        <v>4.0648407956340584</v>
      </c>
      <c r="T10" s="8">
        <v>7.6322945750707936</v>
      </c>
      <c r="U10" s="8">
        <v>2.5806477350812043</v>
      </c>
      <c r="V10" s="8">
        <v>12.912469810341042</v>
      </c>
      <c r="W10" s="8">
        <v>7.204682339616153E-2</v>
      </c>
      <c r="X10" s="8">
        <v>45.717254350735004</v>
      </c>
      <c r="Y10" s="8">
        <v>0.48088508085915904</v>
      </c>
      <c r="Z10" s="8">
        <v>0.88451890291071256</v>
      </c>
      <c r="AA10" s="8">
        <v>0.45848103436807008</v>
      </c>
      <c r="AB10" s="8">
        <v>1.2806554264257795</v>
      </c>
      <c r="AC10" s="8">
        <v>1.9016138392385573</v>
      </c>
      <c r="AD10" s="8">
        <v>4.4477447771025167</v>
      </c>
      <c r="AE10" s="8">
        <v>317.3197416599869</v>
      </c>
      <c r="AF10" s="8">
        <v>23.609444251460651</v>
      </c>
      <c r="AG10" s="8">
        <v>0.82873875309588829</v>
      </c>
      <c r="AH10" s="8">
        <v>3.2077211934336394E-2</v>
      </c>
      <c r="AI10" s="8">
        <v>0.14509028495276982</v>
      </c>
      <c r="AJ10" s="8">
        <v>6.832330558499323</v>
      </c>
      <c r="AK10" s="8">
        <v>2.089443002698975</v>
      </c>
      <c r="AL10" s="8">
        <v>20.798771364873907</v>
      </c>
      <c r="AM10" s="8">
        <v>97.680596740895666</v>
      </c>
      <c r="AN10" s="8">
        <v>0.24273918035769368</v>
      </c>
      <c r="AO10" s="8">
        <v>0.19086905110996105</v>
      </c>
      <c r="AP10" s="8">
        <v>1.0078954634106572</v>
      </c>
      <c r="AQ10" s="8">
        <v>11.202354657624262</v>
      </c>
      <c r="AR10" s="8">
        <v>0.36114869891383433</v>
      </c>
      <c r="AS10" s="8">
        <v>0.53477321916621401</v>
      </c>
      <c r="AT10" s="8">
        <v>1.1152273545541647</v>
      </c>
      <c r="AU10" s="8">
        <v>0.30181366521830244</v>
      </c>
      <c r="AV10" s="8">
        <v>5.0046873877891498</v>
      </c>
      <c r="AW10" s="8">
        <v>3.6166987136551567</v>
      </c>
      <c r="AX10" s="8">
        <v>3.820832603386138E-2</v>
      </c>
      <c r="AY10" s="8">
        <v>0.89906608076881589</v>
      </c>
      <c r="AZ10" s="8">
        <v>9.9212404949871829</v>
      </c>
      <c r="BA10" s="8">
        <v>0.36302915209429598</v>
      </c>
      <c r="BB10" s="8">
        <v>0.32692058489846881</v>
      </c>
      <c r="BC10" s="8">
        <v>6.0632788418702878E-2</v>
      </c>
      <c r="BD10" s="8">
        <v>49.672916155333823</v>
      </c>
      <c r="BE10" s="8">
        <v>26.156271931409094</v>
      </c>
      <c r="BF10" s="8">
        <v>2.3983152979230695</v>
      </c>
      <c r="BG10" s="8">
        <v>77.906469831467376</v>
      </c>
      <c r="BH10" s="8">
        <v>6.9676206208128342</v>
      </c>
      <c r="BI10" s="8">
        <v>0.29389653730154147</v>
      </c>
      <c r="BJ10" s="8">
        <v>0.56083559683517947</v>
      </c>
      <c r="BK10" s="8">
        <v>0.87655520365240469</v>
      </c>
      <c r="BL10" s="8">
        <v>0.19118147528054502</v>
      </c>
      <c r="BM10" s="8">
        <v>0.37364184513840926</v>
      </c>
      <c r="BN10" s="8">
        <v>0</v>
      </c>
      <c r="BO10" s="9">
        <f t="shared" si="0"/>
        <v>2495.122704587217</v>
      </c>
      <c r="BP10" s="8">
        <v>209.55389302300964</v>
      </c>
      <c r="BQ10" s="8">
        <v>0</v>
      </c>
      <c r="BR10" s="8">
        <v>0</v>
      </c>
      <c r="BS10" s="8">
        <v>0</v>
      </c>
      <c r="BT10" s="8">
        <v>41.167102345124434</v>
      </c>
      <c r="BU10" s="8">
        <v>504.1713509420378</v>
      </c>
      <c r="BV10" s="8">
        <v>106.451276639505</v>
      </c>
      <c r="BW10" s="8">
        <v>122.47367246310581</v>
      </c>
      <c r="BX10" s="9">
        <f t="shared" si="1"/>
        <v>3478.9399999999996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0.35036801052035604</v>
      </c>
      <c r="H11" s="8">
        <v>0</v>
      </c>
      <c r="I11" s="8">
        <v>0</v>
      </c>
      <c r="J11" s="8">
        <v>0</v>
      </c>
      <c r="K11" s="8">
        <v>8.3594296177164154</v>
      </c>
      <c r="L11" s="8">
        <v>1.7365207471719307E-3</v>
      </c>
      <c r="M11" s="8">
        <v>1.163236813437031</v>
      </c>
      <c r="N11" s="8">
        <v>0</v>
      </c>
      <c r="O11" s="8">
        <v>1.5868548416520565</v>
      </c>
      <c r="P11" s="8">
        <v>7.1784874839642739E-4</v>
      </c>
      <c r="Q11" s="8">
        <v>0</v>
      </c>
      <c r="R11" s="8">
        <v>0</v>
      </c>
      <c r="S11" s="8">
        <v>8.074060755112392E-3</v>
      </c>
      <c r="T11" s="8">
        <v>2.0299760361667581E-3</v>
      </c>
      <c r="U11" s="8">
        <v>0</v>
      </c>
      <c r="V11" s="8">
        <v>2.4110320424261224E-2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6.1577503031420927E-2</v>
      </c>
      <c r="AE11" s="8">
        <v>0.49752543564991614</v>
      </c>
      <c r="AF11" s="8">
        <v>0</v>
      </c>
      <c r="AG11" s="8">
        <v>0.15678501397446643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8.3611873743535465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4.687064787823176E-2</v>
      </c>
      <c r="BA11" s="8">
        <v>0</v>
      </c>
      <c r="BB11" s="8">
        <v>0</v>
      </c>
      <c r="BC11" s="8">
        <v>0</v>
      </c>
      <c r="BD11" s="8">
        <v>3.3328782245285439E-2</v>
      </c>
      <c r="BE11" s="8">
        <v>0</v>
      </c>
      <c r="BF11" s="8">
        <v>0</v>
      </c>
      <c r="BG11" s="8">
        <v>7.2268417193471587E-2</v>
      </c>
      <c r="BH11" s="8">
        <v>3.7330843346613995E-3</v>
      </c>
      <c r="BI11" s="8">
        <v>3.2025630692653099E-3</v>
      </c>
      <c r="BJ11" s="8">
        <v>4.4634162071257813E-4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20.733483173387945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86.006918360112465</v>
      </c>
      <c r="BV11" s="8">
        <v>47.071567460315052</v>
      </c>
      <c r="BW11" s="8">
        <v>63.028031006184555</v>
      </c>
      <c r="BX11" s="9">
        <f t="shared" si="1"/>
        <v>216.84000000000003</v>
      </c>
    </row>
    <row r="12" spans="1:76" x14ac:dyDescent="0.25">
      <c r="A12" s="39" t="s">
        <v>89</v>
      </c>
      <c r="B12" s="16"/>
      <c r="C12" s="8">
        <v>87.936039983370009</v>
      </c>
      <c r="D12" s="8">
        <v>18.120833082490773</v>
      </c>
      <c r="E12" s="8">
        <v>6.386372907206523</v>
      </c>
      <c r="F12" s="8">
        <v>2.7647865896378203</v>
      </c>
      <c r="G12" s="8">
        <v>12.320590813533578</v>
      </c>
      <c r="H12" s="8">
        <v>3.1139279659177577</v>
      </c>
      <c r="I12" s="8">
        <v>3.7116050808756897</v>
      </c>
      <c r="J12" s="8">
        <v>0.5433934799466531</v>
      </c>
      <c r="K12" s="8">
        <v>0.6180179536423025</v>
      </c>
      <c r="L12" s="8">
        <v>2705.1732024106027</v>
      </c>
      <c r="M12" s="8">
        <v>2120.5520708431413</v>
      </c>
      <c r="N12" s="8">
        <v>1.1872604387591581</v>
      </c>
      <c r="O12" s="8">
        <v>4.332012254025309</v>
      </c>
      <c r="P12" s="8">
        <v>65.15562163332298</v>
      </c>
      <c r="Q12" s="8">
        <v>54.775482529089686</v>
      </c>
      <c r="R12" s="8">
        <v>6.4988374257288308</v>
      </c>
      <c r="S12" s="8">
        <v>0.49278173506326667</v>
      </c>
      <c r="T12" s="8">
        <v>7.6166584644840709</v>
      </c>
      <c r="U12" s="8">
        <v>7.9887245569053373</v>
      </c>
      <c r="V12" s="8">
        <v>10.729950893708516</v>
      </c>
      <c r="W12" s="8">
        <v>0.35073474614976857</v>
      </c>
      <c r="X12" s="8">
        <v>10.392182803515796</v>
      </c>
      <c r="Y12" s="8">
        <v>3.6892789818378038</v>
      </c>
      <c r="Z12" s="8">
        <v>3.9687256846268828</v>
      </c>
      <c r="AA12" s="8">
        <v>0.82722668051821824</v>
      </c>
      <c r="AB12" s="8">
        <v>9.8186678974396191</v>
      </c>
      <c r="AC12" s="8">
        <v>81.888529543812268</v>
      </c>
      <c r="AD12" s="8">
        <v>13.601558083430534</v>
      </c>
      <c r="AE12" s="8">
        <v>288.49145208292663</v>
      </c>
      <c r="AF12" s="8">
        <v>21.063241381876427</v>
      </c>
      <c r="AG12" s="8">
        <v>242.27388630989233</v>
      </c>
      <c r="AH12" s="8">
        <v>268.58581540768222</v>
      </c>
      <c r="AI12" s="8">
        <v>308.93343046588416</v>
      </c>
      <c r="AJ12" s="8">
        <v>82.437994967413658</v>
      </c>
      <c r="AK12" s="8">
        <v>2.8700809724428482</v>
      </c>
      <c r="AL12" s="8">
        <v>5.6288623709830734</v>
      </c>
      <c r="AM12" s="8">
        <v>1.2724860240205949</v>
      </c>
      <c r="AN12" s="8">
        <v>0.76452093797875553</v>
      </c>
      <c r="AO12" s="8">
        <v>3.9884533759452734</v>
      </c>
      <c r="AP12" s="8">
        <v>4.5840899958824881</v>
      </c>
      <c r="AQ12" s="8">
        <v>3.6497257292691656</v>
      </c>
      <c r="AR12" s="8">
        <v>1.1307871273231525</v>
      </c>
      <c r="AS12" s="8">
        <v>3.7673246492689589</v>
      </c>
      <c r="AT12" s="8">
        <v>7.1674853371747824</v>
      </c>
      <c r="AU12" s="8">
        <v>2.1949244415790892</v>
      </c>
      <c r="AV12" s="8">
        <v>8.5796557560576474</v>
      </c>
      <c r="AW12" s="8">
        <v>6.1891090534044855</v>
      </c>
      <c r="AX12" s="8">
        <v>1.3319350098935607</v>
      </c>
      <c r="AY12" s="8">
        <v>1.1918226344693683</v>
      </c>
      <c r="AZ12" s="8">
        <v>1.1462950453130691</v>
      </c>
      <c r="BA12" s="8">
        <v>12.635209023458094</v>
      </c>
      <c r="BB12" s="8">
        <v>0.75804200541202538</v>
      </c>
      <c r="BC12" s="8">
        <v>3.9223928476177283E-2</v>
      </c>
      <c r="BD12" s="8">
        <v>14.486000364243708</v>
      </c>
      <c r="BE12" s="8">
        <v>38.141695514547131</v>
      </c>
      <c r="BF12" s="8">
        <v>4.9735048287118948</v>
      </c>
      <c r="BG12" s="8">
        <v>20.716337668875752</v>
      </c>
      <c r="BH12" s="8">
        <v>13.788724283971611</v>
      </c>
      <c r="BI12" s="8">
        <v>1.4312725508838569</v>
      </c>
      <c r="BJ12" s="8">
        <v>0.6860638363486129</v>
      </c>
      <c r="BK12" s="8">
        <v>2.7396488308999336</v>
      </c>
      <c r="BL12" s="8">
        <v>1.3613913838620135</v>
      </c>
      <c r="BM12" s="8">
        <v>8.1502937377270186</v>
      </c>
      <c r="BN12" s="8">
        <v>0</v>
      </c>
      <c r="BO12" s="9">
        <f t="shared" si="0"/>
        <v>6631.705862496884</v>
      </c>
      <c r="BP12" s="8">
        <v>1138.4833814314886</v>
      </c>
      <c r="BQ12" s="8">
        <v>0</v>
      </c>
      <c r="BR12" s="8">
        <v>0</v>
      </c>
      <c r="BS12" s="8">
        <v>0</v>
      </c>
      <c r="BT12" s="8">
        <v>53.615439717545271</v>
      </c>
      <c r="BU12" s="8">
        <v>2643.7210155086095</v>
      </c>
      <c r="BV12" s="8">
        <v>187.95407554626328</v>
      </c>
      <c r="BW12" s="8">
        <v>1760.3002252992096</v>
      </c>
      <c r="BX12" s="9">
        <f t="shared" si="1"/>
        <v>12415.780000000002</v>
      </c>
    </row>
    <row r="13" spans="1:76" x14ac:dyDescent="0.25">
      <c r="A13" s="39" t="s">
        <v>90</v>
      </c>
      <c r="B13" s="16"/>
      <c r="C13" s="8">
        <v>105.20526591947612</v>
      </c>
      <c r="D13" s="8">
        <v>6.4898736303249924</v>
      </c>
      <c r="E13" s="8">
        <v>0</v>
      </c>
      <c r="F13" s="8">
        <v>1.4798224677440697</v>
      </c>
      <c r="G13" s="8">
        <v>452.20776392508162</v>
      </c>
      <c r="H13" s="8">
        <v>578.80936476270813</v>
      </c>
      <c r="I13" s="8">
        <v>93.258852005274008</v>
      </c>
      <c r="J13" s="8">
        <v>168.73340643812531</v>
      </c>
      <c r="K13" s="8">
        <v>90.289923272777088</v>
      </c>
      <c r="L13" s="8">
        <v>1365.2869735515194</v>
      </c>
      <c r="M13" s="8">
        <v>6866.1413435406521</v>
      </c>
      <c r="N13" s="8">
        <v>349.06189864500965</v>
      </c>
      <c r="O13" s="8">
        <v>1050.7871207495841</v>
      </c>
      <c r="P13" s="8">
        <v>103.96292969599321</v>
      </c>
      <c r="Q13" s="8">
        <v>146.0021849210321</v>
      </c>
      <c r="R13" s="8">
        <v>59.066113814699328</v>
      </c>
      <c r="S13" s="8">
        <v>93.603332683149972</v>
      </c>
      <c r="T13" s="8">
        <v>104.04884929906697</v>
      </c>
      <c r="U13" s="8">
        <v>11.30675116709277</v>
      </c>
      <c r="V13" s="8">
        <v>81.812597343471055</v>
      </c>
      <c r="W13" s="8">
        <v>3.5695093140967273</v>
      </c>
      <c r="X13" s="8">
        <v>108.63010458192295</v>
      </c>
      <c r="Y13" s="8">
        <v>1.0899668169266179</v>
      </c>
      <c r="Z13" s="8">
        <v>94.346290402083639</v>
      </c>
      <c r="AA13" s="8">
        <v>4.1169913815972183</v>
      </c>
      <c r="AB13" s="8">
        <v>83.584814599377196</v>
      </c>
      <c r="AC13" s="8">
        <v>146.24794008226095</v>
      </c>
      <c r="AD13" s="8">
        <v>30.554096508135792</v>
      </c>
      <c r="AE13" s="8">
        <v>1368.9038968482473</v>
      </c>
      <c r="AF13" s="8">
        <v>6.5927829925589911</v>
      </c>
      <c r="AG13" s="8">
        <v>1.5217588481323976</v>
      </c>
      <c r="AH13" s="8">
        <v>0</v>
      </c>
      <c r="AI13" s="8">
        <v>1.428618903193128</v>
      </c>
      <c r="AJ13" s="8">
        <v>4.8016435044791645</v>
      </c>
      <c r="AK13" s="8">
        <v>0.41282043994193884</v>
      </c>
      <c r="AL13" s="8">
        <v>32.903677827167705</v>
      </c>
      <c r="AM13" s="8">
        <v>4.6867974310760818</v>
      </c>
      <c r="AN13" s="8">
        <v>0.45665911364639</v>
      </c>
      <c r="AO13" s="8">
        <v>1.3490348256301903E-2</v>
      </c>
      <c r="AP13" s="8">
        <v>1.0500528991794231</v>
      </c>
      <c r="AQ13" s="8">
        <v>0</v>
      </c>
      <c r="AR13" s="8">
        <v>0</v>
      </c>
      <c r="AS13" s="8">
        <v>0</v>
      </c>
      <c r="AT13" s="8">
        <v>4.3193695429232797</v>
      </c>
      <c r="AU13" s="8">
        <v>1.6246680287974993</v>
      </c>
      <c r="AV13" s="8">
        <v>1.1202101542458551</v>
      </c>
      <c r="AW13" s="8">
        <v>6.8228981244608899</v>
      </c>
      <c r="AX13" s="8">
        <v>3.2667427052254148</v>
      </c>
      <c r="AY13" s="8">
        <v>4.0499712881995255E-2</v>
      </c>
      <c r="AZ13" s="8">
        <v>9.8517225189474633</v>
      </c>
      <c r="BA13" s="8">
        <v>1.3426587113124534E-2</v>
      </c>
      <c r="BB13" s="8">
        <v>2.8265976501719275E-2</v>
      </c>
      <c r="BC13" s="8">
        <v>0</v>
      </c>
      <c r="BD13" s="8">
        <v>33.542918532883014</v>
      </c>
      <c r="BE13" s="8">
        <v>17.611269522123301</v>
      </c>
      <c r="BF13" s="8">
        <v>5.6732084563296663</v>
      </c>
      <c r="BG13" s="8">
        <v>131.18622639182647</v>
      </c>
      <c r="BH13" s="8">
        <v>17.0621993526556</v>
      </c>
      <c r="BI13" s="8">
        <v>0.20070873716107901</v>
      </c>
      <c r="BJ13" s="8">
        <v>2.3698474244182384</v>
      </c>
      <c r="BK13" s="8">
        <v>3.4718385941155074</v>
      </c>
      <c r="BL13" s="8">
        <v>5.7243428275274804</v>
      </c>
      <c r="BM13" s="8">
        <v>116.57148082086367</v>
      </c>
      <c r="BN13" s="8">
        <v>0</v>
      </c>
      <c r="BO13" s="9">
        <f t="shared" si="0"/>
        <v>13982.96812468606</v>
      </c>
      <c r="BP13" s="8">
        <v>604.84333036557405</v>
      </c>
      <c r="BQ13" s="8">
        <v>0</v>
      </c>
      <c r="BR13" s="8">
        <v>0</v>
      </c>
      <c r="BS13" s="8">
        <v>23.51824980382829</v>
      </c>
      <c r="BT13" s="8">
        <v>83.093596537498257</v>
      </c>
      <c r="BU13" s="8">
        <v>5791.5549052901897</v>
      </c>
      <c r="BV13" s="8">
        <v>1261.556033685202</v>
      </c>
      <c r="BW13" s="8">
        <v>2482.3639626316449</v>
      </c>
      <c r="BX13" s="9">
        <f t="shared" si="1"/>
        <v>24229.898202999997</v>
      </c>
    </row>
    <row r="14" spans="1:76" x14ac:dyDescent="0.25">
      <c r="A14" s="39" t="s">
        <v>91</v>
      </c>
      <c r="B14" s="16"/>
      <c r="C14" s="8">
        <v>3.0967452370015325</v>
      </c>
      <c r="D14" s="8">
        <v>0</v>
      </c>
      <c r="E14" s="8">
        <v>0</v>
      </c>
      <c r="F14" s="8">
        <v>0</v>
      </c>
      <c r="G14" s="8">
        <v>123.24723047450763</v>
      </c>
      <c r="H14" s="8">
        <v>0</v>
      </c>
      <c r="I14" s="8">
        <v>4.0921237344642654E-2</v>
      </c>
      <c r="J14" s="8">
        <v>0</v>
      </c>
      <c r="K14" s="8">
        <v>0</v>
      </c>
      <c r="L14" s="8">
        <v>2.0049417972238355</v>
      </c>
      <c r="M14" s="8">
        <v>36.222400976221046</v>
      </c>
      <c r="N14" s="8">
        <v>844.71660816828967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0.47240263549836758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4.7601518385977454E-2</v>
      </c>
      <c r="AC14" s="8">
        <v>0</v>
      </c>
      <c r="AD14" s="8">
        <v>0</v>
      </c>
      <c r="AE14" s="8">
        <v>58.315229584021267</v>
      </c>
      <c r="AF14" s="8">
        <v>0</v>
      </c>
      <c r="AG14" s="8">
        <v>0</v>
      </c>
      <c r="AH14" s="8">
        <v>0</v>
      </c>
      <c r="AI14" s="8">
        <v>0</v>
      </c>
      <c r="AJ14" s="8">
        <v>3.225730273460154E-5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8.534337909539186</v>
      </c>
      <c r="AX14" s="8">
        <v>16.896494175404726</v>
      </c>
      <c r="AY14" s="8">
        <v>0</v>
      </c>
      <c r="AZ14" s="8">
        <v>29.8280866073525</v>
      </c>
      <c r="BA14" s="8">
        <v>0</v>
      </c>
      <c r="BB14" s="8">
        <v>0</v>
      </c>
      <c r="BC14" s="8">
        <v>0</v>
      </c>
      <c r="BD14" s="8">
        <v>0.67240293853978628</v>
      </c>
      <c r="BE14" s="8">
        <v>2.9392819048814705</v>
      </c>
      <c r="BF14" s="8">
        <v>1.3494383682370608</v>
      </c>
      <c r="BG14" s="8">
        <v>1061.529257444975</v>
      </c>
      <c r="BH14" s="8">
        <v>31.587561224548576</v>
      </c>
      <c r="BI14" s="8">
        <v>0</v>
      </c>
      <c r="BJ14" s="8">
        <v>0.17879404609418623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2221.6797685053689</v>
      </c>
      <c r="BP14" s="8">
        <v>445.1908936450215</v>
      </c>
      <c r="BQ14" s="8">
        <v>1.2700854865647124</v>
      </c>
      <c r="BR14" s="8">
        <v>866.54081533099031</v>
      </c>
      <c r="BS14" s="8">
        <v>0</v>
      </c>
      <c r="BT14" s="8">
        <v>50.264872765228233</v>
      </c>
      <c r="BU14" s="8">
        <v>1781.4132296148</v>
      </c>
      <c r="BV14" s="8">
        <v>425.33836777531701</v>
      </c>
      <c r="BW14" s="8">
        <v>1954.1819668767091</v>
      </c>
      <c r="BX14" s="9">
        <f t="shared" si="1"/>
        <v>7745.88</v>
      </c>
    </row>
    <row r="15" spans="1:76" x14ac:dyDescent="0.25">
      <c r="A15" s="39" t="s">
        <v>92</v>
      </c>
      <c r="B15" s="16"/>
      <c r="C15" s="8">
        <v>12.917550166360948</v>
      </c>
      <c r="D15" s="8">
        <v>0</v>
      </c>
      <c r="E15" s="8">
        <v>0</v>
      </c>
      <c r="F15" s="8">
        <v>6.4723086216750172</v>
      </c>
      <c r="G15" s="8">
        <v>388.97025815747531</v>
      </c>
      <c r="H15" s="8">
        <v>47.328870187367599</v>
      </c>
      <c r="I15" s="8">
        <v>36.366500074527238</v>
      </c>
      <c r="J15" s="8">
        <v>96.291644273395605</v>
      </c>
      <c r="K15" s="8">
        <v>17.290516099441501</v>
      </c>
      <c r="L15" s="8">
        <v>13.433199995311648</v>
      </c>
      <c r="M15" s="8">
        <v>238.80747146643412</v>
      </c>
      <c r="N15" s="8">
        <v>77.724936134318796</v>
      </c>
      <c r="O15" s="8">
        <v>377.52982330748074</v>
      </c>
      <c r="P15" s="8">
        <v>65.839654680442678</v>
      </c>
      <c r="Q15" s="8">
        <v>36.473178524926105</v>
      </c>
      <c r="R15" s="8">
        <v>155.60170704845689</v>
      </c>
      <c r="S15" s="8">
        <v>24.553809751668631</v>
      </c>
      <c r="T15" s="8">
        <v>67.87742848302166</v>
      </c>
      <c r="U15" s="8">
        <v>117.50317752296458</v>
      </c>
      <c r="V15" s="8">
        <v>545.621262879906</v>
      </c>
      <c r="W15" s="8">
        <v>2.2976780591867505</v>
      </c>
      <c r="X15" s="8">
        <v>92.021934049578277</v>
      </c>
      <c r="Y15" s="8">
        <v>13.928537577033811</v>
      </c>
      <c r="Z15" s="8">
        <v>12.614575521998724</v>
      </c>
      <c r="AA15" s="8">
        <v>0</v>
      </c>
      <c r="AB15" s="8">
        <v>7.5360583561646379</v>
      </c>
      <c r="AC15" s="8">
        <v>383.59979960301558</v>
      </c>
      <c r="AD15" s="8">
        <v>104.73371098727996</v>
      </c>
      <c r="AE15" s="8">
        <v>107.10738985646204</v>
      </c>
      <c r="AF15" s="8">
        <v>21.682905973109641</v>
      </c>
      <c r="AG15" s="8">
        <v>65.256670358005834</v>
      </c>
      <c r="AH15" s="8">
        <v>0</v>
      </c>
      <c r="AI15" s="8">
        <v>0</v>
      </c>
      <c r="AJ15" s="8">
        <v>41.955561454476353</v>
      </c>
      <c r="AK15" s="8">
        <v>8.2442600657540981E-3</v>
      </c>
      <c r="AL15" s="8">
        <v>16.522582138332734</v>
      </c>
      <c r="AM15" s="8">
        <v>1.2420120701843576</v>
      </c>
      <c r="AN15" s="8">
        <v>0.65138478749743456</v>
      </c>
      <c r="AO15" s="8">
        <v>0</v>
      </c>
      <c r="AP15" s="8">
        <v>2.5903253605510105E-2</v>
      </c>
      <c r="AQ15" s="8">
        <v>2.8163472216548633</v>
      </c>
      <c r="AR15" s="8">
        <v>0.60098010049727613</v>
      </c>
      <c r="AS15" s="8">
        <v>0</v>
      </c>
      <c r="AT15" s="8">
        <v>5.8795824567350516</v>
      </c>
      <c r="AU15" s="8">
        <v>2.6176384866636342</v>
      </c>
      <c r="AV15" s="8">
        <v>3.8554319560051724E-2</v>
      </c>
      <c r="AW15" s="8">
        <v>7.3826607595710048</v>
      </c>
      <c r="AX15" s="8">
        <v>5.6349999209933131E-2</v>
      </c>
      <c r="AY15" s="8">
        <v>0.24311139335679727</v>
      </c>
      <c r="AZ15" s="8">
        <v>5.8638615954912314</v>
      </c>
      <c r="BA15" s="8">
        <v>8.152184365271524E-2</v>
      </c>
      <c r="BB15" s="8">
        <v>2.9075250095194267E-3</v>
      </c>
      <c r="BC15" s="8">
        <v>0</v>
      </c>
      <c r="BD15" s="8">
        <v>2.576098565011022</v>
      </c>
      <c r="BE15" s="8">
        <v>25.072841154830439</v>
      </c>
      <c r="BF15" s="8">
        <v>0</v>
      </c>
      <c r="BG15" s="8">
        <v>12.00036386365057</v>
      </c>
      <c r="BH15" s="8">
        <v>2.4553329312631553</v>
      </c>
      <c r="BI15" s="8">
        <v>1.4207743480369052E-2</v>
      </c>
      <c r="BJ15" s="8">
        <v>0.15272300284953005</v>
      </c>
      <c r="BK15" s="8">
        <v>0.23905773172243638</v>
      </c>
      <c r="BL15" s="8">
        <v>0.96421835971229464</v>
      </c>
      <c r="BM15" s="8">
        <v>13.366430194055512</v>
      </c>
      <c r="BN15" s="8">
        <v>0</v>
      </c>
      <c r="BO15" s="9">
        <f t="shared" si="0"/>
        <v>3280.2130349291492</v>
      </c>
      <c r="BP15" s="8">
        <v>420.56835038682226</v>
      </c>
      <c r="BQ15" s="8">
        <v>0</v>
      </c>
      <c r="BR15" s="8">
        <v>0</v>
      </c>
      <c r="BS15" s="8">
        <v>6.9235662065778882</v>
      </c>
      <c r="BT15" s="8">
        <v>24.47866780230629</v>
      </c>
      <c r="BU15" s="8">
        <v>1748.0976170748195</v>
      </c>
      <c r="BV15" s="8">
        <v>551.63060798702213</v>
      </c>
      <c r="BW15" s="8">
        <v>385.31815561330166</v>
      </c>
      <c r="BX15" s="9">
        <f t="shared" si="1"/>
        <v>6417.2299999999977</v>
      </c>
    </row>
    <row r="16" spans="1:76" x14ac:dyDescent="0.25">
      <c r="A16" s="39" t="s">
        <v>93</v>
      </c>
      <c r="B16" s="16"/>
      <c r="C16" s="8">
        <v>1.6411892584495764</v>
      </c>
      <c r="D16" s="8">
        <v>0</v>
      </c>
      <c r="E16" s="8">
        <v>0</v>
      </c>
      <c r="F16" s="8">
        <v>2.1120761349003438</v>
      </c>
      <c r="G16" s="8">
        <v>148.89949271772261</v>
      </c>
      <c r="H16" s="8">
        <v>7.06190353467625</v>
      </c>
      <c r="I16" s="8">
        <v>3.6329756724882794</v>
      </c>
      <c r="J16" s="8">
        <v>0</v>
      </c>
      <c r="K16" s="8">
        <v>0</v>
      </c>
      <c r="L16" s="8">
        <v>0.26984926216337157</v>
      </c>
      <c r="M16" s="8">
        <v>36.959737863073954</v>
      </c>
      <c r="N16" s="8">
        <v>17.42035307139718</v>
      </c>
      <c r="O16" s="8">
        <v>2.2801567420105357E-3</v>
      </c>
      <c r="P16" s="8">
        <v>366.81110107661647</v>
      </c>
      <c r="Q16" s="8">
        <v>16.41157559910663</v>
      </c>
      <c r="R16" s="8">
        <v>13.588357565849662</v>
      </c>
      <c r="S16" s="8">
        <v>10.072773426886339</v>
      </c>
      <c r="T16" s="8">
        <v>39.465651566234271</v>
      </c>
      <c r="U16" s="8">
        <v>3.58931159190394</v>
      </c>
      <c r="V16" s="8">
        <v>83.678593708918882</v>
      </c>
      <c r="W16" s="8">
        <v>0.73420441244300161</v>
      </c>
      <c r="X16" s="8">
        <v>2.9872428924538577</v>
      </c>
      <c r="Y16" s="8">
        <v>5.1104325028635045E-2</v>
      </c>
      <c r="Z16" s="8">
        <v>0</v>
      </c>
      <c r="AA16" s="8">
        <v>0.14437482745709221</v>
      </c>
      <c r="AB16" s="8">
        <v>0.45991463895572715</v>
      </c>
      <c r="AC16" s="8">
        <v>624.36155103453507</v>
      </c>
      <c r="AD16" s="8">
        <v>115.58950400517749</v>
      </c>
      <c r="AE16" s="8">
        <v>35.933025608944014</v>
      </c>
      <c r="AF16" s="8">
        <v>1.0288901864861553</v>
      </c>
      <c r="AG16" s="8">
        <v>5.8946065444571399E-2</v>
      </c>
      <c r="AH16" s="8">
        <v>0</v>
      </c>
      <c r="AI16" s="8">
        <v>0</v>
      </c>
      <c r="AJ16" s="8">
        <v>1.5163667869065678E-2</v>
      </c>
      <c r="AK16" s="8">
        <v>0</v>
      </c>
      <c r="AL16" s="8">
        <v>12.800885964527193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10.900265127486659</v>
      </c>
      <c r="AU16" s="8">
        <v>4.4351593486306742</v>
      </c>
      <c r="AV16" s="8">
        <v>7.9071750828393504E-4</v>
      </c>
      <c r="AW16" s="8">
        <v>11.586173520426064</v>
      </c>
      <c r="AX16" s="8">
        <v>0</v>
      </c>
      <c r="AY16" s="8">
        <v>0</v>
      </c>
      <c r="AZ16" s="8">
        <v>1.4801918510765604E-3</v>
      </c>
      <c r="BA16" s="8">
        <v>0.63595805455016186</v>
      </c>
      <c r="BB16" s="8">
        <v>0</v>
      </c>
      <c r="BC16" s="8">
        <v>0</v>
      </c>
      <c r="BD16" s="8">
        <v>75.011315799078304</v>
      </c>
      <c r="BE16" s="8">
        <v>1.3905485292678654</v>
      </c>
      <c r="BF16" s="8">
        <v>0.36271220351328703</v>
      </c>
      <c r="BG16" s="8">
        <v>2.0697206585592145</v>
      </c>
      <c r="BH16" s="8">
        <v>0.25649138964007001</v>
      </c>
      <c r="BI16" s="8">
        <v>5.6781848937301066E-3</v>
      </c>
      <c r="BJ16" s="8">
        <v>0.32161915184318657</v>
      </c>
      <c r="BK16" s="8">
        <v>0</v>
      </c>
      <c r="BL16" s="8">
        <v>0</v>
      </c>
      <c r="BM16" s="8">
        <v>7.6816646374990363</v>
      </c>
      <c r="BN16" s="8">
        <v>0</v>
      </c>
      <c r="BO16" s="9">
        <f t="shared" si="0"/>
        <v>1660.4416073511993</v>
      </c>
      <c r="BP16" s="8">
        <v>140.72710493148037</v>
      </c>
      <c r="BQ16" s="8">
        <v>0</v>
      </c>
      <c r="BR16" s="8">
        <v>0</v>
      </c>
      <c r="BS16" s="8">
        <v>3.9928543379831485</v>
      </c>
      <c r="BT16" s="8">
        <v>5.4023115226068299</v>
      </c>
      <c r="BU16" s="8">
        <v>521.99120430212383</v>
      </c>
      <c r="BV16" s="8">
        <v>96.074573926166494</v>
      </c>
      <c r="BW16" s="8">
        <v>110.30034362843986</v>
      </c>
      <c r="BX16" s="9">
        <f t="shared" si="1"/>
        <v>2538.9299999999998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0.3094552673484004</v>
      </c>
      <c r="G17" s="8">
        <v>14.645675512215236</v>
      </c>
      <c r="H17" s="8">
        <v>0</v>
      </c>
      <c r="I17" s="8">
        <v>2.2107129411481616</v>
      </c>
      <c r="J17" s="8">
        <v>0</v>
      </c>
      <c r="K17" s="8">
        <v>0</v>
      </c>
      <c r="L17" s="8">
        <v>2.6737865881051643</v>
      </c>
      <c r="M17" s="8">
        <v>233.815659606331</v>
      </c>
      <c r="N17" s="8">
        <v>1.1342858088521222</v>
      </c>
      <c r="O17" s="8">
        <v>70.430493967555208</v>
      </c>
      <c r="P17" s="8">
        <v>43.921684186644754</v>
      </c>
      <c r="Q17" s="8">
        <v>4681.6901359865915</v>
      </c>
      <c r="R17" s="8">
        <v>1393.5487664905322</v>
      </c>
      <c r="S17" s="8">
        <v>48.041848075037251</v>
      </c>
      <c r="T17" s="8">
        <v>323.23247698222906</v>
      </c>
      <c r="U17" s="8">
        <v>336.46694810340864</v>
      </c>
      <c r="V17" s="8">
        <v>257.92390740302193</v>
      </c>
      <c r="W17" s="8">
        <v>63.495917096548908</v>
      </c>
      <c r="X17" s="8">
        <v>83.955154095528513</v>
      </c>
      <c r="Y17" s="8">
        <v>35.118709916818808</v>
      </c>
      <c r="Z17" s="8">
        <v>9.3385489610899928</v>
      </c>
      <c r="AA17" s="8">
        <v>4.6652150302154087</v>
      </c>
      <c r="AB17" s="8">
        <v>0.36499513130143957</v>
      </c>
      <c r="AC17" s="8">
        <v>360.43336221038618</v>
      </c>
      <c r="AD17" s="8">
        <v>2.5296511615906594</v>
      </c>
      <c r="AE17" s="8">
        <v>119.58285609101176</v>
      </c>
      <c r="AF17" s="8">
        <v>0</v>
      </c>
      <c r="AG17" s="8">
        <v>114.76250401294311</v>
      </c>
      <c r="AH17" s="8">
        <v>0</v>
      </c>
      <c r="AI17" s="8">
        <v>0</v>
      </c>
      <c r="AJ17" s="8">
        <v>0</v>
      </c>
      <c r="AK17" s="8">
        <v>0</v>
      </c>
      <c r="AL17" s="8">
        <v>7.5827039207612704E-2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1.0063396963932805</v>
      </c>
      <c r="AU17" s="8">
        <v>6.8186548120584986E-2</v>
      </c>
      <c r="AV17" s="8">
        <v>0</v>
      </c>
      <c r="AW17" s="8">
        <v>0</v>
      </c>
      <c r="AX17" s="8">
        <v>5.5734762837612006</v>
      </c>
      <c r="AY17" s="8">
        <v>0</v>
      </c>
      <c r="AZ17" s="8">
        <v>1.5318074257665542</v>
      </c>
      <c r="BA17" s="8">
        <v>2.6411944240451097E-4</v>
      </c>
      <c r="BB17" s="8">
        <v>0</v>
      </c>
      <c r="BC17" s="8">
        <v>0</v>
      </c>
      <c r="BD17" s="8">
        <v>0.32122027845151879</v>
      </c>
      <c r="BE17" s="8">
        <v>0.52575646012606581</v>
      </c>
      <c r="BF17" s="8">
        <v>0</v>
      </c>
      <c r="BG17" s="8">
        <v>0</v>
      </c>
      <c r="BH17" s="8">
        <v>9.9978126287751198E-2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8213.4956066040068</v>
      </c>
      <c r="BP17" s="8">
        <v>17.48690414159644</v>
      </c>
      <c r="BQ17" s="8">
        <v>0</v>
      </c>
      <c r="BR17" s="8">
        <v>0</v>
      </c>
      <c r="BS17" s="8">
        <v>0</v>
      </c>
      <c r="BT17" s="8">
        <v>284.60947697315578</v>
      </c>
      <c r="BU17" s="8">
        <v>1891.421813070986</v>
      </c>
      <c r="BV17" s="8">
        <v>332.58394381235905</v>
      </c>
      <c r="BW17" s="8">
        <v>501.70225539789078</v>
      </c>
      <c r="BX17" s="9">
        <f t="shared" si="1"/>
        <v>11241.299999999994</v>
      </c>
    </row>
    <row r="18" spans="1:76" x14ac:dyDescent="0.25">
      <c r="A18" s="39" t="s">
        <v>95</v>
      </c>
      <c r="B18" s="16"/>
      <c r="C18" s="8">
        <v>5.5313293187824515</v>
      </c>
      <c r="D18" s="8">
        <v>0</v>
      </c>
      <c r="E18" s="8">
        <v>3.5358245883465282</v>
      </c>
      <c r="F18" s="8">
        <v>0.32524724580746744</v>
      </c>
      <c r="G18" s="8">
        <v>176.1480626190488</v>
      </c>
      <c r="H18" s="8">
        <v>17.550064972226121</v>
      </c>
      <c r="I18" s="8">
        <v>11.244147932868364</v>
      </c>
      <c r="J18" s="8">
        <v>7.5862062317416363</v>
      </c>
      <c r="K18" s="8">
        <v>2.9267642133972065</v>
      </c>
      <c r="L18" s="8">
        <v>6.0763688753754534</v>
      </c>
      <c r="M18" s="8">
        <v>118.71757785932562</v>
      </c>
      <c r="N18" s="8">
        <v>3.7706057090617144</v>
      </c>
      <c r="O18" s="8">
        <v>31.998405942412077</v>
      </c>
      <c r="P18" s="8">
        <v>52.37431648643151</v>
      </c>
      <c r="Q18" s="8">
        <v>72.40820685421707</v>
      </c>
      <c r="R18" s="8">
        <v>402.50598861865683</v>
      </c>
      <c r="S18" s="8">
        <v>51.318698582307796</v>
      </c>
      <c r="T18" s="8">
        <v>93.724409749783959</v>
      </c>
      <c r="U18" s="8">
        <v>111.96988515210484</v>
      </c>
      <c r="V18" s="8">
        <v>227.4203155406901</v>
      </c>
      <c r="W18" s="8">
        <v>19.482192836544428</v>
      </c>
      <c r="X18" s="8">
        <v>36.831298589038575</v>
      </c>
      <c r="Y18" s="8">
        <v>96.487252853693036</v>
      </c>
      <c r="Z18" s="8">
        <v>10.040654208932949</v>
      </c>
      <c r="AA18" s="8">
        <v>2.0898628835566266</v>
      </c>
      <c r="AB18" s="8">
        <v>3.4641167567706073</v>
      </c>
      <c r="AC18" s="8">
        <v>527.75966231062864</v>
      </c>
      <c r="AD18" s="8">
        <v>16.596218735067236</v>
      </c>
      <c r="AE18" s="8">
        <v>42.2069187376825</v>
      </c>
      <c r="AF18" s="8">
        <v>7.9702586063293284</v>
      </c>
      <c r="AG18" s="8">
        <v>2.1087155387922909</v>
      </c>
      <c r="AH18" s="8">
        <v>0</v>
      </c>
      <c r="AI18" s="8">
        <v>0</v>
      </c>
      <c r="AJ18" s="8">
        <v>32.42762509939223</v>
      </c>
      <c r="AK18" s="8">
        <v>1.2446521122081111</v>
      </c>
      <c r="AL18" s="8">
        <v>22.97481660529705</v>
      </c>
      <c r="AM18" s="8">
        <v>0.21083779776518485</v>
      </c>
      <c r="AN18" s="8">
        <v>0</v>
      </c>
      <c r="AO18" s="8">
        <v>0</v>
      </c>
      <c r="AP18" s="8">
        <v>0.37020300032025749</v>
      </c>
      <c r="AQ18" s="8">
        <v>10.007409735101474</v>
      </c>
      <c r="AR18" s="8">
        <v>0.73198031862340474</v>
      </c>
      <c r="AS18" s="8">
        <v>0</v>
      </c>
      <c r="AT18" s="8">
        <v>19.144032484380869</v>
      </c>
      <c r="AU18" s="8">
        <v>8.323730006067386</v>
      </c>
      <c r="AV18" s="8">
        <v>0.12285744896227786</v>
      </c>
      <c r="AW18" s="8">
        <v>8.8210986904546811</v>
      </c>
      <c r="AX18" s="8">
        <v>0.27861888316528544</v>
      </c>
      <c r="AY18" s="8">
        <v>0.24026445024613485</v>
      </c>
      <c r="AZ18" s="8">
        <v>1.4810898872995326</v>
      </c>
      <c r="BA18" s="8">
        <v>0.80086934585393244</v>
      </c>
      <c r="BB18" s="8">
        <v>5.3453020086983313E-2</v>
      </c>
      <c r="BC18" s="8">
        <v>0</v>
      </c>
      <c r="BD18" s="8">
        <v>5.2262090901663107</v>
      </c>
      <c r="BE18" s="8">
        <v>20.529613034880477</v>
      </c>
      <c r="BF18" s="8">
        <v>1.2821443960523581E-2</v>
      </c>
      <c r="BG18" s="8">
        <v>9.1517491235708981</v>
      </c>
      <c r="BH18" s="8">
        <v>1.0104436183752543</v>
      </c>
      <c r="BI18" s="8">
        <v>3.2226692205024614</v>
      </c>
      <c r="BJ18" s="8">
        <v>0.14121270369355865</v>
      </c>
      <c r="BK18" s="8">
        <v>1.0619315670911369</v>
      </c>
      <c r="BL18" s="8">
        <v>9.1688903215951606E-2</v>
      </c>
      <c r="BM18" s="8">
        <v>1.018043899433176</v>
      </c>
      <c r="BN18" s="8">
        <v>0</v>
      </c>
      <c r="BO18" s="9">
        <f t="shared" si="0"/>
        <v>2310.869500039737</v>
      </c>
      <c r="BP18" s="8">
        <v>168.63187611946259</v>
      </c>
      <c r="BQ18" s="8">
        <v>0</v>
      </c>
      <c r="BR18" s="8">
        <v>0</v>
      </c>
      <c r="BS18" s="8">
        <v>749.87455566683207</v>
      </c>
      <c r="BT18" s="8">
        <v>19.846970497072583</v>
      </c>
      <c r="BU18" s="8">
        <v>817.78221021179479</v>
      </c>
      <c r="BV18" s="8">
        <v>200.67137507934507</v>
      </c>
      <c r="BW18" s="8">
        <v>305.33351238575682</v>
      </c>
      <c r="BX18" s="9">
        <f t="shared" si="1"/>
        <v>4573.0100000000011</v>
      </c>
    </row>
    <row r="19" spans="1:76" x14ac:dyDescent="0.25">
      <c r="A19" s="39" t="s">
        <v>96</v>
      </c>
      <c r="B19" s="16"/>
      <c r="C19" s="8">
        <v>1.3310179356525289</v>
      </c>
      <c r="D19" s="8">
        <v>0</v>
      </c>
      <c r="E19" s="8">
        <v>0</v>
      </c>
      <c r="F19" s="8">
        <v>0.37154231075205563</v>
      </c>
      <c r="G19" s="8">
        <v>4.1780037021361032E-3</v>
      </c>
      <c r="H19" s="8">
        <v>3.4835566513216155E-2</v>
      </c>
      <c r="I19" s="8">
        <v>0</v>
      </c>
      <c r="J19" s="8">
        <v>0</v>
      </c>
      <c r="K19" s="8">
        <v>0</v>
      </c>
      <c r="L19" s="8">
        <v>3.6913412769825893</v>
      </c>
      <c r="M19" s="8">
        <v>42.026002179593533</v>
      </c>
      <c r="N19" s="8">
        <v>0.5960047917326009</v>
      </c>
      <c r="O19" s="8">
        <v>3.268964491236634</v>
      </c>
      <c r="P19" s="8">
        <v>0</v>
      </c>
      <c r="Q19" s="8">
        <v>1.2156628840947841</v>
      </c>
      <c r="R19" s="8">
        <v>33.699802752607454</v>
      </c>
      <c r="S19" s="8">
        <v>600.97108743767342</v>
      </c>
      <c r="T19" s="8">
        <v>124.40830305504781</v>
      </c>
      <c r="U19" s="8">
        <v>173.56888218587051</v>
      </c>
      <c r="V19" s="8">
        <v>586.58987157927402</v>
      </c>
      <c r="W19" s="8">
        <v>2.3033598152177923</v>
      </c>
      <c r="X19" s="8">
        <v>0.47209153578443974</v>
      </c>
      <c r="Y19" s="8">
        <v>141.13752137983658</v>
      </c>
      <c r="Z19" s="8">
        <v>19.348902995433839</v>
      </c>
      <c r="AA19" s="8">
        <v>0</v>
      </c>
      <c r="AB19" s="8">
        <v>5.522985427103885</v>
      </c>
      <c r="AC19" s="8">
        <v>667.72446804884441</v>
      </c>
      <c r="AD19" s="8">
        <v>6.0779505041586477</v>
      </c>
      <c r="AE19" s="8">
        <v>202.89733864637424</v>
      </c>
      <c r="AF19" s="8">
        <v>18.800508622030502</v>
      </c>
      <c r="AG19" s="8">
        <v>5.8230600744226457E-3</v>
      </c>
      <c r="AH19" s="8">
        <v>0</v>
      </c>
      <c r="AI19" s="8">
        <v>0</v>
      </c>
      <c r="AJ19" s="8">
        <v>35.507404304343744</v>
      </c>
      <c r="AK19" s="8">
        <v>0.48074924120182988</v>
      </c>
      <c r="AL19" s="8">
        <v>0.36855101593171841</v>
      </c>
      <c r="AM19" s="8">
        <v>0.10981257773272764</v>
      </c>
      <c r="AN19" s="8">
        <v>0.70628699500380077</v>
      </c>
      <c r="AO19" s="8">
        <v>148.87811259565578</v>
      </c>
      <c r="AP19" s="8">
        <v>12.104151707569502</v>
      </c>
      <c r="AQ19" s="8">
        <v>4.5165053538603041E-2</v>
      </c>
      <c r="AR19" s="8">
        <v>1.3545171729351173</v>
      </c>
      <c r="AS19" s="8">
        <v>0</v>
      </c>
      <c r="AT19" s="8">
        <v>1.4420567016117796</v>
      </c>
      <c r="AU19" s="8">
        <v>1.0376284414907537</v>
      </c>
      <c r="AV19" s="8">
        <v>0</v>
      </c>
      <c r="AW19" s="8">
        <v>12.916123646569385</v>
      </c>
      <c r="AX19" s="8">
        <v>5.0683501340219843</v>
      </c>
      <c r="AY19" s="8">
        <v>3.9824055830750951E-2</v>
      </c>
      <c r="AZ19" s="8">
        <v>7.7366217208175625</v>
      </c>
      <c r="BA19" s="8">
        <v>0</v>
      </c>
      <c r="BB19" s="8">
        <v>0</v>
      </c>
      <c r="BC19" s="8">
        <v>0</v>
      </c>
      <c r="BD19" s="8">
        <v>3.0885510765911559</v>
      </c>
      <c r="BE19" s="8">
        <v>58.725234664762169</v>
      </c>
      <c r="BF19" s="8">
        <v>4.4457128207459995</v>
      </c>
      <c r="BG19" s="8">
        <v>18.292316043721531</v>
      </c>
      <c r="BH19" s="8">
        <v>7.6253525697582569</v>
      </c>
      <c r="BI19" s="8">
        <v>4.2425946988057808E-2</v>
      </c>
      <c r="BJ19" s="8">
        <v>0</v>
      </c>
      <c r="BK19" s="8">
        <v>0</v>
      </c>
      <c r="BL19" s="8">
        <v>0.4996121846940712</v>
      </c>
      <c r="BM19" s="8">
        <v>0</v>
      </c>
      <c r="BN19" s="8">
        <v>0</v>
      </c>
      <c r="BO19" s="9">
        <f t="shared" si="0"/>
        <v>2956.5830071571077</v>
      </c>
      <c r="BP19" s="8">
        <v>828.71156838206593</v>
      </c>
      <c r="BQ19" s="8">
        <v>0</v>
      </c>
      <c r="BR19" s="8">
        <v>0</v>
      </c>
      <c r="BS19" s="8">
        <v>3000.1738062878576</v>
      </c>
      <c r="BT19" s="8">
        <v>65.313657966302017</v>
      </c>
      <c r="BU19" s="8">
        <v>2213.485242433695</v>
      </c>
      <c r="BV19" s="8">
        <v>437.58960111340298</v>
      </c>
      <c r="BW19" s="8">
        <v>917.1631166593653</v>
      </c>
      <c r="BX19" s="9">
        <f t="shared" si="1"/>
        <v>10419.019999999797</v>
      </c>
    </row>
    <row r="20" spans="1:76" x14ac:dyDescent="0.25">
      <c r="A20" s="39" t="s">
        <v>97</v>
      </c>
      <c r="B20" s="16"/>
      <c r="C20" s="8">
        <v>6.9869128096086035</v>
      </c>
      <c r="D20" s="8">
        <v>0</v>
      </c>
      <c r="E20" s="8">
        <v>1.2509274945404045</v>
      </c>
      <c r="F20" s="8">
        <v>0.18097243108942226</v>
      </c>
      <c r="G20" s="8">
        <v>0.53251188920409565</v>
      </c>
      <c r="H20" s="8">
        <v>1.8378952152130781</v>
      </c>
      <c r="I20" s="8">
        <v>0</v>
      </c>
      <c r="J20" s="8">
        <v>0</v>
      </c>
      <c r="K20" s="8">
        <v>0</v>
      </c>
      <c r="L20" s="8">
        <v>4.0204751676171844</v>
      </c>
      <c r="M20" s="8">
        <v>37.491322011025417</v>
      </c>
      <c r="N20" s="8">
        <v>0</v>
      </c>
      <c r="O20" s="8">
        <v>0</v>
      </c>
      <c r="P20" s="8">
        <v>1.0907801933097945</v>
      </c>
      <c r="Q20" s="8">
        <v>29.783363619665607</v>
      </c>
      <c r="R20" s="8">
        <v>101.27691510880044</v>
      </c>
      <c r="S20" s="8">
        <v>76.346722393208807</v>
      </c>
      <c r="T20" s="8">
        <v>364.71455301389125</v>
      </c>
      <c r="U20" s="8">
        <v>243.27260491290824</v>
      </c>
      <c r="V20" s="8">
        <v>284.78533472582166</v>
      </c>
      <c r="W20" s="8">
        <v>1.0300166311832846</v>
      </c>
      <c r="X20" s="8">
        <v>6.2790048084148982</v>
      </c>
      <c r="Y20" s="8">
        <v>135.08834410389093</v>
      </c>
      <c r="Z20" s="8">
        <v>155.56304363136638</v>
      </c>
      <c r="AA20" s="8">
        <v>0.25093868615928355</v>
      </c>
      <c r="AB20" s="8">
        <v>3.6890487403111996</v>
      </c>
      <c r="AC20" s="8">
        <v>643.82055556979901</v>
      </c>
      <c r="AD20" s="8">
        <v>18.942294836837778</v>
      </c>
      <c r="AE20" s="8">
        <v>82.691624886122668</v>
      </c>
      <c r="AF20" s="8">
        <v>0.32628283397694069</v>
      </c>
      <c r="AG20" s="8">
        <v>3.4958680113424139</v>
      </c>
      <c r="AH20" s="8">
        <v>0</v>
      </c>
      <c r="AI20" s="8">
        <v>0</v>
      </c>
      <c r="AJ20" s="8">
        <v>0.13044197577460914</v>
      </c>
      <c r="AK20" s="8">
        <v>0</v>
      </c>
      <c r="AL20" s="8">
        <v>0.27384188600757103</v>
      </c>
      <c r="AM20" s="8">
        <v>9.6287137500684194E-3</v>
      </c>
      <c r="AN20" s="8">
        <v>0.29309515604484976</v>
      </c>
      <c r="AO20" s="8">
        <v>0</v>
      </c>
      <c r="AP20" s="8">
        <v>0.40096434392974473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3.32993559589844E-3</v>
      </c>
      <c r="AW20" s="8">
        <v>0.50586430344255562</v>
      </c>
      <c r="AX20" s="8">
        <v>0.13887777761222239</v>
      </c>
      <c r="AY20" s="8">
        <v>1.9052460595877543</v>
      </c>
      <c r="AZ20" s="8">
        <v>1.1781046014103618E-4</v>
      </c>
      <c r="BA20" s="8">
        <v>0</v>
      </c>
      <c r="BB20" s="8">
        <v>8.313149023640759E-2</v>
      </c>
      <c r="BC20" s="8">
        <v>0</v>
      </c>
      <c r="BD20" s="8">
        <v>0.35418675359113622</v>
      </c>
      <c r="BE20" s="8">
        <v>14.711280021258228</v>
      </c>
      <c r="BF20" s="8">
        <v>1.0147495142998659</v>
      </c>
      <c r="BG20" s="8">
        <v>1.1613861255982552</v>
      </c>
      <c r="BH20" s="8">
        <v>0.34243985065875537</v>
      </c>
      <c r="BI20" s="8">
        <v>0.21109046622782912</v>
      </c>
      <c r="BJ20" s="8">
        <v>2.9119840787650279E-2</v>
      </c>
      <c r="BK20" s="8">
        <v>0</v>
      </c>
      <c r="BL20" s="8">
        <v>4.0873900376097111E-3</v>
      </c>
      <c r="BM20" s="8">
        <v>1.3035218707312062</v>
      </c>
      <c r="BN20" s="8">
        <v>0</v>
      </c>
      <c r="BO20" s="9">
        <f t="shared" si="0"/>
        <v>2227.6247150109416</v>
      </c>
      <c r="BP20" s="8">
        <v>937.85017493394446</v>
      </c>
      <c r="BQ20" s="8">
        <v>0</v>
      </c>
      <c r="BR20" s="8">
        <v>0</v>
      </c>
      <c r="BS20" s="8">
        <v>661.95453851823481</v>
      </c>
      <c r="BT20" s="8">
        <v>29.907580685712702</v>
      </c>
      <c r="BU20" s="8">
        <v>1369.6917884011764</v>
      </c>
      <c r="BV20" s="8">
        <v>336.89855308447426</v>
      </c>
      <c r="BW20" s="8">
        <v>540.02264936551626</v>
      </c>
      <c r="BX20" s="9">
        <f t="shared" si="1"/>
        <v>6103.95</v>
      </c>
    </row>
    <row r="21" spans="1:76" x14ac:dyDescent="0.25">
      <c r="A21" s="39" t="s">
        <v>98</v>
      </c>
      <c r="B21" s="16"/>
      <c r="C21" s="8">
        <v>18.374491118783375</v>
      </c>
      <c r="D21" s="8">
        <v>37.137539708472417</v>
      </c>
      <c r="E21" s="8">
        <v>0.90648776288334731</v>
      </c>
      <c r="F21" s="8">
        <v>4.4705603814294683</v>
      </c>
      <c r="G21" s="8">
        <v>9.1279609407421329</v>
      </c>
      <c r="H21" s="8">
        <v>1.0405110743513404</v>
      </c>
      <c r="I21" s="8">
        <v>0.16557659015843024</v>
      </c>
      <c r="J21" s="8">
        <v>12.701915633310115</v>
      </c>
      <c r="K21" s="8">
        <v>3.2331080341686691E-2</v>
      </c>
      <c r="L21" s="8">
        <v>19.763999609741632</v>
      </c>
      <c r="M21" s="8">
        <v>164.70270326055197</v>
      </c>
      <c r="N21" s="8">
        <v>5.0675409260281938</v>
      </c>
      <c r="O21" s="8">
        <v>10.091863845435094</v>
      </c>
      <c r="P21" s="8">
        <v>0.2937016483430076</v>
      </c>
      <c r="Q21" s="8">
        <v>56.799177431370417</v>
      </c>
      <c r="R21" s="8">
        <v>88.391324177729004</v>
      </c>
      <c r="S21" s="8">
        <v>9.9558322355716555</v>
      </c>
      <c r="T21" s="8">
        <v>9.1408685044389646</v>
      </c>
      <c r="U21" s="8">
        <v>1415.450648187438</v>
      </c>
      <c r="V21" s="8">
        <v>558.23134584216461</v>
      </c>
      <c r="W21" s="8">
        <v>4.6527233083209172</v>
      </c>
      <c r="X21" s="8">
        <v>1.5523769973741885</v>
      </c>
      <c r="Y21" s="8">
        <v>51.07720118700616</v>
      </c>
      <c r="Z21" s="8">
        <v>0</v>
      </c>
      <c r="AA21" s="8">
        <v>0</v>
      </c>
      <c r="AB21" s="8">
        <v>24.783189225081031</v>
      </c>
      <c r="AC21" s="8">
        <v>560.66949006000925</v>
      </c>
      <c r="AD21" s="8">
        <v>7.0993163364480054</v>
      </c>
      <c r="AE21" s="8">
        <v>35.081257414086537</v>
      </c>
      <c r="AF21" s="8">
        <v>5.0207748946637407</v>
      </c>
      <c r="AG21" s="8">
        <v>2.2441569656206391E-4</v>
      </c>
      <c r="AH21" s="8">
        <v>0</v>
      </c>
      <c r="AI21" s="8">
        <v>2.633367819558901</v>
      </c>
      <c r="AJ21" s="8">
        <v>0.81599682577227473</v>
      </c>
      <c r="AK21" s="8">
        <v>0.31326678795482776</v>
      </c>
      <c r="AL21" s="8">
        <v>1.3042294568314547</v>
      </c>
      <c r="AM21" s="8">
        <v>0</v>
      </c>
      <c r="AN21" s="8">
        <v>0</v>
      </c>
      <c r="AO21" s="8">
        <v>1.1620157067076786</v>
      </c>
      <c r="AP21" s="8">
        <v>0</v>
      </c>
      <c r="AQ21" s="8">
        <v>0</v>
      </c>
      <c r="AR21" s="8">
        <v>1.032152273508028</v>
      </c>
      <c r="AS21" s="8">
        <v>0</v>
      </c>
      <c r="AT21" s="8">
        <v>0.71032067113906361</v>
      </c>
      <c r="AU21" s="8">
        <v>0.5111095355188856</v>
      </c>
      <c r="AV21" s="8">
        <v>3.5854941339106819E-3</v>
      </c>
      <c r="AW21" s="8">
        <v>0.37634536641186694</v>
      </c>
      <c r="AX21" s="8">
        <v>11.633883870066933</v>
      </c>
      <c r="AY21" s="8">
        <v>0</v>
      </c>
      <c r="AZ21" s="8">
        <v>0</v>
      </c>
      <c r="BA21" s="8">
        <v>0</v>
      </c>
      <c r="BB21" s="8">
        <v>1.9069789803128909E-3</v>
      </c>
      <c r="BC21" s="8">
        <v>0</v>
      </c>
      <c r="BD21" s="8">
        <v>7.4826614333745738</v>
      </c>
      <c r="BE21" s="8">
        <v>16.959503218967146</v>
      </c>
      <c r="BF21" s="8">
        <v>0.90393419823449539</v>
      </c>
      <c r="BG21" s="8">
        <v>13.634196398951053</v>
      </c>
      <c r="BH21" s="8">
        <v>0.34763453860709731</v>
      </c>
      <c r="BI21" s="8">
        <v>0.38219139562621129</v>
      </c>
      <c r="BJ21" s="8">
        <v>2.3000517867245818E-2</v>
      </c>
      <c r="BK21" s="8">
        <v>3.1836413922541276</v>
      </c>
      <c r="BL21" s="8">
        <v>0.41182029282168869</v>
      </c>
      <c r="BM21" s="8">
        <v>1.416782466118304E-2</v>
      </c>
      <c r="BN21" s="8">
        <v>0</v>
      </c>
      <c r="BO21" s="9">
        <f t="shared" si="0"/>
        <v>3175.6238657959207</v>
      </c>
      <c r="BP21" s="8">
        <v>90.179085657930699</v>
      </c>
      <c r="BQ21" s="8">
        <v>0</v>
      </c>
      <c r="BR21" s="8">
        <v>0</v>
      </c>
      <c r="BS21" s="8">
        <v>3469.5165070284247</v>
      </c>
      <c r="BT21" s="8">
        <v>3.0451788554775225</v>
      </c>
      <c r="BU21" s="8">
        <v>2805.5419203839638</v>
      </c>
      <c r="BV21" s="8">
        <v>871.98899201917163</v>
      </c>
      <c r="BW21" s="8">
        <v>2084.8309956942858</v>
      </c>
      <c r="BX21" s="9">
        <f t="shared" si="1"/>
        <v>12500.726545435173</v>
      </c>
    </row>
    <row r="22" spans="1:76" x14ac:dyDescent="0.25">
      <c r="A22" s="39" t="s">
        <v>99</v>
      </c>
      <c r="B22" s="16"/>
      <c r="C22" s="8">
        <v>0.79420924182593822</v>
      </c>
      <c r="D22" s="8">
        <v>0</v>
      </c>
      <c r="E22" s="8">
        <v>0</v>
      </c>
      <c r="F22" s="8">
        <v>0.33245282056413961</v>
      </c>
      <c r="G22" s="8">
        <v>0</v>
      </c>
      <c r="H22" s="8">
        <v>0</v>
      </c>
      <c r="I22" s="8">
        <v>0</v>
      </c>
      <c r="J22" s="8">
        <v>0.26909819983944766</v>
      </c>
      <c r="K22" s="8">
        <v>0</v>
      </c>
      <c r="L22" s="8">
        <v>0</v>
      </c>
      <c r="M22" s="8">
        <v>2.2831668935134366</v>
      </c>
      <c r="N22" s="8">
        <v>0.5803563251603473</v>
      </c>
      <c r="O22" s="8">
        <v>0</v>
      </c>
      <c r="P22" s="8">
        <v>4.857162389955208E-2</v>
      </c>
      <c r="Q22" s="8">
        <v>0</v>
      </c>
      <c r="R22" s="8">
        <v>7.0424260287400298</v>
      </c>
      <c r="S22" s="8">
        <v>0</v>
      </c>
      <c r="T22" s="8">
        <v>7.0750847107151085</v>
      </c>
      <c r="U22" s="8">
        <v>2.7530943842557445</v>
      </c>
      <c r="V22" s="8">
        <v>5510.3323900827427</v>
      </c>
      <c r="W22" s="8">
        <v>8.1159520305275645</v>
      </c>
      <c r="X22" s="8">
        <v>0</v>
      </c>
      <c r="Y22" s="8">
        <v>37.395180807535823</v>
      </c>
      <c r="Z22" s="8">
        <v>0</v>
      </c>
      <c r="AA22" s="8">
        <v>0</v>
      </c>
      <c r="AB22" s="8">
        <v>3.7743511612489593</v>
      </c>
      <c r="AC22" s="8">
        <v>5.3419316285155956E-2</v>
      </c>
      <c r="AD22" s="8">
        <v>373.88109678457073</v>
      </c>
      <c r="AE22" s="8">
        <v>0.79040535562205261</v>
      </c>
      <c r="AF22" s="8">
        <v>0</v>
      </c>
      <c r="AG22" s="8">
        <v>63.901622283206805</v>
      </c>
      <c r="AH22" s="8">
        <v>0</v>
      </c>
      <c r="AI22" s="8">
        <v>0</v>
      </c>
      <c r="AJ22" s="8">
        <v>5.1211358907477695</v>
      </c>
      <c r="AK22" s="8">
        <v>0.29028550558044774</v>
      </c>
      <c r="AL22" s="8">
        <v>4.9102434123173375E-2</v>
      </c>
      <c r="AM22" s="8">
        <v>0</v>
      </c>
      <c r="AN22" s="8">
        <v>7.9470108954934102E-2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188.18421098061623</v>
      </c>
      <c r="AX22" s="8">
        <v>0</v>
      </c>
      <c r="AY22" s="8">
        <v>0</v>
      </c>
      <c r="AZ22" s="8">
        <v>0</v>
      </c>
      <c r="BA22" s="8">
        <v>7.8334765461666267</v>
      </c>
      <c r="BB22" s="8">
        <v>0</v>
      </c>
      <c r="BC22" s="8">
        <v>0</v>
      </c>
      <c r="BD22" s="8">
        <v>0</v>
      </c>
      <c r="BE22" s="8">
        <v>5.4945734171507707</v>
      </c>
      <c r="BF22" s="8">
        <v>0.21637599222986242</v>
      </c>
      <c r="BG22" s="8">
        <v>12.245805708401633</v>
      </c>
      <c r="BH22" s="8">
        <v>0.91571165920870756</v>
      </c>
      <c r="BI22" s="8">
        <v>0.13895976858236306</v>
      </c>
      <c r="BJ22" s="8">
        <v>0</v>
      </c>
      <c r="BK22" s="8">
        <v>6.0387991742511105</v>
      </c>
      <c r="BL22" s="8">
        <v>0</v>
      </c>
      <c r="BM22" s="8">
        <v>2.7191880578229513</v>
      </c>
      <c r="BN22" s="8">
        <v>0</v>
      </c>
      <c r="BO22" s="9">
        <f t="shared" si="0"/>
        <v>6248.7499732940905</v>
      </c>
      <c r="BP22" s="8">
        <v>4159.8262615730282</v>
      </c>
      <c r="BQ22" s="8">
        <v>0</v>
      </c>
      <c r="BR22" s="8">
        <v>0</v>
      </c>
      <c r="BS22" s="8">
        <v>4688.0433085597069</v>
      </c>
      <c r="BT22" s="8">
        <v>279.90372377281869</v>
      </c>
      <c r="BU22" s="8">
        <v>4749.000009185278</v>
      </c>
      <c r="BV22" s="8">
        <v>2054.188090323767</v>
      </c>
      <c r="BW22" s="8">
        <v>1473.4286332913107</v>
      </c>
      <c r="BX22" s="9">
        <f t="shared" si="1"/>
        <v>23653.14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3.2450489665915394</v>
      </c>
      <c r="F23" s="8">
        <v>0</v>
      </c>
      <c r="G23" s="8">
        <v>0.27976358597321105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0.39121912302801298</v>
      </c>
      <c r="N23" s="8">
        <v>0</v>
      </c>
      <c r="O23" s="8">
        <v>0</v>
      </c>
      <c r="P23" s="8">
        <v>0</v>
      </c>
      <c r="Q23" s="8">
        <v>0</v>
      </c>
      <c r="R23" s="8">
        <v>9.7760562641350857E-2</v>
      </c>
      <c r="S23" s="8">
        <v>3.3319207635410401E-2</v>
      </c>
      <c r="T23" s="8">
        <v>0</v>
      </c>
      <c r="U23" s="8">
        <v>0</v>
      </c>
      <c r="V23" s="8">
        <v>0.2199693205163244</v>
      </c>
      <c r="W23" s="8">
        <v>128.92182108351244</v>
      </c>
      <c r="X23" s="8">
        <v>0</v>
      </c>
      <c r="Y23" s="8">
        <v>89.07079671034964</v>
      </c>
      <c r="Z23" s="8">
        <v>0</v>
      </c>
      <c r="AA23" s="8">
        <v>0</v>
      </c>
      <c r="AB23" s="8">
        <v>0</v>
      </c>
      <c r="AC23" s="8">
        <v>6.0911447152795277E-2</v>
      </c>
      <c r="AD23" s="8">
        <v>0.7766597507585562</v>
      </c>
      <c r="AE23" s="8">
        <v>3.2603554520126004</v>
      </c>
      <c r="AF23" s="8">
        <v>0</v>
      </c>
      <c r="AG23" s="8">
        <v>32.38187491402357</v>
      </c>
      <c r="AH23" s="8">
        <v>0.25228258298752132</v>
      </c>
      <c r="AI23" s="8">
        <v>0</v>
      </c>
      <c r="AJ23" s="8">
        <v>0</v>
      </c>
      <c r="AK23" s="8">
        <v>0</v>
      </c>
      <c r="AL23" s="8">
        <v>5.3120580134227908E-4</v>
      </c>
      <c r="AM23" s="8">
        <v>0</v>
      </c>
      <c r="AN23" s="8">
        <v>0</v>
      </c>
      <c r="AO23" s="8">
        <v>0</v>
      </c>
      <c r="AP23" s="8">
        <v>0.10754019982330973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28.634860604578542</v>
      </c>
      <c r="BF23" s="8">
        <v>0</v>
      </c>
      <c r="BG23" s="8">
        <v>0.7372859011569356</v>
      </c>
      <c r="BH23" s="8">
        <v>0.54065076796797362</v>
      </c>
      <c r="BI23" s="8">
        <v>2.4545656210389222E-3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289.0151059521321</v>
      </c>
      <c r="BP23" s="8">
        <v>353.98204489132246</v>
      </c>
      <c r="BQ23" s="8">
        <v>0</v>
      </c>
      <c r="BR23" s="8">
        <v>0</v>
      </c>
      <c r="BS23" s="8">
        <v>682.61191168356947</v>
      </c>
      <c r="BT23" s="8">
        <v>6.8051110962865176</v>
      </c>
      <c r="BU23" s="8">
        <v>497.40077905447515</v>
      </c>
      <c r="BV23" s="8">
        <v>58.357806255139558</v>
      </c>
      <c r="BW23" s="8">
        <v>247.41724806707492</v>
      </c>
      <c r="BX23" s="9">
        <f t="shared" si="1"/>
        <v>2135.5900070000002</v>
      </c>
    </row>
    <row r="24" spans="1:76" x14ac:dyDescent="0.25">
      <c r="A24" s="39" t="s">
        <v>101</v>
      </c>
      <c r="B24" s="16"/>
      <c r="C24" s="8">
        <v>0.58926772581792353</v>
      </c>
      <c r="D24" s="8">
        <v>0</v>
      </c>
      <c r="E24" s="8">
        <v>0</v>
      </c>
      <c r="F24" s="8">
        <v>1.6316126325753157</v>
      </c>
      <c r="G24" s="8">
        <v>28.775274980225646</v>
      </c>
      <c r="H24" s="8">
        <v>5.2927950225348939</v>
      </c>
      <c r="I24" s="8">
        <v>0.35025504269995578</v>
      </c>
      <c r="J24" s="8">
        <v>0</v>
      </c>
      <c r="K24" s="8">
        <v>0</v>
      </c>
      <c r="L24" s="8">
        <v>0.59344900064671557</v>
      </c>
      <c r="M24" s="8">
        <v>12.714033730982363</v>
      </c>
      <c r="N24" s="8">
        <v>34.478043383955921</v>
      </c>
      <c r="O24" s="8">
        <v>6.9025109592790166</v>
      </c>
      <c r="P24" s="8">
        <v>18.046602305767458</v>
      </c>
      <c r="Q24" s="8">
        <v>1.8310503704802941</v>
      </c>
      <c r="R24" s="8">
        <v>4.6306022715755111</v>
      </c>
      <c r="S24" s="8">
        <v>0</v>
      </c>
      <c r="T24" s="8">
        <v>0.30493504454159759</v>
      </c>
      <c r="U24" s="8">
        <v>6.7630231057222945</v>
      </c>
      <c r="V24" s="8">
        <v>20.075136794866005</v>
      </c>
      <c r="W24" s="8">
        <v>13.718870781384963</v>
      </c>
      <c r="X24" s="8">
        <v>93.117027048755773</v>
      </c>
      <c r="Y24" s="8">
        <v>0.22879159389882142</v>
      </c>
      <c r="Z24" s="8">
        <v>4.0009262352693273</v>
      </c>
      <c r="AA24" s="8">
        <v>0.26624781803682052</v>
      </c>
      <c r="AB24" s="8">
        <v>0.90490911940099872</v>
      </c>
      <c r="AC24" s="8">
        <v>61.649006184089117</v>
      </c>
      <c r="AD24" s="8">
        <v>27.183531702237534</v>
      </c>
      <c r="AE24" s="8">
        <v>132.2905032115728</v>
      </c>
      <c r="AF24" s="8">
        <v>65.922454423010691</v>
      </c>
      <c r="AG24" s="8">
        <v>1.9943884990386673</v>
      </c>
      <c r="AH24" s="8">
        <v>0</v>
      </c>
      <c r="AI24" s="8">
        <v>0</v>
      </c>
      <c r="AJ24" s="8">
        <v>8.2688154406875594</v>
      </c>
      <c r="AK24" s="8">
        <v>1.0666058716519762</v>
      </c>
      <c r="AL24" s="8">
        <v>0.72214111113015467</v>
      </c>
      <c r="AM24" s="8">
        <v>1.1196059106070542</v>
      </c>
      <c r="AN24" s="8">
        <v>0</v>
      </c>
      <c r="AO24" s="8">
        <v>0</v>
      </c>
      <c r="AP24" s="8">
        <v>6.1561871571755731</v>
      </c>
      <c r="AQ24" s="8">
        <v>0.42790322573115791</v>
      </c>
      <c r="AR24" s="8">
        <v>0.21153441657538508</v>
      </c>
      <c r="AS24" s="8">
        <v>0</v>
      </c>
      <c r="AT24" s="8">
        <v>10.995069919210877</v>
      </c>
      <c r="AU24" s="8">
        <v>7.9158012759184615</v>
      </c>
      <c r="AV24" s="8">
        <v>2.5841091052344627</v>
      </c>
      <c r="AW24" s="8">
        <v>5.7712478957692719</v>
      </c>
      <c r="AX24" s="8">
        <v>1.3450376661331331</v>
      </c>
      <c r="AY24" s="8">
        <v>1.8859479440918727</v>
      </c>
      <c r="AZ24" s="8">
        <v>30.39319918737867</v>
      </c>
      <c r="BA24" s="8">
        <v>6.9584671278309411</v>
      </c>
      <c r="BB24" s="8">
        <v>0.79202732442660495</v>
      </c>
      <c r="BC24" s="8">
        <v>0</v>
      </c>
      <c r="BD24" s="8">
        <v>2.6429708394573184</v>
      </c>
      <c r="BE24" s="8">
        <v>11.998543928524409</v>
      </c>
      <c r="BF24" s="8">
        <v>2.1406219222194229</v>
      </c>
      <c r="BG24" s="8">
        <v>307.78486723772352</v>
      </c>
      <c r="BH24" s="8">
        <v>36.078166037520617</v>
      </c>
      <c r="BI24" s="8">
        <v>0.45443511425337091</v>
      </c>
      <c r="BJ24" s="8">
        <v>34.338662761366777</v>
      </c>
      <c r="BK24" s="8">
        <v>0.76537411901375318</v>
      </c>
      <c r="BL24" s="8">
        <v>0.8045053140947469</v>
      </c>
      <c r="BM24" s="8">
        <v>12.821078446259525</v>
      </c>
      <c r="BN24" s="8">
        <v>0</v>
      </c>
      <c r="BO24" s="9">
        <f t="shared" si="0"/>
        <v>1040.6981752883532</v>
      </c>
      <c r="BP24" s="8">
        <v>1403.9540787086275</v>
      </c>
      <c r="BQ24" s="8">
        <v>2.6758636895790051</v>
      </c>
      <c r="BR24" s="8">
        <v>99.039588998442468</v>
      </c>
      <c r="BS24" s="8">
        <v>647.95140812169393</v>
      </c>
      <c r="BT24" s="8">
        <v>7.3556615326615837</v>
      </c>
      <c r="BU24" s="8">
        <v>2547.439367293915</v>
      </c>
      <c r="BV24" s="8">
        <v>549.74783694728956</v>
      </c>
      <c r="BW24" s="8">
        <v>4057.5880194194378</v>
      </c>
      <c r="BX24" s="9">
        <f t="shared" si="1"/>
        <v>10356.450000000001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3.1880000000000006</v>
      </c>
      <c r="O25" s="8">
        <v>0</v>
      </c>
      <c r="P25" s="8">
        <v>0</v>
      </c>
      <c r="Q25" s="8">
        <v>0</v>
      </c>
      <c r="R25" s="8">
        <v>2.1224999999999996</v>
      </c>
      <c r="S25" s="8">
        <v>0</v>
      </c>
      <c r="T25" s="8">
        <v>0</v>
      </c>
      <c r="U25" s="8">
        <v>0</v>
      </c>
      <c r="V25" s="8">
        <v>0</v>
      </c>
      <c r="W25" s="8">
        <v>19.1525</v>
      </c>
      <c r="X25" s="8">
        <v>0</v>
      </c>
      <c r="Y25" s="8">
        <v>11.8315</v>
      </c>
      <c r="Z25" s="8">
        <v>4.2450000000000001</v>
      </c>
      <c r="AA25" s="8">
        <v>0</v>
      </c>
      <c r="AB25" s="8">
        <v>2.1225000000000001</v>
      </c>
      <c r="AC25" s="8">
        <v>3.8305000000000002</v>
      </c>
      <c r="AD25" s="8">
        <v>0</v>
      </c>
      <c r="AE25" s="8">
        <v>0</v>
      </c>
      <c r="AF25" s="8">
        <v>0</v>
      </c>
      <c r="AG25" s="8">
        <v>22.192499999999999</v>
      </c>
      <c r="AH25" s="8">
        <v>0</v>
      </c>
      <c r="AI25" s="8">
        <v>65.27000000000001</v>
      </c>
      <c r="AJ25" s="8">
        <v>9.120000000000001</v>
      </c>
      <c r="AK25" s="8">
        <v>0</v>
      </c>
      <c r="AL25" s="8">
        <v>0</v>
      </c>
      <c r="AM25" s="8">
        <v>0</v>
      </c>
      <c r="AN25" s="8">
        <v>0</v>
      </c>
      <c r="AO25" s="8">
        <v>4.6340000000000003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3.1880000000000011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150.89699999999999</v>
      </c>
      <c r="BP25" s="8">
        <v>22.983000000000004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1"/>
        <v>173.88</v>
      </c>
    </row>
    <row r="26" spans="1:76" x14ac:dyDescent="0.25">
      <c r="A26" s="39" t="s">
        <v>103</v>
      </c>
      <c r="B26" s="16"/>
      <c r="C26" s="8">
        <v>23.269966287166486</v>
      </c>
      <c r="D26" s="8">
        <v>0</v>
      </c>
      <c r="E26" s="8">
        <v>0</v>
      </c>
      <c r="F26" s="8">
        <v>4.4907322925882376</v>
      </c>
      <c r="G26" s="8">
        <v>168.1321818994553</v>
      </c>
      <c r="H26" s="8">
        <v>35.34172573063406</v>
      </c>
      <c r="I26" s="8">
        <v>7.7274000315063542</v>
      </c>
      <c r="J26" s="8">
        <v>30.179063703538006</v>
      </c>
      <c r="K26" s="8">
        <v>16.300220961783126</v>
      </c>
      <c r="L26" s="8">
        <v>36.569367256056921</v>
      </c>
      <c r="M26" s="8">
        <v>523.84692501959</v>
      </c>
      <c r="N26" s="8">
        <v>24.448760907879056</v>
      </c>
      <c r="O26" s="8">
        <v>15.080441697747226</v>
      </c>
      <c r="P26" s="8">
        <v>95.138374332578678</v>
      </c>
      <c r="Q26" s="8">
        <v>196.00763484931463</v>
      </c>
      <c r="R26" s="8">
        <v>30.185655880092483</v>
      </c>
      <c r="S26" s="8">
        <v>2.7421689497677502</v>
      </c>
      <c r="T26" s="8">
        <v>9.1571405881032746</v>
      </c>
      <c r="U26" s="8">
        <v>11.226410951005803</v>
      </c>
      <c r="V26" s="8">
        <v>19.930947375688888</v>
      </c>
      <c r="W26" s="8">
        <v>3.6843895115705236</v>
      </c>
      <c r="X26" s="8">
        <v>7.4124732815137762</v>
      </c>
      <c r="Y26" s="8">
        <v>2.3781513667112812</v>
      </c>
      <c r="Z26" s="8">
        <v>1216.0429760849413</v>
      </c>
      <c r="AA26" s="8">
        <v>4.8045249118133979</v>
      </c>
      <c r="AB26" s="8">
        <v>16.661504141894817</v>
      </c>
      <c r="AC26" s="8">
        <v>65.638320103587148</v>
      </c>
      <c r="AD26" s="8">
        <v>20.457911006333426</v>
      </c>
      <c r="AE26" s="8">
        <v>53.75423572603524</v>
      </c>
      <c r="AF26" s="8">
        <v>100.55814120175707</v>
      </c>
      <c r="AG26" s="8">
        <v>28.518520904022125</v>
      </c>
      <c r="AH26" s="8">
        <v>1.8374616947918264E-3</v>
      </c>
      <c r="AI26" s="8">
        <v>0.39616623622033653</v>
      </c>
      <c r="AJ26" s="8">
        <v>27.652277264025205</v>
      </c>
      <c r="AK26" s="8">
        <v>3.0720584921502336</v>
      </c>
      <c r="AL26" s="8">
        <v>27.348071628325222</v>
      </c>
      <c r="AM26" s="8">
        <v>1.0796894555948882</v>
      </c>
      <c r="AN26" s="8">
        <v>1.9554183724149543</v>
      </c>
      <c r="AO26" s="8">
        <v>6.723387434114338</v>
      </c>
      <c r="AP26" s="8">
        <v>6.7073407053476704</v>
      </c>
      <c r="AQ26" s="8">
        <v>4.2426990532743263</v>
      </c>
      <c r="AR26" s="8">
        <v>1.4793643058709693</v>
      </c>
      <c r="AS26" s="8">
        <v>4.5511248379155971</v>
      </c>
      <c r="AT26" s="8">
        <v>200.32841623021022</v>
      </c>
      <c r="AU26" s="8">
        <v>74.474308383879205</v>
      </c>
      <c r="AV26" s="8">
        <v>18.685773541191097</v>
      </c>
      <c r="AW26" s="8">
        <v>7.2823780481259952</v>
      </c>
      <c r="AX26" s="8">
        <v>10.411595377979534</v>
      </c>
      <c r="AY26" s="8">
        <v>1.4481523940518395</v>
      </c>
      <c r="AZ26" s="8">
        <v>1.7397519135696835</v>
      </c>
      <c r="BA26" s="8">
        <v>1.2514740542277289</v>
      </c>
      <c r="BB26" s="8">
        <v>1.3912199650786796</v>
      </c>
      <c r="BC26" s="8">
        <v>8.2261188034785077E-2</v>
      </c>
      <c r="BD26" s="8">
        <v>9.4251395248626437</v>
      </c>
      <c r="BE26" s="8">
        <v>56.113550681646899</v>
      </c>
      <c r="BF26" s="8">
        <v>31.892610379982262</v>
      </c>
      <c r="BG26" s="8">
        <v>19.342548530972721</v>
      </c>
      <c r="BH26" s="8">
        <v>33.81029623716757</v>
      </c>
      <c r="BI26" s="8">
        <v>3.3869890519740222</v>
      </c>
      <c r="BJ26" s="8">
        <v>5.4547317809740958</v>
      </c>
      <c r="BK26" s="8">
        <v>4.4489519519825871</v>
      </c>
      <c r="BL26" s="8">
        <v>0.58308425315747492</v>
      </c>
      <c r="BM26" s="8">
        <v>14.451441674358904</v>
      </c>
      <c r="BN26" s="8">
        <v>0</v>
      </c>
      <c r="BO26" s="9">
        <f t="shared" si="0"/>
        <v>3350.9003773650525</v>
      </c>
      <c r="BP26" s="8">
        <v>1518.157336581964</v>
      </c>
      <c r="BQ26" s="8">
        <v>0</v>
      </c>
      <c r="BR26" s="8">
        <v>110.01859985803411</v>
      </c>
      <c r="BS26" s="8">
        <v>0</v>
      </c>
      <c r="BT26" s="8">
        <v>0</v>
      </c>
      <c r="BU26" s="8">
        <v>3174.8171478875047</v>
      </c>
      <c r="BV26" s="8">
        <v>263.14191307205698</v>
      </c>
      <c r="BW26" s="8">
        <v>83.554625235386851</v>
      </c>
      <c r="BX26" s="9">
        <f t="shared" si="1"/>
        <v>8500.59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1"/>
        <v>0</v>
      </c>
    </row>
    <row r="28" spans="1:76" x14ac:dyDescent="0.25">
      <c r="A28" s="39" t="s">
        <v>105</v>
      </c>
      <c r="B28" s="16"/>
      <c r="C28" s="8">
        <v>1.4682994074023143</v>
      </c>
      <c r="D28" s="8">
        <v>0</v>
      </c>
      <c r="E28" s="8">
        <v>0</v>
      </c>
      <c r="F28" s="8">
        <v>3.3187216389685514</v>
      </c>
      <c r="G28" s="8">
        <v>0.17973212568423755</v>
      </c>
      <c r="H28" s="8">
        <v>6.0948325762344045E-4</v>
      </c>
      <c r="I28" s="8">
        <v>45.634774013503709</v>
      </c>
      <c r="J28" s="8">
        <v>240.78825582554407</v>
      </c>
      <c r="K28" s="8">
        <v>5.5410982527023493E-5</v>
      </c>
      <c r="L28" s="8">
        <v>5.0902702458240729E-3</v>
      </c>
      <c r="M28" s="8">
        <v>42.10013140726705</v>
      </c>
      <c r="N28" s="8">
        <v>4.597892779924214E-4</v>
      </c>
      <c r="O28" s="8">
        <v>11.619527813881442</v>
      </c>
      <c r="P28" s="8">
        <v>2.9835342330834282</v>
      </c>
      <c r="Q28" s="8">
        <v>2196.1637763776926</v>
      </c>
      <c r="R28" s="8">
        <v>60.764624051782882</v>
      </c>
      <c r="S28" s="8">
        <v>4.4882893762908269E-5</v>
      </c>
      <c r="T28" s="8">
        <v>1.0093053111755406E-5</v>
      </c>
      <c r="U28" s="8">
        <v>1.6543467003077201E-5</v>
      </c>
      <c r="V28" s="8">
        <v>0.357666243942732</v>
      </c>
      <c r="W28" s="8">
        <v>0</v>
      </c>
      <c r="X28" s="8">
        <v>4.1487689021671492E-2</v>
      </c>
      <c r="Y28" s="8">
        <v>0</v>
      </c>
      <c r="Z28" s="8">
        <v>41.859431858410098</v>
      </c>
      <c r="AA28" s="8">
        <v>5.9139299730726904</v>
      </c>
      <c r="AB28" s="8">
        <v>2235.3860530935799</v>
      </c>
      <c r="AC28" s="8">
        <v>1.8475543278833725E-3</v>
      </c>
      <c r="AD28" s="8">
        <v>7.1030370428723058E-5</v>
      </c>
      <c r="AE28" s="8">
        <v>0.79372609410481465</v>
      </c>
      <c r="AF28" s="8">
        <v>9.2859975650726984E-6</v>
      </c>
      <c r="AG28" s="8">
        <v>3.9464109488874774E-6</v>
      </c>
      <c r="AH28" s="8">
        <v>0</v>
      </c>
      <c r="AI28" s="8">
        <v>0</v>
      </c>
      <c r="AJ28" s="8">
        <v>1.8429082394534656E-4</v>
      </c>
      <c r="AK28" s="8">
        <v>2.1229742030486777E-6</v>
      </c>
      <c r="AL28" s="8">
        <v>4.7888264439724517E-4</v>
      </c>
      <c r="AM28" s="8">
        <v>4.6832770417738473E-6</v>
      </c>
      <c r="AN28" s="8">
        <v>0</v>
      </c>
      <c r="AO28" s="8">
        <v>0</v>
      </c>
      <c r="AP28" s="8">
        <v>0.1035300024579571</v>
      </c>
      <c r="AQ28" s="8">
        <v>0</v>
      </c>
      <c r="AR28" s="8">
        <v>0</v>
      </c>
      <c r="AS28" s="8">
        <v>0</v>
      </c>
      <c r="AT28" s="8">
        <v>0.12023199057529703</v>
      </c>
      <c r="AU28" s="8">
        <v>4.5418168684490605E-2</v>
      </c>
      <c r="AV28" s="8">
        <v>6.9306438822129016E-2</v>
      </c>
      <c r="AW28" s="8">
        <v>1.0301241028736566E-2</v>
      </c>
      <c r="AX28" s="8">
        <v>4.5409810331126157E-4</v>
      </c>
      <c r="AY28" s="8">
        <v>8.4899113641776482E-6</v>
      </c>
      <c r="AZ28" s="8">
        <v>5.7688766516757115E-7</v>
      </c>
      <c r="BA28" s="8">
        <v>1.6701780002158246</v>
      </c>
      <c r="BB28" s="8">
        <v>0</v>
      </c>
      <c r="BC28" s="8">
        <v>0</v>
      </c>
      <c r="BD28" s="8">
        <v>1.6835273425496029</v>
      </c>
      <c r="BE28" s="8">
        <v>7.4342692354669671E-2</v>
      </c>
      <c r="BF28" s="8">
        <v>6.0560144559857138E-4</v>
      </c>
      <c r="BG28" s="8">
        <v>0.89944179004705838</v>
      </c>
      <c r="BH28" s="8">
        <v>5.8715931386330971E-5</v>
      </c>
      <c r="BI28" s="8">
        <v>0</v>
      </c>
      <c r="BJ28" s="8">
        <v>4.4511831633213352E-5</v>
      </c>
      <c r="BK28" s="8">
        <v>0.17562916072897833</v>
      </c>
      <c r="BL28" s="8">
        <v>0</v>
      </c>
      <c r="BM28" s="8">
        <v>3.1397878113699461E-5</v>
      </c>
      <c r="BN28" s="8">
        <v>0</v>
      </c>
      <c r="BO28" s="9">
        <f t="shared" si="0"/>
        <v>4894.2356703364003</v>
      </c>
      <c r="BP28" s="8">
        <v>4.3708630593857101E-2</v>
      </c>
      <c r="BQ28" s="8">
        <v>0</v>
      </c>
      <c r="BR28" s="8">
        <v>0</v>
      </c>
      <c r="BS28" s="8">
        <v>0</v>
      </c>
      <c r="BT28" s="8">
        <v>51.779308474082683</v>
      </c>
      <c r="BU28" s="8">
        <v>484.6285147242603</v>
      </c>
      <c r="BV28" s="8">
        <v>26.094303436951165</v>
      </c>
      <c r="BW28" s="8">
        <v>362.3931515945543</v>
      </c>
      <c r="BX28" s="9">
        <f t="shared" si="1"/>
        <v>5819.1746571968424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1669.6616272606889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24.057998560647661</v>
      </c>
      <c r="AU29" s="8">
        <v>20.120372482599699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ref="BO29:BO40" si="2">SUM(C29:BN29)</f>
        <v>1713.8399983039365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ref="BX29:BX40" si="3">SUM(BO29:BW29)</f>
        <v>1713.8399983039365</v>
      </c>
    </row>
    <row r="30" spans="1:76" x14ac:dyDescent="0.25">
      <c r="A30" s="39" t="s">
        <v>107</v>
      </c>
      <c r="B30" s="16"/>
      <c r="C30" s="8">
        <v>0.54297248588110614</v>
      </c>
      <c r="D30" s="8">
        <v>0</v>
      </c>
      <c r="E30" s="8">
        <v>0</v>
      </c>
      <c r="F30" s="8">
        <v>1.5883765125600746E-2</v>
      </c>
      <c r="G30" s="8">
        <v>0.39650806730196353</v>
      </c>
      <c r="H30" s="8">
        <v>7.7019936658062366E-2</v>
      </c>
      <c r="I30" s="8">
        <v>4.6274878351613764E-2</v>
      </c>
      <c r="J30" s="8">
        <v>4.4625688967708944E-2</v>
      </c>
      <c r="K30" s="8">
        <v>2.4553429799248037E-2</v>
      </c>
      <c r="L30" s="8">
        <v>1.0774299354345339E-2</v>
      </c>
      <c r="M30" s="8">
        <v>6.0193410837787946E-2</v>
      </c>
      <c r="N30" s="8">
        <v>0.15375111699853777</v>
      </c>
      <c r="O30" s="8">
        <v>2.4707867897588682E-2</v>
      </c>
      <c r="P30" s="8">
        <v>0.21665257024096599</v>
      </c>
      <c r="Q30" s="8">
        <v>6.3582769002923492E-2</v>
      </c>
      <c r="R30" s="8">
        <v>0.2847893923155797</v>
      </c>
      <c r="S30" s="8">
        <v>1.7670837138944056E-2</v>
      </c>
      <c r="T30" s="8">
        <v>3.8449332074741632E-2</v>
      </c>
      <c r="U30" s="8">
        <v>3.553168406961877E-2</v>
      </c>
      <c r="V30" s="8">
        <v>7.5659205050141287E-2</v>
      </c>
      <c r="W30" s="8">
        <v>1.0268440397443563E-2</v>
      </c>
      <c r="X30" s="8">
        <v>9.2119907620560826E-2</v>
      </c>
      <c r="Y30" s="8">
        <v>0.11153653316239936</v>
      </c>
      <c r="Z30" s="8">
        <v>0.16220245639982681</v>
      </c>
      <c r="AA30" s="8">
        <v>6.2009209862128066E-2</v>
      </c>
      <c r="AB30" s="8">
        <v>0.80242282849826896</v>
      </c>
      <c r="AC30" s="8">
        <v>2.8286324732881774</v>
      </c>
      <c r="AD30" s="8">
        <v>0.49174553836585716</v>
      </c>
      <c r="AE30" s="8">
        <v>0.73950752927447816</v>
      </c>
      <c r="AF30" s="8">
        <v>0.39243746695826381</v>
      </c>
      <c r="AG30" s="8">
        <v>4.0552459177539486</v>
      </c>
      <c r="AH30" s="8">
        <v>0.12328079630968712</v>
      </c>
      <c r="AI30" s="8">
        <v>1.9554007443352279E-3</v>
      </c>
      <c r="AJ30" s="8">
        <v>2.4311292278492558</v>
      </c>
      <c r="AK30" s="8">
        <v>0.20377491115918259</v>
      </c>
      <c r="AL30" s="8">
        <v>0.12000388910565599</v>
      </c>
      <c r="AM30" s="8">
        <v>2.5273683453507036E-2</v>
      </c>
      <c r="AN30" s="8">
        <v>3.8281082835630531E-2</v>
      </c>
      <c r="AO30" s="8">
        <v>0.10908382061477701</v>
      </c>
      <c r="AP30" s="8">
        <v>0.41855434225783195</v>
      </c>
      <c r="AQ30" s="8">
        <v>0</v>
      </c>
      <c r="AR30" s="8">
        <v>6.2986737167683965E-2</v>
      </c>
      <c r="AS30" s="8">
        <v>0.21734914460139951</v>
      </c>
      <c r="AT30" s="8">
        <v>0.83598443230308828</v>
      </c>
      <c r="AU30" s="8">
        <v>8.3457606419434158E-2</v>
      </c>
      <c r="AV30" s="8">
        <v>0.60668343742583464</v>
      </c>
      <c r="AW30" s="8">
        <v>0.49214389439671236</v>
      </c>
      <c r="AX30" s="8">
        <v>2.5668940904532745E-2</v>
      </c>
      <c r="AY30" s="8">
        <v>7.0305577508961464E-2</v>
      </c>
      <c r="AZ30" s="8">
        <v>1.8378464378298511E-2</v>
      </c>
      <c r="BA30" s="8">
        <v>6.7445887141057366</v>
      </c>
      <c r="BB30" s="8">
        <v>4.6039483615000112E-2</v>
      </c>
      <c r="BC30" s="8">
        <v>1.2615967025810661E-2</v>
      </c>
      <c r="BD30" s="8">
        <v>0.70739460045690628</v>
      </c>
      <c r="BE30" s="8">
        <v>0.83071359112883891</v>
      </c>
      <c r="BF30" s="8">
        <v>0.19690236667622985</v>
      </c>
      <c r="BG30" s="8">
        <v>1.5891692727244404</v>
      </c>
      <c r="BH30" s="8">
        <v>0.21312347795013209</v>
      </c>
      <c r="BI30" s="8">
        <v>2.7756076723040202E-2</v>
      </c>
      <c r="BJ30" s="8">
        <v>1.7072371069160305E-2</v>
      </c>
      <c r="BK30" s="8">
        <v>0.11074628806990847</v>
      </c>
      <c r="BL30" s="8">
        <v>7.569433817383843E-2</v>
      </c>
      <c r="BM30" s="8">
        <v>0.28615902405712562</v>
      </c>
      <c r="BN30" s="8">
        <v>0</v>
      </c>
      <c r="BO30" s="9">
        <f t="shared" si="2"/>
        <v>28.619999999859807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28.619999999859807</v>
      </c>
    </row>
    <row r="31" spans="1:76" x14ac:dyDescent="0.25">
      <c r="A31" s="39" t="s">
        <v>108</v>
      </c>
      <c r="B31" s="16"/>
      <c r="C31" s="8">
        <v>13.751715675168024</v>
      </c>
      <c r="D31" s="8">
        <v>0</v>
      </c>
      <c r="E31" s="8">
        <v>3.0581272534597277</v>
      </c>
      <c r="F31" s="8">
        <v>0.6186257958005662</v>
      </c>
      <c r="G31" s="8">
        <v>139.1613511201443</v>
      </c>
      <c r="H31" s="8">
        <v>26.581870052952933</v>
      </c>
      <c r="I31" s="8">
        <v>4.0636262824384701</v>
      </c>
      <c r="J31" s="8">
        <v>5.1828894626357194</v>
      </c>
      <c r="K31" s="8">
        <v>13.027579674004201</v>
      </c>
      <c r="L31" s="8">
        <v>42.359935029501699</v>
      </c>
      <c r="M31" s="8">
        <v>104.79879219367231</v>
      </c>
      <c r="N31" s="8">
        <v>1.4297225496339654</v>
      </c>
      <c r="O31" s="8">
        <v>19.541503086146413</v>
      </c>
      <c r="P31" s="8">
        <v>21.3721178691505</v>
      </c>
      <c r="Q31" s="8">
        <v>19.599992202304652</v>
      </c>
      <c r="R31" s="8">
        <v>46.097740839282338</v>
      </c>
      <c r="S31" s="8">
        <v>2.3461345193955023</v>
      </c>
      <c r="T31" s="8">
        <v>8.2908939657167249</v>
      </c>
      <c r="U31" s="8">
        <v>26.439675186712602</v>
      </c>
      <c r="V31" s="8">
        <v>15.162964331426297</v>
      </c>
      <c r="W31" s="8">
        <v>0.13618773392092481</v>
      </c>
      <c r="X31" s="8">
        <v>30.741787747402629</v>
      </c>
      <c r="Y31" s="8">
        <v>7.1692520158407715</v>
      </c>
      <c r="Z31" s="8">
        <v>50.95598456197974</v>
      </c>
      <c r="AA31" s="8">
        <v>6.4351167383632267E-3</v>
      </c>
      <c r="AB31" s="8">
        <v>6.5715077719185118</v>
      </c>
      <c r="AC31" s="8">
        <v>14.428399416391731</v>
      </c>
      <c r="AD31" s="8">
        <v>67.165172080855669</v>
      </c>
      <c r="AE31" s="8">
        <v>1187.8471386948879</v>
      </c>
      <c r="AF31" s="8">
        <v>236.46152674871615</v>
      </c>
      <c r="AG31" s="8">
        <v>18.60513104726412</v>
      </c>
      <c r="AH31" s="8">
        <v>16.451228658331814</v>
      </c>
      <c r="AI31" s="8">
        <v>0</v>
      </c>
      <c r="AJ31" s="8">
        <v>4.0749227999162434</v>
      </c>
      <c r="AK31" s="8">
        <v>12.252039320326642</v>
      </c>
      <c r="AL31" s="8">
        <v>3.9220430544012066</v>
      </c>
      <c r="AM31" s="8">
        <v>48.778017175012813</v>
      </c>
      <c r="AN31" s="8">
        <v>1.6362455545790229</v>
      </c>
      <c r="AO31" s="8">
        <v>120.35701863512473</v>
      </c>
      <c r="AP31" s="8">
        <v>2.2234431580011864</v>
      </c>
      <c r="AQ31" s="8">
        <v>0</v>
      </c>
      <c r="AR31" s="8">
        <v>0</v>
      </c>
      <c r="AS31" s="8">
        <v>10.928620546313024</v>
      </c>
      <c r="AT31" s="8">
        <v>1.4239449502193364</v>
      </c>
      <c r="AU31" s="8">
        <v>0.52575867119997999</v>
      </c>
      <c r="AV31" s="8">
        <v>2.4193270198485402</v>
      </c>
      <c r="AW31" s="8">
        <v>15.249782570682086</v>
      </c>
      <c r="AX31" s="8">
        <v>7.3721093894797113E-2</v>
      </c>
      <c r="AY31" s="8">
        <v>3.2071346743894034</v>
      </c>
      <c r="AZ31" s="8">
        <v>0.31726399419546153</v>
      </c>
      <c r="BA31" s="8">
        <v>11.893756936127543</v>
      </c>
      <c r="BB31" s="8">
        <v>0.21002447129824711</v>
      </c>
      <c r="BC31" s="8">
        <v>0</v>
      </c>
      <c r="BD31" s="8">
        <v>18.583104859547497</v>
      </c>
      <c r="BE31" s="8">
        <v>3.9066419558042824</v>
      </c>
      <c r="BF31" s="8">
        <v>1.5848289476024313</v>
      </c>
      <c r="BG31" s="8">
        <v>18.654427997078905</v>
      </c>
      <c r="BH31" s="8">
        <v>2.6374439874395538E-2</v>
      </c>
      <c r="BI31" s="8">
        <v>0.10552850262087593</v>
      </c>
      <c r="BJ31" s="8">
        <v>7.4394154604806445E-2</v>
      </c>
      <c r="BK31" s="8">
        <v>0.43889058950268417</v>
      </c>
      <c r="BL31" s="8">
        <v>1.616824537981829E-3</v>
      </c>
      <c r="BM31" s="8">
        <v>2.5161184001163432</v>
      </c>
      <c r="BN31" s="8">
        <v>0</v>
      </c>
      <c r="BO31" s="9">
        <f t="shared" si="2"/>
        <v>2434.809999980615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2434.809999980615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51.796913301248267</v>
      </c>
      <c r="D33" s="8">
        <v>0</v>
      </c>
      <c r="E33" s="8">
        <v>0</v>
      </c>
      <c r="F33" s="8">
        <v>18.073181754375103</v>
      </c>
      <c r="G33" s="8">
        <v>312.61394718464902</v>
      </c>
      <c r="H33" s="8">
        <v>55.708074710725093</v>
      </c>
      <c r="I33" s="8">
        <v>46.110798284590715</v>
      </c>
      <c r="J33" s="8">
        <v>66.822094088001734</v>
      </c>
      <c r="K33" s="8">
        <v>21.755268336017707</v>
      </c>
      <c r="L33" s="8">
        <v>54.543378715042643</v>
      </c>
      <c r="M33" s="8">
        <v>193.76323812631841</v>
      </c>
      <c r="N33" s="8">
        <v>22.696639623054502</v>
      </c>
      <c r="O33" s="8">
        <v>53.282706542499497</v>
      </c>
      <c r="P33" s="8">
        <v>77.099655606102303</v>
      </c>
      <c r="Q33" s="8">
        <v>122.97888733299075</v>
      </c>
      <c r="R33" s="8">
        <v>59.078315757923043</v>
      </c>
      <c r="S33" s="8">
        <v>4.0913055170522039</v>
      </c>
      <c r="T33" s="8">
        <v>22.535596845006207</v>
      </c>
      <c r="U33" s="8">
        <v>48.667550936590686</v>
      </c>
      <c r="V33" s="8">
        <v>44.460288688840564</v>
      </c>
      <c r="W33" s="8">
        <v>4.4658948736091428</v>
      </c>
      <c r="X33" s="8">
        <v>24.766715676953034</v>
      </c>
      <c r="Y33" s="8">
        <v>7.2144707767232212</v>
      </c>
      <c r="Z33" s="8">
        <v>77.046261242839634</v>
      </c>
      <c r="AA33" s="8">
        <v>2.80482156762654</v>
      </c>
      <c r="AB33" s="8">
        <v>66.757937748290374</v>
      </c>
      <c r="AC33" s="8">
        <v>89.943872158557838</v>
      </c>
      <c r="AD33" s="8">
        <v>99.114646961035035</v>
      </c>
      <c r="AE33" s="8">
        <v>526.22937156525995</v>
      </c>
      <c r="AF33" s="8">
        <v>243.02360350149979</v>
      </c>
      <c r="AG33" s="8">
        <v>551.05186229611786</v>
      </c>
      <c r="AH33" s="8">
        <v>1.4244263563441358E-2</v>
      </c>
      <c r="AI33" s="8">
        <v>7.9466162076250271</v>
      </c>
      <c r="AJ33" s="8">
        <v>326.15383781417279</v>
      </c>
      <c r="AK33" s="8">
        <v>95.662579448962845</v>
      </c>
      <c r="AL33" s="8">
        <v>3.6336550051565819</v>
      </c>
      <c r="AM33" s="8">
        <v>25.751053893636321</v>
      </c>
      <c r="AN33" s="8">
        <v>5.3275602522749681</v>
      </c>
      <c r="AO33" s="8">
        <v>0.3693894020276477</v>
      </c>
      <c r="AP33" s="8">
        <v>6.5720946765345687</v>
      </c>
      <c r="AQ33" s="8">
        <v>17.551963446968315</v>
      </c>
      <c r="AR33" s="8">
        <v>5.0903019245354395</v>
      </c>
      <c r="AS33" s="8">
        <v>1.8782234053604967</v>
      </c>
      <c r="AT33" s="8">
        <v>13.578838814530359</v>
      </c>
      <c r="AU33" s="8">
        <v>2.1200997134094806</v>
      </c>
      <c r="AV33" s="8">
        <v>18.691155996683619</v>
      </c>
      <c r="AW33" s="8">
        <v>13.913140136269616</v>
      </c>
      <c r="AX33" s="8">
        <v>1.7883379391872447</v>
      </c>
      <c r="AY33" s="8">
        <v>1.9295144261731196</v>
      </c>
      <c r="AZ33" s="8">
        <v>7.7535642596417169</v>
      </c>
      <c r="BA33" s="8">
        <v>19.070259579720272</v>
      </c>
      <c r="BB33" s="8">
        <v>2.2465012834017917</v>
      </c>
      <c r="BC33" s="8">
        <v>104.20719779246508</v>
      </c>
      <c r="BD33" s="8">
        <v>11.847411519334951</v>
      </c>
      <c r="BE33" s="8">
        <v>59.467589955008009</v>
      </c>
      <c r="BF33" s="8">
        <v>1.7615848254608146</v>
      </c>
      <c r="BG33" s="8">
        <v>26.135004842821687</v>
      </c>
      <c r="BH33" s="8">
        <v>41.817030684365953</v>
      </c>
      <c r="BI33" s="8">
        <v>7.8955042983201515</v>
      </c>
      <c r="BJ33" s="8">
        <v>1.3874369494893519</v>
      </c>
      <c r="BK33" s="8">
        <v>6.638920995462632</v>
      </c>
      <c r="BL33" s="8">
        <v>6.1058346120528952</v>
      </c>
      <c r="BM33" s="8">
        <v>19.051826040519547</v>
      </c>
      <c r="BN33" s="8">
        <v>0</v>
      </c>
      <c r="BO33" s="9">
        <f t="shared" si="2"/>
        <v>3831.8555741246778</v>
      </c>
      <c r="BP33" s="8">
        <v>7.7464415685346752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3839.6020156932123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8.9835263975765081</v>
      </c>
      <c r="G34" s="8">
        <v>47.194751819196313</v>
      </c>
      <c r="H34" s="8">
        <v>10.410000663094719</v>
      </c>
      <c r="I34" s="8">
        <v>6.366296203777293</v>
      </c>
      <c r="J34" s="8">
        <v>8.5616143650757657</v>
      </c>
      <c r="K34" s="8">
        <v>0.31277946607392848</v>
      </c>
      <c r="L34" s="8">
        <v>55.103774407908837</v>
      </c>
      <c r="M34" s="8">
        <v>173.85373256319406</v>
      </c>
      <c r="N34" s="8">
        <v>0</v>
      </c>
      <c r="O34" s="8">
        <v>0.86877100014079489</v>
      </c>
      <c r="P34" s="8">
        <v>36.394574196969955</v>
      </c>
      <c r="Q34" s="8">
        <v>78.615489396240804</v>
      </c>
      <c r="R34" s="8">
        <v>18.243899454256354</v>
      </c>
      <c r="S34" s="8">
        <v>0.91084385192715944</v>
      </c>
      <c r="T34" s="8">
        <v>9.3573909940388571</v>
      </c>
      <c r="U34" s="8">
        <v>27.385372735268476</v>
      </c>
      <c r="V34" s="8">
        <v>39.469287595938525</v>
      </c>
      <c r="W34" s="8">
        <v>0.80889662596633394</v>
      </c>
      <c r="X34" s="8">
        <v>1.9826488801727848</v>
      </c>
      <c r="Y34" s="8">
        <v>0</v>
      </c>
      <c r="Z34" s="8">
        <v>0.55935256427401747</v>
      </c>
      <c r="AA34" s="8">
        <v>0</v>
      </c>
      <c r="AB34" s="8">
        <v>74.532827936628465</v>
      </c>
      <c r="AC34" s="8">
        <v>47.692729586087552</v>
      </c>
      <c r="AD34" s="8">
        <v>140.1565290346887</v>
      </c>
      <c r="AE34" s="8">
        <v>193.2868477062234</v>
      </c>
      <c r="AF34" s="8">
        <v>16.922315898340198</v>
      </c>
      <c r="AG34" s="8">
        <v>56.421879869312072</v>
      </c>
      <c r="AH34" s="8">
        <v>630.30556864500932</v>
      </c>
      <c r="AI34" s="8">
        <v>0</v>
      </c>
      <c r="AJ34" s="8">
        <v>228.29123205267791</v>
      </c>
      <c r="AK34" s="8">
        <v>2.5248691948902965E-3</v>
      </c>
      <c r="AL34" s="8">
        <v>9.4174155550196057E-4</v>
      </c>
      <c r="AM34" s="8">
        <v>0.50282183557822524</v>
      </c>
      <c r="AN34" s="8">
        <v>1.3596980774071536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0.9194918129584867</v>
      </c>
      <c r="AW34" s="8">
        <v>2.8523898824616253E-2</v>
      </c>
      <c r="AX34" s="8">
        <v>0</v>
      </c>
      <c r="AY34" s="8">
        <v>0</v>
      </c>
      <c r="AZ34" s="8">
        <v>0.83673030188468278</v>
      </c>
      <c r="BA34" s="8">
        <v>125.58470872865709</v>
      </c>
      <c r="BB34" s="8">
        <v>0</v>
      </c>
      <c r="BC34" s="8">
        <v>0</v>
      </c>
      <c r="BD34" s="8">
        <v>1.7198956382552806</v>
      </c>
      <c r="BE34" s="8">
        <v>0</v>
      </c>
      <c r="BF34" s="8">
        <v>0</v>
      </c>
      <c r="BG34" s="8">
        <v>0</v>
      </c>
      <c r="BH34" s="8">
        <v>0</v>
      </c>
      <c r="BI34" s="8">
        <v>1.0718327776857399</v>
      </c>
      <c r="BJ34" s="8">
        <v>0</v>
      </c>
      <c r="BK34" s="8">
        <v>0</v>
      </c>
      <c r="BL34" s="8">
        <v>0</v>
      </c>
      <c r="BM34" s="8">
        <v>0.18492262753145303</v>
      </c>
      <c r="BN34" s="8">
        <v>0</v>
      </c>
      <c r="BO34" s="9">
        <f t="shared" si="2"/>
        <v>2045.2050262195926</v>
      </c>
      <c r="BP34" s="8">
        <v>4.2531543505319069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2049.4581805701246</v>
      </c>
    </row>
    <row r="35" spans="1:76" x14ac:dyDescent="0.25">
      <c r="A35" s="39" t="s">
        <v>112</v>
      </c>
      <c r="B35" s="16"/>
      <c r="C35" s="8">
        <v>0.19123249705990847</v>
      </c>
      <c r="D35" s="8">
        <v>0</v>
      </c>
      <c r="E35" s="8">
        <v>0</v>
      </c>
      <c r="F35" s="8">
        <v>7.295108403918775E-2</v>
      </c>
      <c r="G35" s="8">
        <v>10.064109739708522</v>
      </c>
      <c r="H35" s="8">
        <v>14.533811012732606</v>
      </c>
      <c r="I35" s="8">
        <v>1.3335860602628742</v>
      </c>
      <c r="J35" s="8">
        <v>1.9249282372672143</v>
      </c>
      <c r="K35" s="8">
        <v>0.40685173076431336</v>
      </c>
      <c r="L35" s="8">
        <v>8.5419897774750719</v>
      </c>
      <c r="M35" s="8">
        <v>23.234948780007251</v>
      </c>
      <c r="N35" s="8">
        <v>28.027159017175745</v>
      </c>
      <c r="O35" s="8">
        <v>10.573847926289345</v>
      </c>
      <c r="P35" s="8">
        <v>4.5996100635816131</v>
      </c>
      <c r="Q35" s="8">
        <v>26.9189625186151</v>
      </c>
      <c r="R35" s="8">
        <v>32.500891679736029</v>
      </c>
      <c r="S35" s="8">
        <v>10.426124884160478</v>
      </c>
      <c r="T35" s="8">
        <v>10.042001192784003</v>
      </c>
      <c r="U35" s="8">
        <v>47.383919973541971</v>
      </c>
      <c r="V35" s="8">
        <v>10.910257741918196</v>
      </c>
      <c r="W35" s="8">
        <v>10.262057443702394</v>
      </c>
      <c r="X35" s="8">
        <v>2.9863538350217249</v>
      </c>
      <c r="Y35" s="8">
        <v>27.373548263330271</v>
      </c>
      <c r="Z35" s="8">
        <v>0.47588155575681446</v>
      </c>
      <c r="AA35" s="8">
        <v>0</v>
      </c>
      <c r="AB35" s="8">
        <v>2.5681970605330666</v>
      </c>
      <c r="AC35" s="8">
        <v>73.483509893990046</v>
      </c>
      <c r="AD35" s="8">
        <v>55.680840774483116</v>
      </c>
      <c r="AE35" s="8">
        <v>248.77611833916251</v>
      </c>
      <c r="AF35" s="8">
        <v>176.69776706347011</v>
      </c>
      <c r="AG35" s="8">
        <v>16.223966761824464</v>
      </c>
      <c r="AH35" s="8">
        <v>1.5956104503099855</v>
      </c>
      <c r="AI35" s="8">
        <v>315.12181646866162</v>
      </c>
      <c r="AJ35" s="8">
        <v>562.68974606158372</v>
      </c>
      <c r="AK35" s="8">
        <v>93.295994673274947</v>
      </c>
      <c r="AL35" s="8">
        <v>0.61904868789088197</v>
      </c>
      <c r="AM35" s="8">
        <v>0.60151044252859631</v>
      </c>
      <c r="AN35" s="8">
        <v>6.6248204928997927</v>
      </c>
      <c r="AO35" s="8">
        <v>7.9673168103558263</v>
      </c>
      <c r="AP35" s="8">
        <v>19.631116184213134</v>
      </c>
      <c r="AQ35" s="8">
        <v>70.035478675464404</v>
      </c>
      <c r="AR35" s="8">
        <v>14.203611112292334</v>
      </c>
      <c r="AS35" s="8">
        <v>97.286732683698091</v>
      </c>
      <c r="AT35" s="8">
        <v>3.3436443213404908E-2</v>
      </c>
      <c r="AU35" s="8">
        <v>0</v>
      </c>
      <c r="AV35" s="8">
        <v>320.45537243194383</v>
      </c>
      <c r="AW35" s="8">
        <v>103.30452802576745</v>
      </c>
      <c r="AX35" s="8">
        <v>12.859859103345972</v>
      </c>
      <c r="AY35" s="8">
        <v>1.20756672833854E-2</v>
      </c>
      <c r="AZ35" s="8">
        <v>2.0350956366097543</v>
      </c>
      <c r="BA35" s="8">
        <v>8.4554022673505074</v>
      </c>
      <c r="BB35" s="8">
        <v>0.14784902911363199</v>
      </c>
      <c r="BC35" s="8">
        <v>1496</v>
      </c>
      <c r="BD35" s="8">
        <v>1.245544730454442</v>
      </c>
      <c r="BE35" s="8">
        <v>38.375310553762503</v>
      </c>
      <c r="BF35" s="8">
        <v>74.674068835041027</v>
      </c>
      <c r="BG35" s="8">
        <v>1.1183070718443426</v>
      </c>
      <c r="BH35" s="8">
        <v>0.14849104284069392</v>
      </c>
      <c r="BI35" s="8">
        <v>6.1145937268711101</v>
      </c>
      <c r="BJ35" s="8">
        <v>3.9536236945607124</v>
      </c>
      <c r="BK35" s="8">
        <v>72.813742886157058</v>
      </c>
      <c r="BL35" s="8">
        <v>2.8764878940953854E-2</v>
      </c>
      <c r="BM35" s="8">
        <v>0.4757831733364295</v>
      </c>
      <c r="BN35" s="8">
        <v>0</v>
      </c>
      <c r="BO35" s="9">
        <f t="shared" si="2"/>
        <v>4188.1400768500052</v>
      </c>
      <c r="BP35" s="8">
        <v>310.5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4498.6400768500052</v>
      </c>
    </row>
    <row r="36" spans="1:76" x14ac:dyDescent="0.25">
      <c r="A36" s="39" t="s">
        <v>113</v>
      </c>
      <c r="B36" s="16"/>
      <c r="C36" s="8">
        <v>5.700845982798592</v>
      </c>
      <c r="D36" s="8">
        <v>0</v>
      </c>
      <c r="E36" s="8">
        <v>6.1886834162307611</v>
      </c>
      <c r="F36" s="8">
        <v>3.9588203109311921</v>
      </c>
      <c r="G36" s="8">
        <v>84.515157967374108</v>
      </c>
      <c r="H36" s="8">
        <v>6.4348285209793321</v>
      </c>
      <c r="I36" s="8">
        <v>1.1930921628831426</v>
      </c>
      <c r="J36" s="8">
        <v>7.9266946161076621</v>
      </c>
      <c r="K36" s="8">
        <v>11.057985161576042</v>
      </c>
      <c r="L36" s="8">
        <v>94.479588208569268</v>
      </c>
      <c r="M36" s="8">
        <v>269.22589063080591</v>
      </c>
      <c r="N36" s="8">
        <v>4.3617965290626799</v>
      </c>
      <c r="O36" s="8">
        <v>4.0669365844226215</v>
      </c>
      <c r="P36" s="8">
        <v>19.766445689806297</v>
      </c>
      <c r="Q36" s="8">
        <v>37.447885144766708</v>
      </c>
      <c r="R36" s="8">
        <v>12.299532497584991</v>
      </c>
      <c r="S36" s="8">
        <v>10.455369038669938</v>
      </c>
      <c r="T36" s="8">
        <v>6.2974357510822285</v>
      </c>
      <c r="U36" s="8">
        <v>12.040867039141402</v>
      </c>
      <c r="V36" s="8">
        <v>115.02666609212937</v>
      </c>
      <c r="W36" s="8">
        <v>7.3392894790762551</v>
      </c>
      <c r="X36" s="8">
        <v>8.4048333939155846</v>
      </c>
      <c r="Y36" s="8">
        <v>6.9590951360816273</v>
      </c>
      <c r="Z36" s="8">
        <v>24.178013192611772</v>
      </c>
      <c r="AA36" s="8">
        <v>1.9040355006528703E-2</v>
      </c>
      <c r="AB36" s="8">
        <v>20.828213196525869</v>
      </c>
      <c r="AC36" s="8">
        <v>24.259804517866257</v>
      </c>
      <c r="AD36" s="8">
        <v>135.16820523466498</v>
      </c>
      <c r="AE36" s="8">
        <v>1224.7540802349436</v>
      </c>
      <c r="AF36" s="8">
        <v>320.85540058188957</v>
      </c>
      <c r="AG36" s="8">
        <v>1131.358613352671</v>
      </c>
      <c r="AH36" s="8">
        <v>866.58069655166264</v>
      </c>
      <c r="AI36" s="8">
        <v>241.85488650729897</v>
      </c>
      <c r="AJ36" s="8">
        <v>1823.2064412283539</v>
      </c>
      <c r="AK36" s="8">
        <v>149.5928743270257</v>
      </c>
      <c r="AL36" s="8">
        <v>4.8532741414862581</v>
      </c>
      <c r="AM36" s="8">
        <v>12.87160615703961</v>
      </c>
      <c r="AN36" s="8">
        <v>1.5130944754030018</v>
      </c>
      <c r="AO36" s="8">
        <v>2.4055255936607542</v>
      </c>
      <c r="AP36" s="8">
        <v>10.104837342990757</v>
      </c>
      <c r="AQ36" s="8">
        <v>0</v>
      </c>
      <c r="AR36" s="8">
        <v>0</v>
      </c>
      <c r="AS36" s="8">
        <v>0</v>
      </c>
      <c r="AT36" s="8">
        <v>0.1572446815243152</v>
      </c>
      <c r="AU36" s="8">
        <v>3.5088782520215543E-2</v>
      </c>
      <c r="AV36" s="8">
        <v>0.65236391394476723</v>
      </c>
      <c r="AW36" s="8">
        <v>7.9598398530955121</v>
      </c>
      <c r="AX36" s="8">
        <v>0.78719147142466639</v>
      </c>
      <c r="AY36" s="8">
        <v>25.724859282641656</v>
      </c>
      <c r="AZ36" s="8">
        <v>1.4141855219508668</v>
      </c>
      <c r="BA36" s="8">
        <v>42.341549510937696</v>
      </c>
      <c r="BB36" s="8">
        <v>0.24020398038763494</v>
      </c>
      <c r="BC36" s="8">
        <v>3.9401403831509696E-2</v>
      </c>
      <c r="BD36" s="8">
        <v>7.6450927476899055</v>
      </c>
      <c r="BE36" s="8">
        <v>0.60266754865331118</v>
      </c>
      <c r="BF36" s="8">
        <v>7.3026947122961285</v>
      </c>
      <c r="BG36" s="8">
        <v>4.3005259963608848</v>
      </c>
      <c r="BH36" s="8">
        <v>6.1905879278269245E-2</v>
      </c>
      <c r="BI36" s="8">
        <v>2.0456728450335646</v>
      </c>
      <c r="BJ36" s="8">
        <v>1.2226588933262811E-2</v>
      </c>
      <c r="BK36" s="8">
        <v>11.234303007474924</v>
      </c>
      <c r="BL36" s="8">
        <v>0.51618590660568431</v>
      </c>
      <c r="BM36" s="8">
        <v>0.21911876103106118</v>
      </c>
      <c r="BN36" s="8">
        <v>0</v>
      </c>
      <c r="BO36" s="9">
        <f t="shared" si="2"/>
        <v>6842.8446687407122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6842.8446687407122</v>
      </c>
    </row>
    <row r="37" spans="1:76" x14ac:dyDescent="0.25">
      <c r="A37" s="39" t="s">
        <v>114</v>
      </c>
      <c r="B37" s="16"/>
      <c r="C37" s="8">
        <v>0.34436168262702338</v>
      </c>
      <c r="D37" s="8">
        <v>0</v>
      </c>
      <c r="E37" s="8">
        <v>0</v>
      </c>
      <c r="F37" s="8">
        <v>6.8214656041156452E-2</v>
      </c>
      <c r="G37" s="8">
        <v>4.72498844380668</v>
      </c>
      <c r="H37" s="8">
        <v>1.8320669932742204</v>
      </c>
      <c r="I37" s="8">
        <v>0.29438881472701578</v>
      </c>
      <c r="J37" s="8">
        <v>0.23971585884238014</v>
      </c>
      <c r="K37" s="8">
        <v>4.2032244184134564</v>
      </c>
      <c r="L37" s="8">
        <v>0.19043181175929438</v>
      </c>
      <c r="M37" s="8">
        <v>4.1561398941654124</v>
      </c>
      <c r="N37" s="8">
        <v>0.74754769391002851</v>
      </c>
      <c r="O37" s="8">
        <v>0.18679922183269018</v>
      </c>
      <c r="P37" s="8">
        <v>1.3824254637068287</v>
      </c>
      <c r="Q37" s="8">
        <v>0.17531125399220807</v>
      </c>
      <c r="R37" s="8">
        <v>0.6058669269212783</v>
      </c>
      <c r="S37" s="8">
        <v>1.5306070346205809</v>
      </c>
      <c r="T37" s="8">
        <v>0.33204719602398708</v>
      </c>
      <c r="U37" s="8">
        <v>1.1388442131685841</v>
      </c>
      <c r="V37" s="8">
        <v>1.7218737514884848</v>
      </c>
      <c r="W37" s="8">
        <v>0.12151697535838131</v>
      </c>
      <c r="X37" s="8">
        <v>1.0607815086466936</v>
      </c>
      <c r="Y37" s="8">
        <v>2.2247339964731463</v>
      </c>
      <c r="Z37" s="8">
        <v>4.2562527952157909</v>
      </c>
      <c r="AA37" s="8">
        <v>1.4520781181196609</v>
      </c>
      <c r="AB37" s="8">
        <v>1.2281158445847915</v>
      </c>
      <c r="AC37" s="8">
        <v>10.768655328299079</v>
      </c>
      <c r="AD37" s="8">
        <v>3.3743718407105527</v>
      </c>
      <c r="AE37" s="8">
        <v>71.58561180784848</v>
      </c>
      <c r="AF37" s="8">
        <v>17.320142679375952</v>
      </c>
      <c r="AG37" s="8">
        <v>1.0944127328086051</v>
      </c>
      <c r="AH37" s="8">
        <v>3.4533268632974193E-2</v>
      </c>
      <c r="AI37" s="8">
        <v>1.787715868690265E-2</v>
      </c>
      <c r="AJ37" s="8">
        <v>21.178973709363365</v>
      </c>
      <c r="AK37" s="8">
        <v>42.956245976347155</v>
      </c>
      <c r="AL37" s="8">
        <v>1.3956078912362231</v>
      </c>
      <c r="AM37" s="8">
        <v>22.659834980303625</v>
      </c>
      <c r="AN37" s="8">
        <v>2.2312332420584617</v>
      </c>
      <c r="AO37" s="8">
        <v>7.5281522212035128</v>
      </c>
      <c r="AP37" s="8">
        <v>1.9105929473008572</v>
      </c>
      <c r="AQ37" s="8">
        <v>11.475359710553194</v>
      </c>
      <c r="AR37" s="8">
        <v>3.0047043138037655</v>
      </c>
      <c r="AS37" s="8">
        <v>4.8586312602936053</v>
      </c>
      <c r="AT37" s="8">
        <v>8.7700553099378435</v>
      </c>
      <c r="AU37" s="8">
        <v>1.7259256755374761</v>
      </c>
      <c r="AV37" s="8">
        <v>8.0142702273625126</v>
      </c>
      <c r="AW37" s="8">
        <v>9.7938885752334794</v>
      </c>
      <c r="AX37" s="8">
        <v>1.99054514947102</v>
      </c>
      <c r="AY37" s="8">
        <v>2.6359689205762353</v>
      </c>
      <c r="AZ37" s="8">
        <v>2.1852839627647906</v>
      </c>
      <c r="BA37" s="8">
        <v>1.454929501991796</v>
      </c>
      <c r="BB37" s="8">
        <v>1.4415695432567448</v>
      </c>
      <c r="BC37" s="8">
        <v>0.90171900551404316</v>
      </c>
      <c r="BD37" s="8">
        <v>34.660101456059095</v>
      </c>
      <c r="BE37" s="8">
        <v>26.81091190998945</v>
      </c>
      <c r="BF37" s="8">
        <v>6.983025016693734</v>
      </c>
      <c r="BG37" s="8">
        <v>17.041943371015922</v>
      </c>
      <c r="BH37" s="8">
        <v>1.9894930146182976</v>
      </c>
      <c r="BI37" s="8">
        <v>1.3295742285607282</v>
      </c>
      <c r="BJ37" s="8">
        <v>0.81223010714516952</v>
      </c>
      <c r="BK37" s="8">
        <v>15.501928603508901</v>
      </c>
      <c r="BL37" s="8">
        <v>1.439740027632439</v>
      </c>
      <c r="BM37" s="8">
        <v>1.6736207521516502</v>
      </c>
      <c r="BN37" s="8">
        <v>0</v>
      </c>
      <c r="BO37" s="9">
        <f t="shared" si="2"/>
        <v>404.76999999556728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404.76999999556728</v>
      </c>
    </row>
    <row r="38" spans="1:76" x14ac:dyDescent="0.25">
      <c r="A38" s="39" t="s">
        <v>115</v>
      </c>
      <c r="B38" s="16"/>
      <c r="C38" s="8">
        <v>2.8764451000550251</v>
      </c>
      <c r="D38" s="8">
        <v>0</v>
      </c>
      <c r="E38" s="8">
        <v>0</v>
      </c>
      <c r="F38" s="8">
        <v>0.89872965813199157</v>
      </c>
      <c r="G38" s="8">
        <v>13.63211787205146</v>
      </c>
      <c r="H38" s="8">
        <v>5.8326618782605166</v>
      </c>
      <c r="I38" s="8">
        <v>2.0399878517927572</v>
      </c>
      <c r="J38" s="8">
        <v>1.1267991041918444</v>
      </c>
      <c r="K38" s="8">
        <v>1.0182631421232498</v>
      </c>
      <c r="L38" s="8">
        <v>2.831963379849352</v>
      </c>
      <c r="M38" s="8">
        <v>12.460731805053364</v>
      </c>
      <c r="N38" s="8">
        <v>11.054938663317726</v>
      </c>
      <c r="O38" s="8">
        <v>5.4831416555779464</v>
      </c>
      <c r="P38" s="8">
        <v>6.8725135939099804</v>
      </c>
      <c r="Q38" s="8">
        <v>8.3696898801847013</v>
      </c>
      <c r="R38" s="8">
        <v>29.803209916726935</v>
      </c>
      <c r="S38" s="8">
        <v>4.5579685452480003</v>
      </c>
      <c r="T38" s="8">
        <v>5.3967959825391345</v>
      </c>
      <c r="U38" s="8">
        <v>15.337210653364961</v>
      </c>
      <c r="V38" s="8">
        <v>2.9152775349184901</v>
      </c>
      <c r="W38" s="8">
        <v>1.9970929833838338</v>
      </c>
      <c r="X38" s="8">
        <v>3.3259700219820907</v>
      </c>
      <c r="Y38" s="8">
        <v>12.850120766413683</v>
      </c>
      <c r="Z38" s="8">
        <v>8.3662300838697909</v>
      </c>
      <c r="AA38" s="8">
        <v>1.0941325655377454</v>
      </c>
      <c r="AB38" s="8">
        <v>2.4523891441961561</v>
      </c>
      <c r="AC38" s="8">
        <v>73.015277393671283</v>
      </c>
      <c r="AD38" s="8">
        <v>22.611890792230611</v>
      </c>
      <c r="AE38" s="8">
        <v>177.41828718106947</v>
      </c>
      <c r="AF38" s="8">
        <v>61.078130124803906</v>
      </c>
      <c r="AG38" s="8">
        <v>9.1922131424470273</v>
      </c>
      <c r="AH38" s="8">
        <v>2.0467490861859794</v>
      </c>
      <c r="AI38" s="8">
        <v>74.773152380644447</v>
      </c>
      <c r="AJ38" s="8">
        <v>145.6686331425002</v>
      </c>
      <c r="AK38" s="8">
        <v>2.663560724454582</v>
      </c>
      <c r="AL38" s="8">
        <v>14.538859402151528</v>
      </c>
      <c r="AM38" s="8">
        <v>10.901197342453273</v>
      </c>
      <c r="AN38" s="8">
        <v>22.712486756697317</v>
      </c>
      <c r="AO38" s="8">
        <v>8.5322744211985331</v>
      </c>
      <c r="AP38" s="8">
        <v>22.399482410672448</v>
      </c>
      <c r="AQ38" s="8">
        <v>107.75460930867767</v>
      </c>
      <c r="AR38" s="8">
        <v>11.678563330161936</v>
      </c>
      <c r="AS38" s="8">
        <v>85.41339475305044</v>
      </c>
      <c r="AT38" s="8">
        <v>17.25369808543882</v>
      </c>
      <c r="AU38" s="8">
        <v>1.5157805258318884</v>
      </c>
      <c r="AV38" s="8">
        <v>195.91801371394916</v>
      </c>
      <c r="AW38" s="8">
        <v>29.734903567654573</v>
      </c>
      <c r="AX38" s="8">
        <v>4.3272023809082718</v>
      </c>
      <c r="AY38" s="8">
        <v>1.9534447127414944</v>
      </c>
      <c r="AZ38" s="8">
        <v>3.2181141366685031</v>
      </c>
      <c r="BA38" s="8">
        <v>2.5363447270758264</v>
      </c>
      <c r="BB38" s="8">
        <v>1.0771819347242495</v>
      </c>
      <c r="BC38" s="8">
        <v>697.52607303381342</v>
      </c>
      <c r="BD38" s="8">
        <v>10.959990572389257</v>
      </c>
      <c r="BE38" s="8">
        <v>62.940811879343627</v>
      </c>
      <c r="BF38" s="8">
        <v>74.565038638828469</v>
      </c>
      <c r="BG38" s="8">
        <v>14.874481083055869</v>
      </c>
      <c r="BH38" s="8">
        <v>20.425019029160559</v>
      </c>
      <c r="BI38" s="8">
        <v>20.452862263915236</v>
      </c>
      <c r="BJ38" s="8">
        <v>16.648306401627003</v>
      </c>
      <c r="BK38" s="8">
        <v>103.87750562090351</v>
      </c>
      <c r="BL38" s="8">
        <v>3.0316876495419436</v>
      </c>
      <c r="BM38" s="8">
        <v>21.530367517377044</v>
      </c>
      <c r="BN38" s="8">
        <v>0</v>
      </c>
      <c r="BO38" s="9">
        <f t="shared" si="2"/>
        <v>2319.3599709506998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2319.3599709506998</v>
      </c>
    </row>
    <row r="39" spans="1:76" x14ac:dyDescent="0.25">
      <c r="A39" s="39" t="s">
        <v>116</v>
      </c>
      <c r="B39" s="16"/>
      <c r="C39" s="8">
        <v>0.64599395786437075</v>
      </c>
      <c r="D39" s="8">
        <v>0</v>
      </c>
      <c r="E39" s="8">
        <v>0</v>
      </c>
      <c r="F39" s="8">
        <v>0.13904033929512719</v>
      </c>
      <c r="G39" s="8">
        <v>39.343017468139443</v>
      </c>
      <c r="H39" s="8">
        <v>5.0050525996587529</v>
      </c>
      <c r="I39" s="8">
        <v>2.1626258546371391</v>
      </c>
      <c r="J39" s="8">
        <v>1.4794963506475294</v>
      </c>
      <c r="K39" s="8">
        <v>1.0234717684582466</v>
      </c>
      <c r="L39" s="8">
        <v>2.5858857170251004</v>
      </c>
      <c r="M39" s="8">
        <v>6.6977109118838349</v>
      </c>
      <c r="N39" s="8">
        <v>3.4426036368165116</v>
      </c>
      <c r="O39" s="8">
        <v>0.76288173147223248</v>
      </c>
      <c r="P39" s="8">
        <v>3.188030473477371</v>
      </c>
      <c r="Q39" s="8">
        <v>0.88616367747431957</v>
      </c>
      <c r="R39" s="8">
        <v>2.9607156802176986</v>
      </c>
      <c r="S39" s="8">
        <v>2.2213294124292924</v>
      </c>
      <c r="T39" s="8">
        <v>1.658380599986403</v>
      </c>
      <c r="U39" s="8">
        <v>1.5729415860788893</v>
      </c>
      <c r="V39" s="8">
        <v>3.6035800931057813</v>
      </c>
      <c r="W39" s="8">
        <v>0.1296027993359008</v>
      </c>
      <c r="X39" s="8">
        <v>4.9827692823994392</v>
      </c>
      <c r="Y39" s="8">
        <v>0.59208609669128842</v>
      </c>
      <c r="Z39" s="8">
        <v>3.092366249642283</v>
      </c>
      <c r="AA39" s="8">
        <v>0.1118130083715277</v>
      </c>
      <c r="AB39" s="8">
        <v>0.85259363536494093</v>
      </c>
      <c r="AC39" s="8">
        <v>11.547635610278775</v>
      </c>
      <c r="AD39" s="8">
        <v>39.790445690697545</v>
      </c>
      <c r="AE39" s="8">
        <v>388.56254105567098</v>
      </c>
      <c r="AF39" s="8">
        <v>73.499593773802488</v>
      </c>
      <c r="AG39" s="8">
        <v>3.5034220772759954</v>
      </c>
      <c r="AH39" s="8">
        <v>0.5442001741913548</v>
      </c>
      <c r="AI39" s="8">
        <v>2.7193743221664866</v>
      </c>
      <c r="AJ39" s="8">
        <v>39.562422651187902</v>
      </c>
      <c r="AK39" s="8">
        <v>1.2441291449179304</v>
      </c>
      <c r="AL39" s="8">
        <v>3.3042660597463822</v>
      </c>
      <c r="AM39" s="8">
        <v>71.866513138759444</v>
      </c>
      <c r="AN39" s="8">
        <v>23.9188560304388</v>
      </c>
      <c r="AO39" s="8">
        <v>7.3388184966198526</v>
      </c>
      <c r="AP39" s="8">
        <v>41.302635395134544</v>
      </c>
      <c r="AQ39" s="8">
        <v>4.3546547842680452</v>
      </c>
      <c r="AR39" s="8">
        <v>0.41150360240327022</v>
      </c>
      <c r="AS39" s="8">
        <v>18.064694153535012</v>
      </c>
      <c r="AT39" s="8">
        <v>7.0393709957752106</v>
      </c>
      <c r="AU39" s="8">
        <v>0.4784685088448587</v>
      </c>
      <c r="AV39" s="8">
        <v>38.19917115626405</v>
      </c>
      <c r="AW39" s="8">
        <v>6.2338165530384213</v>
      </c>
      <c r="AX39" s="8">
        <v>3.0406617890765202</v>
      </c>
      <c r="AY39" s="8">
        <v>183.25250817352975</v>
      </c>
      <c r="AZ39" s="8">
        <v>0.30377166010254758</v>
      </c>
      <c r="BA39" s="8">
        <v>1.7415277652438379</v>
      </c>
      <c r="BB39" s="8">
        <v>4.8030153578212342</v>
      </c>
      <c r="BC39" s="8">
        <v>3.3348779470615431</v>
      </c>
      <c r="BD39" s="8">
        <v>7.4833309369937453</v>
      </c>
      <c r="BE39" s="8">
        <v>8.5463502985753586</v>
      </c>
      <c r="BF39" s="8">
        <v>33.367555070016394</v>
      </c>
      <c r="BG39" s="8">
        <v>11.400023608525716</v>
      </c>
      <c r="BH39" s="8">
        <v>3.7794562955470532</v>
      </c>
      <c r="BI39" s="8">
        <v>3.5789341079475769</v>
      </c>
      <c r="BJ39" s="8">
        <v>2.7534511129029253</v>
      </c>
      <c r="BK39" s="8">
        <v>6.7177280593091799</v>
      </c>
      <c r="BL39" s="8">
        <v>1.0613048022787104</v>
      </c>
      <c r="BM39" s="8">
        <v>1.0616993218150774</v>
      </c>
      <c r="BN39" s="8">
        <v>0</v>
      </c>
      <c r="BO39" s="9">
        <f t="shared" si="2"/>
        <v>1148.8528826122381</v>
      </c>
      <c r="BP39" s="8">
        <v>532.8198410877086</v>
      </c>
      <c r="BQ39" s="8">
        <v>0</v>
      </c>
      <c r="BR39" s="8">
        <v>0</v>
      </c>
      <c r="BS39" s="8">
        <v>337.53429232286754</v>
      </c>
      <c r="BT39" s="8">
        <v>0</v>
      </c>
      <c r="BU39" s="8">
        <v>204.8024419398615</v>
      </c>
      <c r="BV39" s="8">
        <v>14.300593193865717</v>
      </c>
      <c r="BW39" s="8">
        <v>27.639964843459271</v>
      </c>
      <c r="BX39" s="9">
        <f t="shared" si="3"/>
        <v>2265.9500160000007</v>
      </c>
    </row>
    <row r="40" spans="1:76" x14ac:dyDescent="0.25">
      <c r="A40" s="39" t="s">
        <v>117</v>
      </c>
      <c r="B40" s="16"/>
      <c r="C40" s="8">
        <v>1.6342839007840598E-2</v>
      </c>
      <c r="D40" s="8">
        <v>0</v>
      </c>
      <c r="E40" s="8">
        <v>0</v>
      </c>
      <c r="F40" s="8">
        <v>5.8699066101955497E-3</v>
      </c>
      <c r="G40" s="8">
        <v>9.5317030182348361</v>
      </c>
      <c r="H40" s="8">
        <v>8.1554495775858715E-2</v>
      </c>
      <c r="I40" s="8">
        <v>6.9950503785147933E-3</v>
      </c>
      <c r="J40" s="8">
        <v>2.4505001852836918E-2</v>
      </c>
      <c r="K40" s="8">
        <v>5.5465943957798769E-3</v>
      </c>
      <c r="L40" s="8">
        <v>1.5230252903860222E-2</v>
      </c>
      <c r="M40" s="8">
        <v>7.3481388408057804E-2</v>
      </c>
      <c r="N40" s="8">
        <v>0</v>
      </c>
      <c r="O40" s="8">
        <v>0</v>
      </c>
      <c r="P40" s="8">
        <v>4.8619741640431965E-2</v>
      </c>
      <c r="Q40" s="8">
        <v>0</v>
      </c>
      <c r="R40" s="8">
        <v>0</v>
      </c>
      <c r="S40" s="8">
        <v>1.9373010901598861E-2</v>
      </c>
      <c r="T40" s="8">
        <v>4.2344040739054303E-2</v>
      </c>
      <c r="U40" s="8">
        <v>5.999344520067447E-2</v>
      </c>
      <c r="V40" s="8">
        <v>5.8476720720013455</v>
      </c>
      <c r="W40" s="8">
        <v>0</v>
      </c>
      <c r="X40" s="8">
        <v>0.29309343253348591</v>
      </c>
      <c r="Y40" s="8">
        <v>5.9304238567939177E-2</v>
      </c>
      <c r="Z40" s="8">
        <v>0.69784857814319623</v>
      </c>
      <c r="AA40" s="8">
        <v>4.1160202038692311E-3</v>
      </c>
      <c r="AB40" s="8">
        <v>1.9348910775187574E-2</v>
      </c>
      <c r="AC40" s="8">
        <v>0.31081691912981479</v>
      </c>
      <c r="AD40" s="8">
        <v>2.8435233213633482</v>
      </c>
      <c r="AE40" s="8">
        <v>20.762441755265698</v>
      </c>
      <c r="AF40" s="8">
        <v>45.095547723017823</v>
      </c>
      <c r="AG40" s="8">
        <v>7.1706213957572901E-2</v>
      </c>
      <c r="AH40" s="8">
        <v>3.2927762701921888E-3</v>
      </c>
      <c r="AI40" s="8">
        <v>5.3022422321551887E-3</v>
      </c>
      <c r="AJ40" s="8">
        <v>7.3042955345462207E-2</v>
      </c>
      <c r="AK40" s="8">
        <v>0.14751915040833888</v>
      </c>
      <c r="AL40" s="8">
        <v>0.27213672459137711</v>
      </c>
      <c r="AM40" s="8">
        <v>3.5768697291541112</v>
      </c>
      <c r="AN40" s="8">
        <v>229.79718770268832</v>
      </c>
      <c r="AO40" s="8">
        <v>0.92806670977351058</v>
      </c>
      <c r="AP40" s="8">
        <v>4.0764497538812066</v>
      </c>
      <c r="AQ40" s="8">
        <v>0</v>
      </c>
      <c r="AR40" s="8">
        <v>0</v>
      </c>
      <c r="AS40" s="8">
        <v>0</v>
      </c>
      <c r="AT40" s="8">
        <v>1.4690153125703598</v>
      </c>
      <c r="AU40" s="8">
        <v>1.0639644864485349</v>
      </c>
      <c r="AV40" s="8">
        <v>9.7996107341374277</v>
      </c>
      <c r="AW40" s="8">
        <v>0.12237939304824171</v>
      </c>
      <c r="AX40" s="8">
        <v>1.3939368421783071E-2</v>
      </c>
      <c r="AY40" s="8">
        <v>78.471690847821733</v>
      </c>
      <c r="AZ40" s="8">
        <v>0.83236299720906315</v>
      </c>
      <c r="BA40" s="8">
        <v>1.8031806364217435</v>
      </c>
      <c r="BB40" s="8">
        <v>9.1737490130597385E-2</v>
      </c>
      <c r="BC40" s="8">
        <v>0.65080154896765574</v>
      </c>
      <c r="BD40" s="8">
        <v>0.90959052829921028</v>
      </c>
      <c r="BE40" s="8">
        <v>0.34707097928019603</v>
      </c>
      <c r="BF40" s="8">
        <v>0.41357430835121123</v>
      </c>
      <c r="BG40" s="8">
        <v>6.3348903906096322E-4</v>
      </c>
      <c r="BH40" s="8">
        <v>0.11811764606205825</v>
      </c>
      <c r="BI40" s="8">
        <v>1.5143426832224098</v>
      </c>
      <c r="BJ40" s="8">
        <v>0.68116455573339685</v>
      </c>
      <c r="BK40" s="8">
        <v>0.1156218050109926</v>
      </c>
      <c r="BL40" s="8">
        <v>0</v>
      </c>
      <c r="BM40" s="8">
        <v>8.1513314539711931E-2</v>
      </c>
      <c r="BN40" s="8">
        <v>0</v>
      </c>
      <c r="BO40" s="9">
        <f t="shared" si="2"/>
        <v>423.31715784006894</v>
      </c>
      <c r="BP40" s="8">
        <v>181.862682889719</v>
      </c>
      <c r="BQ40" s="8">
        <v>0</v>
      </c>
      <c r="BR40" s="8">
        <v>0</v>
      </c>
      <c r="BS40" s="8">
        <v>13.840010224626639</v>
      </c>
      <c r="BT40" s="8">
        <v>0</v>
      </c>
      <c r="BU40" s="8">
        <v>39.481546336889366</v>
      </c>
      <c r="BV40" s="8">
        <v>2.8619391933008833</v>
      </c>
      <c r="BW40" s="8">
        <v>3.5566215134510966</v>
      </c>
      <c r="BX40" s="9">
        <f t="shared" si="3"/>
        <v>664.91995799805579</v>
      </c>
    </row>
    <row r="41" spans="1:76" x14ac:dyDescent="0.25">
      <c r="A41" s="39" t="s">
        <v>118</v>
      </c>
      <c r="B41" s="16"/>
      <c r="C41" s="8">
        <v>0.510442649900953</v>
      </c>
      <c r="D41" s="8">
        <v>0</v>
      </c>
      <c r="E41" s="8">
        <v>0</v>
      </c>
      <c r="F41" s="8">
        <v>0.28545423814229115</v>
      </c>
      <c r="G41" s="8">
        <v>6.045377043186023</v>
      </c>
      <c r="H41" s="8">
        <v>2.1244350753280181</v>
      </c>
      <c r="I41" s="8">
        <v>0.631371210510417</v>
      </c>
      <c r="J41" s="8">
        <v>0.74314033798993517</v>
      </c>
      <c r="K41" s="8">
        <v>0.95403538518580766</v>
      </c>
      <c r="L41" s="8">
        <v>9.5440853266172692</v>
      </c>
      <c r="M41" s="8">
        <v>13.683436870832416</v>
      </c>
      <c r="N41" s="8">
        <v>6.8266394884069239</v>
      </c>
      <c r="O41" s="8">
        <v>2.1470315778105933</v>
      </c>
      <c r="P41" s="8">
        <v>3.3422336740271841</v>
      </c>
      <c r="Q41" s="8">
        <v>3.0354705362770722</v>
      </c>
      <c r="R41" s="8">
        <v>7.413877881517557</v>
      </c>
      <c r="S41" s="8">
        <v>1.8241120134899815</v>
      </c>
      <c r="T41" s="8">
        <v>1.928565056433416</v>
      </c>
      <c r="U41" s="8">
        <v>3.5850821682561635</v>
      </c>
      <c r="V41" s="8">
        <v>2.2212279568113402</v>
      </c>
      <c r="W41" s="8">
        <v>0.52782992073507451</v>
      </c>
      <c r="X41" s="8">
        <v>1.7638566080912277</v>
      </c>
      <c r="Y41" s="8">
        <v>3.4191993244527272</v>
      </c>
      <c r="Z41" s="8">
        <v>35.753145042829374</v>
      </c>
      <c r="AA41" s="8">
        <v>2.8601120955495478</v>
      </c>
      <c r="AB41" s="8">
        <v>3.5486872638981581</v>
      </c>
      <c r="AC41" s="8">
        <v>42.638373013457702</v>
      </c>
      <c r="AD41" s="8">
        <v>26.49003172420916</v>
      </c>
      <c r="AE41" s="8">
        <v>82.848621070952007</v>
      </c>
      <c r="AF41" s="8">
        <v>29.642835765375967</v>
      </c>
      <c r="AG41" s="8">
        <v>11.405473153679509</v>
      </c>
      <c r="AH41" s="8">
        <v>8.1526121343892903</v>
      </c>
      <c r="AI41" s="8">
        <v>2.345629110847629</v>
      </c>
      <c r="AJ41" s="8">
        <v>69.786440297249044</v>
      </c>
      <c r="AK41" s="8">
        <v>3.4810708762421192</v>
      </c>
      <c r="AL41" s="8">
        <v>11.525441304384675</v>
      </c>
      <c r="AM41" s="8">
        <v>5.5221922714682217</v>
      </c>
      <c r="AN41" s="8">
        <v>10.222066667057149</v>
      </c>
      <c r="AO41" s="8">
        <v>922.55462270342002</v>
      </c>
      <c r="AP41" s="8">
        <v>49.931794647507381</v>
      </c>
      <c r="AQ41" s="8">
        <v>83.792270941144892</v>
      </c>
      <c r="AR41" s="8">
        <v>35.158966065704554</v>
      </c>
      <c r="AS41" s="8">
        <v>156.71184042868651</v>
      </c>
      <c r="AT41" s="8">
        <v>24.850718832370546</v>
      </c>
      <c r="AU41" s="8">
        <v>6.0766841060860752</v>
      </c>
      <c r="AV41" s="8">
        <v>151.98227274221813</v>
      </c>
      <c r="AW41" s="8">
        <v>12.844303272017434</v>
      </c>
      <c r="AX41" s="8">
        <v>8.3924535844798829</v>
      </c>
      <c r="AY41" s="8">
        <v>2.5882472569509325</v>
      </c>
      <c r="AZ41" s="8">
        <v>7.770613525517863</v>
      </c>
      <c r="BA41" s="8">
        <v>3.8089744272185522</v>
      </c>
      <c r="BB41" s="8">
        <v>5.1685234050460327</v>
      </c>
      <c r="BC41" s="8">
        <v>1.889959583108261</v>
      </c>
      <c r="BD41" s="8">
        <v>31.325863268020516</v>
      </c>
      <c r="BE41" s="8">
        <v>62.895935852325181</v>
      </c>
      <c r="BF41" s="8">
        <v>15.782021154757921</v>
      </c>
      <c r="BG41" s="8">
        <v>33.616066202087836</v>
      </c>
      <c r="BH41" s="8">
        <v>13.92619803898997</v>
      </c>
      <c r="BI41" s="8">
        <v>3.0652314480607963</v>
      </c>
      <c r="BJ41" s="8">
        <v>3.7465729711414233</v>
      </c>
      <c r="BK41" s="8">
        <v>15.635132209968981</v>
      </c>
      <c r="BL41" s="8">
        <v>8.0386565434806698</v>
      </c>
      <c r="BM41" s="8">
        <v>5.9764406270263697</v>
      </c>
      <c r="BN41" s="8">
        <v>0</v>
      </c>
      <c r="BO41" s="9">
        <f t="shared" ref="BO41:BO66" si="4">SUM(C41:BN41)</f>
        <v>2086.3099999729293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ref="BX41:BX67" si="5">SUM(BO41:BW41)</f>
        <v>2086.3099999729293</v>
      </c>
    </row>
    <row r="42" spans="1:76" x14ac:dyDescent="0.25">
      <c r="A42" s="39" t="s">
        <v>119</v>
      </c>
      <c r="B42" s="16"/>
      <c r="C42" s="8">
        <v>0.37818322026170559</v>
      </c>
      <c r="D42" s="8">
        <v>0</v>
      </c>
      <c r="E42" s="8">
        <v>0</v>
      </c>
      <c r="F42" s="8">
        <v>1.3323255139477277</v>
      </c>
      <c r="G42" s="8">
        <v>8.7137929157205463</v>
      </c>
      <c r="H42" s="8">
        <v>1.2853093102523396</v>
      </c>
      <c r="I42" s="8">
        <v>0.40716238519522147</v>
      </c>
      <c r="J42" s="8">
        <v>0.61971668441170946</v>
      </c>
      <c r="K42" s="8">
        <v>1.2234774490297835</v>
      </c>
      <c r="L42" s="8">
        <v>5.7235795080283092</v>
      </c>
      <c r="M42" s="8">
        <v>15.776838053995467</v>
      </c>
      <c r="N42" s="8">
        <v>7.0596124857381035</v>
      </c>
      <c r="O42" s="8">
        <v>0.66426773949888207</v>
      </c>
      <c r="P42" s="8">
        <v>3.7575945169961957</v>
      </c>
      <c r="Q42" s="8">
        <v>3.2476007950522847</v>
      </c>
      <c r="R42" s="8">
        <v>2.1871690483131019</v>
      </c>
      <c r="S42" s="8">
        <v>3.3422621754763067</v>
      </c>
      <c r="T42" s="8">
        <v>3.5274477591821403</v>
      </c>
      <c r="U42" s="8">
        <v>6.7655694765231802</v>
      </c>
      <c r="V42" s="8">
        <v>4.7033914631879554</v>
      </c>
      <c r="W42" s="8">
        <v>0.52881118427386697</v>
      </c>
      <c r="X42" s="8">
        <v>0.45958941758176131</v>
      </c>
      <c r="Y42" s="8">
        <v>1.3197114880437835</v>
      </c>
      <c r="Z42" s="8">
        <v>7.3872578294811362</v>
      </c>
      <c r="AA42" s="8">
        <v>0.91965741194558914</v>
      </c>
      <c r="AB42" s="8">
        <v>0.85039080677246526</v>
      </c>
      <c r="AC42" s="8">
        <v>18.457206839954818</v>
      </c>
      <c r="AD42" s="8">
        <v>16.081175675200893</v>
      </c>
      <c r="AE42" s="8">
        <v>105.48135789291607</v>
      </c>
      <c r="AF42" s="8">
        <v>26.589989689349167</v>
      </c>
      <c r="AG42" s="8">
        <v>9.9235322918010027</v>
      </c>
      <c r="AH42" s="8">
        <v>3.7582272444010343</v>
      </c>
      <c r="AI42" s="8">
        <v>3.9043238133277307</v>
      </c>
      <c r="AJ42" s="8">
        <v>14.93571067906603</v>
      </c>
      <c r="AK42" s="8">
        <v>5.3236342299007262</v>
      </c>
      <c r="AL42" s="8">
        <v>2.6043946651277694</v>
      </c>
      <c r="AM42" s="8">
        <v>5.1244147889110376</v>
      </c>
      <c r="AN42" s="8">
        <v>1.2450423722693964</v>
      </c>
      <c r="AO42" s="8">
        <v>159.99036520137219</v>
      </c>
      <c r="AP42" s="8">
        <v>425.17367573992476</v>
      </c>
      <c r="AQ42" s="8">
        <v>87.248852969888006</v>
      </c>
      <c r="AR42" s="8">
        <v>18.049974146941892</v>
      </c>
      <c r="AS42" s="8">
        <v>31.440507897027739</v>
      </c>
      <c r="AT42" s="8">
        <v>10.37223116046434</v>
      </c>
      <c r="AU42" s="8">
        <v>0.43248525666731308</v>
      </c>
      <c r="AV42" s="8">
        <v>81.39591117677729</v>
      </c>
      <c r="AW42" s="8">
        <v>7.149276989167582</v>
      </c>
      <c r="AX42" s="8">
        <v>2.0936849002651772</v>
      </c>
      <c r="AY42" s="8">
        <v>8.4237672596427036</v>
      </c>
      <c r="AZ42" s="8">
        <v>4.806129802344822</v>
      </c>
      <c r="BA42" s="8">
        <v>35.43101657954864</v>
      </c>
      <c r="BB42" s="8">
        <v>6.4779530514731753</v>
      </c>
      <c r="BC42" s="8">
        <v>0.70759972235065127</v>
      </c>
      <c r="BD42" s="8">
        <v>33.33240428308978</v>
      </c>
      <c r="BE42" s="8">
        <v>38.417343745864898</v>
      </c>
      <c r="BF42" s="8">
        <v>5.0590525539276685</v>
      </c>
      <c r="BG42" s="8">
        <v>38.098751454189738</v>
      </c>
      <c r="BH42" s="8">
        <v>1.4159376540061643</v>
      </c>
      <c r="BI42" s="8">
        <v>3.079363437332276</v>
      </c>
      <c r="BJ42" s="8">
        <v>0.64177905608767483</v>
      </c>
      <c r="BK42" s="8">
        <v>11.23211792467866</v>
      </c>
      <c r="BL42" s="8">
        <v>0.1662701735707332</v>
      </c>
      <c r="BM42" s="8">
        <v>0.45375733524369766</v>
      </c>
      <c r="BN42" s="8">
        <v>0</v>
      </c>
      <c r="BO42" s="9">
        <f t="shared" si="4"/>
        <v>1306.6999382929826</v>
      </c>
      <c r="BP42" s="8">
        <v>0</v>
      </c>
      <c r="BQ42" s="8">
        <v>0</v>
      </c>
      <c r="BR42" s="8">
        <v>0</v>
      </c>
      <c r="BS42" s="8">
        <v>57.130014670063581</v>
      </c>
      <c r="BT42" s="8">
        <v>0</v>
      </c>
      <c r="BU42" s="8">
        <v>0</v>
      </c>
      <c r="BV42" s="8">
        <v>0</v>
      </c>
      <c r="BW42" s="8">
        <v>0</v>
      </c>
      <c r="BX42" s="9">
        <f t="shared" si="5"/>
        <v>1363.829952963046</v>
      </c>
    </row>
    <row r="43" spans="1:76" x14ac:dyDescent="0.25">
      <c r="A43" s="39" t="s">
        <v>120</v>
      </c>
      <c r="B43" s="16"/>
      <c r="C43" s="8">
        <v>16.3902434404784</v>
      </c>
      <c r="D43" s="8">
        <v>0.43704131422192988</v>
      </c>
      <c r="E43" s="8">
        <v>8.6448370734509214E-2</v>
      </c>
      <c r="F43" s="8">
        <v>0.37981520884055764</v>
      </c>
      <c r="G43" s="8">
        <v>19.448309676575732</v>
      </c>
      <c r="H43" s="8">
        <v>3.3033246594625587</v>
      </c>
      <c r="I43" s="8">
        <v>1.8688271956652576</v>
      </c>
      <c r="J43" s="8">
        <v>2.0639626442069323</v>
      </c>
      <c r="K43" s="8">
        <v>2.132115023283303</v>
      </c>
      <c r="L43" s="8">
        <v>16.420092609523842</v>
      </c>
      <c r="M43" s="8">
        <v>17.791606185334619</v>
      </c>
      <c r="N43" s="8">
        <v>6.8021668523135963</v>
      </c>
      <c r="O43" s="8">
        <v>3.1330908220595419</v>
      </c>
      <c r="P43" s="8">
        <v>3.9957919993536262</v>
      </c>
      <c r="Q43" s="8">
        <v>11.447028229250378</v>
      </c>
      <c r="R43" s="8">
        <v>6.6507245773105543</v>
      </c>
      <c r="S43" s="8">
        <v>1.7108986957407182</v>
      </c>
      <c r="T43" s="8">
        <v>2.5244525161158573</v>
      </c>
      <c r="U43" s="8">
        <v>4.8209334873462293</v>
      </c>
      <c r="V43" s="8">
        <v>8.6510842560989101</v>
      </c>
      <c r="W43" s="8">
        <v>0.79329053410792938</v>
      </c>
      <c r="X43" s="8">
        <v>2.3472511070745661</v>
      </c>
      <c r="Y43" s="8">
        <v>1.9259701261411992</v>
      </c>
      <c r="Z43" s="8">
        <v>7.33020161757526</v>
      </c>
      <c r="AA43" s="8">
        <v>1.1139613262594483</v>
      </c>
      <c r="AB43" s="8">
        <v>3.7895801304439023</v>
      </c>
      <c r="AC43" s="8">
        <v>46.362045199589623</v>
      </c>
      <c r="AD43" s="8">
        <v>7.3511982350365761</v>
      </c>
      <c r="AE43" s="8">
        <v>29.375508022127221</v>
      </c>
      <c r="AF43" s="8">
        <v>21.155885525178775</v>
      </c>
      <c r="AG43" s="8">
        <v>8.9001891535003672</v>
      </c>
      <c r="AH43" s="8">
        <v>2.3718957264900644</v>
      </c>
      <c r="AI43" s="8">
        <v>1.5762616304805552</v>
      </c>
      <c r="AJ43" s="8">
        <v>12.462322901773737</v>
      </c>
      <c r="AK43" s="8">
        <v>2.1979774198100293</v>
      </c>
      <c r="AL43" s="8">
        <v>14.189512998809871</v>
      </c>
      <c r="AM43" s="8">
        <v>1.8461618486771074</v>
      </c>
      <c r="AN43" s="8">
        <v>1.5408963151383226</v>
      </c>
      <c r="AO43" s="8">
        <v>6.6788215357167378</v>
      </c>
      <c r="AP43" s="8">
        <v>6.6336134801404727</v>
      </c>
      <c r="AQ43" s="8">
        <v>715.89509861777401</v>
      </c>
      <c r="AR43" s="8">
        <v>161.42875903800493</v>
      </c>
      <c r="AS43" s="8">
        <v>2.5406506916988545</v>
      </c>
      <c r="AT43" s="8">
        <v>69.684315085047729</v>
      </c>
      <c r="AU43" s="8">
        <v>168.34959249692159</v>
      </c>
      <c r="AV43" s="8">
        <v>142.78646783953997</v>
      </c>
      <c r="AW43" s="8">
        <v>6.023528474089443</v>
      </c>
      <c r="AX43" s="8">
        <v>1.2162906410996033</v>
      </c>
      <c r="AY43" s="8">
        <v>3.699127600616654</v>
      </c>
      <c r="AZ43" s="8">
        <v>2.4431737638080726</v>
      </c>
      <c r="BA43" s="8">
        <v>3.0402286294547891</v>
      </c>
      <c r="BB43" s="8">
        <v>2.9143627846428952</v>
      </c>
      <c r="BC43" s="8">
        <v>1.9851315901870425</v>
      </c>
      <c r="BD43" s="8">
        <v>8.4309654377376688</v>
      </c>
      <c r="BE43" s="8">
        <v>11.686987359892584</v>
      </c>
      <c r="BF43" s="8">
        <v>1.8421480455759054</v>
      </c>
      <c r="BG43" s="8">
        <v>23.65906889125451</v>
      </c>
      <c r="BH43" s="8">
        <v>7.0981531911761069</v>
      </c>
      <c r="BI43" s="8">
        <v>1.9279231304844449</v>
      </c>
      <c r="BJ43" s="8">
        <v>1.45980061904622</v>
      </c>
      <c r="BK43" s="8">
        <v>3.7929635734418503</v>
      </c>
      <c r="BL43" s="8">
        <v>0.61787080715507348</v>
      </c>
      <c r="BM43" s="8">
        <v>5.5275375814531653</v>
      </c>
      <c r="BN43" s="8">
        <v>0</v>
      </c>
      <c r="BO43" s="9">
        <f t="shared" si="4"/>
        <v>1658.0506484880918</v>
      </c>
      <c r="BP43" s="8">
        <v>953.31935150535026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5"/>
        <v>2611.369999993442</v>
      </c>
    </row>
    <row r="44" spans="1:76" x14ac:dyDescent="0.25">
      <c r="A44" s="39" t="s">
        <v>121</v>
      </c>
      <c r="B44" s="16"/>
      <c r="C44" s="8">
        <v>6.9357667425650567</v>
      </c>
      <c r="D44" s="8">
        <v>2.8955971991743281</v>
      </c>
      <c r="E44" s="8">
        <v>0.17083169316662705</v>
      </c>
      <c r="F44" s="8">
        <v>0.95452208556853069</v>
      </c>
      <c r="G44" s="8">
        <v>34.095870559894173</v>
      </c>
      <c r="H44" s="8">
        <v>6.6218635063713798</v>
      </c>
      <c r="I44" s="8">
        <v>3.5575700101950081</v>
      </c>
      <c r="J44" s="8">
        <v>4.1063668244928397</v>
      </c>
      <c r="K44" s="8">
        <v>3.9547536968073733</v>
      </c>
      <c r="L44" s="8">
        <v>34.883831744624814</v>
      </c>
      <c r="M44" s="8">
        <v>33.878060151106723</v>
      </c>
      <c r="N44" s="8">
        <v>16.060314553827521</v>
      </c>
      <c r="O44" s="8">
        <v>5.9769738646673627</v>
      </c>
      <c r="P44" s="8">
        <v>8.2618477607710012</v>
      </c>
      <c r="Q44" s="8">
        <v>22.882905299669691</v>
      </c>
      <c r="R44" s="8">
        <v>12.938365361207421</v>
      </c>
      <c r="S44" s="8">
        <v>3.90350418885743</v>
      </c>
      <c r="T44" s="8">
        <v>6.0538481265923032</v>
      </c>
      <c r="U44" s="8">
        <v>9.9979248425768894</v>
      </c>
      <c r="V44" s="8">
        <v>16.797026230608644</v>
      </c>
      <c r="W44" s="8">
        <v>2.8229937295785117</v>
      </c>
      <c r="X44" s="8">
        <v>4.3626143642427397</v>
      </c>
      <c r="Y44" s="8">
        <v>3.8095467576157831</v>
      </c>
      <c r="Z44" s="8">
        <v>18.609977574339435</v>
      </c>
      <c r="AA44" s="8">
        <v>3.0215855728847156</v>
      </c>
      <c r="AB44" s="8">
        <v>12.870032683940758</v>
      </c>
      <c r="AC44" s="8">
        <v>73.013465659416397</v>
      </c>
      <c r="AD44" s="8">
        <v>10.019278804222676</v>
      </c>
      <c r="AE44" s="8">
        <v>38.68056612525352</v>
      </c>
      <c r="AF44" s="8">
        <v>23.957009570454854</v>
      </c>
      <c r="AG44" s="8">
        <v>18.281126564993677</v>
      </c>
      <c r="AH44" s="8">
        <v>5.4602079928383169</v>
      </c>
      <c r="AI44" s="8">
        <v>2.9852838380868074</v>
      </c>
      <c r="AJ44" s="8">
        <v>24.777001697654669</v>
      </c>
      <c r="AK44" s="8">
        <v>4.5377168497385307</v>
      </c>
      <c r="AL44" s="8">
        <v>14.668036254519514</v>
      </c>
      <c r="AM44" s="8">
        <v>3.613090310474119</v>
      </c>
      <c r="AN44" s="8">
        <v>3.4486648058012834</v>
      </c>
      <c r="AO44" s="8">
        <v>14.087208497752981</v>
      </c>
      <c r="AP44" s="8">
        <v>12.133321007159685</v>
      </c>
      <c r="AQ44" s="8">
        <v>18.983671903141431</v>
      </c>
      <c r="AR44" s="8">
        <v>468.27792742738438</v>
      </c>
      <c r="AS44" s="8">
        <v>29.389457413153597</v>
      </c>
      <c r="AT44" s="8">
        <v>33.025975189206761</v>
      </c>
      <c r="AU44" s="8">
        <v>14.446016945634314</v>
      </c>
      <c r="AV44" s="8">
        <v>38.992333965282619</v>
      </c>
      <c r="AW44" s="8">
        <v>9.4469926321144744</v>
      </c>
      <c r="AX44" s="8">
        <v>5.178335699113382</v>
      </c>
      <c r="AY44" s="8">
        <v>6.4787919633443298</v>
      </c>
      <c r="AZ44" s="8">
        <v>2.5838293591452342</v>
      </c>
      <c r="BA44" s="8">
        <v>25.81053344131276</v>
      </c>
      <c r="BB44" s="8">
        <v>6.2695231392152122</v>
      </c>
      <c r="BC44" s="8">
        <v>3.7625680419949608</v>
      </c>
      <c r="BD44" s="8">
        <v>12.645816086659565</v>
      </c>
      <c r="BE44" s="8">
        <v>18.033420609902066</v>
      </c>
      <c r="BF44" s="8">
        <v>26.538703533435509</v>
      </c>
      <c r="BG44" s="8">
        <v>23.320661513409167</v>
      </c>
      <c r="BH44" s="8">
        <v>11.219371448718231</v>
      </c>
      <c r="BI44" s="8">
        <v>3.8949626041990966</v>
      </c>
      <c r="BJ44" s="8">
        <v>2.6777867903868784</v>
      </c>
      <c r="BK44" s="8">
        <v>6.0431711457694313</v>
      </c>
      <c r="BL44" s="8">
        <v>0.82853371185814106</v>
      </c>
      <c r="BM44" s="8">
        <v>3.3162702435971472</v>
      </c>
      <c r="BN44" s="8">
        <v>0</v>
      </c>
      <c r="BO44" s="9">
        <f t="shared" si="4"/>
        <v>1301.2511279116923</v>
      </c>
      <c r="BP44" s="8">
        <v>3.4899999999999993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si="5"/>
        <v>1304.7411279116923</v>
      </c>
    </row>
    <row r="45" spans="1:76" x14ac:dyDescent="0.25">
      <c r="A45" s="39" t="s">
        <v>122</v>
      </c>
      <c r="B45" s="16"/>
      <c r="C45" s="8">
        <v>2.3450527297979802</v>
      </c>
      <c r="D45" s="8">
        <v>2.2776728897036942</v>
      </c>
      <c r="E45" s="8">
        <v>1.5976313111704794E-2</v>
      </c>
      <c r="F45" s="8">
        <v>6.4524315256552375E-2</v>
      </c>
      <c r="G45" s="8">
        <v>3.3820732472548438</v>
      </c>
      <c r="H45" s="8">
        <v>0.53828249848576648</v>
      </c>
      <c r="I45" s="8">
        <v>0.32044955395387809</v>
      </c>
      <c r="J45" s="8">
        <v>0.3449348711649195</v>
      </c>
      <c r="K45" s="8">
        <v>7.0108463444941247</v>
      </c>
      <c r="L45" s="8">
        <v>3.0347219305980708</v>
      </c>
      <c r="M45" s="8">
        <v>51.838292773229242</v>
      </c>
      <c r="N45" s="8">
        <v>14.402371967234505</v>
      </c>
      <c r="O45" s="8">
        <v>2.7509840009600932</v>
      </c>
      <c r="P45" s="8">
        <v>10.742810553857458</v>
      </c>
      <c r="Q45" s="8">
        <v>27.521442192718837</v>
      </c>
      <c r="R45" s="8">
        <v>23.729800479627521</v>
      </c>
      <c r="S45" s="8">
        <v>0.4959132581866601</v>
      </c>
      <c r="T45" s="8">
        <v>0.55333345270035272</v>
      </c>
      <c r="U45" s="8">
        <v>0.85667610917657444</v>
      </c>
      <c r="V45" s="8">
        <v>1.6345224176760091</v>
      </c>
      <c r="W45" s="8">
        <v>0.12721767368037001</v>
      </c>
      <c r="X45" s="8">
        <v>0.38527390846717524</v>
      </c>
      <c r="Y45" s="8">
        <v>0.35062140854857177</v>
      </c>
      <c r="Z45" s="8">
        <v>2.281074833695742</v>
      </c>
      <c r="AA45" s="8">
        <v>0.2217045201752211</v>
      </c>
      <c r="AB45" s="8">
        <v>0.79612998448541061</v>
      </c>
      <c r="AC45" s="8">
        <v>10.392032888275963</v>
      </c>
      <c r="AD45" s="8">
        <v>22.993490652161281</v>
      </c>
      <c r="AE45" s="8">
        <v>92.317295078274</v>
      </c>
      <c r="AF45" s="8">
        <v>53.369885670617556</v>
      </c>
      <c r="AG45" s="8">
        <v>26.470769388984145</v>
      </c>
      <c r="AH45" s="8">
        <v>8.9400526332713994</v>
      </c>
      <c r="AI45" s="8">
        <v>5.6532372834910642</v>
      </c>
      <c r="AJ45" s="8">
        <v>36.139160976671157</v>
      </c>
      <c r="AK45" s="8">
        <v>8.0190775081862977</v>
      </c>
      <c r="AL45" s="8">
        <v>32.184103213401087</v>
      </c>
      <c r="AM45" s="8">
        <v>4.9578398886080857</v>
      </c>
      <c r="AN45" s="8">
        <v>3.7948043126460878</v>
      </c>
      <c r="AO45" s="8">
        <v>24.199386722504318</v>
      </c>
      <c r="AP45" s="8">
        <v>15.709284488563069</v>
      </c>
      <c r="AQ45" s="8">
        <v>460.75603802286776</v>
      </c>
      <c r="AR45" s="8">
        <v>196.46999999464447</v>
      </c>
      <c r="AS45" s="8">
        <v>27.108308224871234</v>
      </c>
      <c r="AT45" s="8">
        <v>6.6769279678683491</v>
      </c>
      <c r="AU45" s="8">
        <v>5.8594137481716624</v>
      </c>
      <c r="AV45" s="8">
        <v>171.07066793567475</v>
      </c>
      <c r="AW45" s="8">
        <v>14.482876749509813</v>
      </c>
      <c r="AX45" s="8">
        <v>1.5610685703735048</v>
      </c>
      <c r="AY45" s="8">
        <v>16.907900233839911</v>
      </c>
      <c r="AZ45" s="8">
        <v>5.5047232143394691</v>
      </c>
      <c r="BA45" s="8">
        <v>25.34825384774771</v>
      </c>
      <c r="BB45" s="8">
        <v>12.518442090044347</v>
      </c>
      <c r="BC45" s="8">
        <v>6.3309859383589746</v>
      </c>
      <c r="BD45" s="8">
        <v>8.9884365989470894</v>
      </c>
      <c r="BE45" s="8">
        <v>4.8675245910844929</v>
      </c>
      <c r="BF45" s="8">
        <v>0.1875909853388838</v>
      </c>
      <c r="BG45" s="8">
        <v>11.511041641143525</v>
      </c>
      <c r="BH45" s="8">
        <v>2.0474046720308552</v>
      </c>
      <c r="BI45" s="8">
        <v>6.3407861790099904</v>
      </c>
      <c r="BJ45" s="8">
        <v>2.2400625373950978</v>
      </c>
      <c r="BK45" s="8">
        <v>3.8640881490415637</v>
      </c>
      <c r="BL45" s="8">
        <v>0.98025320168671704</v>
      </c>
      <c r="BM45" s="8">
        <v>10.564079953773909</v>
      </c>
      <c r="BN45" s="8">
        <v>0</v>
      </c>
      <c r="BO45" s="9">
        <f t="shared" si="4"/>
        <v>1505.3499999816606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1505.3499999816606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6.0299999987746933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6.0299999987746933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6.0299999987746933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28.627913383264957</v>
      </c>
      <c r="D48" s="8">
        <v>0</v>
      </c>
      <c r="E48" s="8">
        <v>0.17045569750373565</v>
      </c>
      <c r="F48" s="8">
        <v>11.701297736359269</v>
      </c>
      <c r="G48" s="8">
        <v>127.06431618588981</v>
      </c>
      <c r="H48" s="8">
        <v>56.735116573276549</v>
      </c>
      <c r="I48" s="8">
        <v>9.3890430064083361</v>
      </c>
      <c r="J48" s="8">
        <v>12.323055758631851</v>
      </c>
      <c r="K48" s="8">
        <v>18.19061648090619</v>
      </c>
      <c r="L48" s="8">
        <v>216.9963952036185</v>
      </c>
      <c r="M48" s="8">
        <v>168.6370522760306</v>
      </c>
      <c r="N48" s="8">
        <v>131.37708824713749</v>
      </c>
      <c r="O48" s="8">
        <v>27.392722519571699</v>
      </c>
      <c r="P48" s="8">
        <v>61.698592643213608</v>
      </c>
      <c r="Q48" s="8">
        <v>26.53291301634443</v>
      </c>
      <c r="R48" s="8">
        <v>86.422669901919065</v>
      </c>
      <c r="S48" s="8">
        <v>39.836317788701962</v>
      </c>
      <c r="T48" s="8">
        <v>24.996326363195802</v>
      </c>
      <c r="U48" s="8">
        <v>49.429582581352278</v>
      </c>
      <c r="V48" s="8">
        <v>42.968699164493067</v>
      </c>
      <c r="W48" s="8">
        <v>12.527798629890551</v>
      </c>
      <c r="X48" s="8">
        <v>22.873995946542898</v>
      </c>
      <c r="Y48" s="8">
        <v>32.18767126132623</v>
      </c>
      <c r="Z48" s="8">
        <v>124.9445706913972</v>
      </c>
      <c r="AA48" s="8">
        <v>2.6988690375219049</v>
      </c>
      <c r="AB48" s="8">
        <v>52.279450666114343</v>
      </c>
      <c r="AC48" s="8">
        <v>281.52552221233276</v>
      </c>
      <c r="AD48" s="8">
        <v>148.49320074230889</v>
      </c>
      <c r="AE48" s="8">
        <v>1064.1709683777585</v>
      </c>
      <c r="AF48" s="8">
        <v>227.04415557347653</v>
      </c>
      <c r="AG48" s="8">
        <v>110.67550923388117</v>
      </c>
      <c r="AH48" s="8">
        <v>12.497654508767281</v>
      </c>
      <c r="AI48" s="8">
        <v>16.678136652206387</v>
      </c>
      <c r="AJ48" s="8">
        <v>504.06754484074804</v>
      </c>
      <c r="AK48" s="8">
        <v>18.399584144117647</v>
      </c>
      <c r="AL48" s="8">
        <v>109.37934323590949</v>
      </c>
      <c r="AM48" s="8">
        <v>28.85689528853683</v>
      </c>
      <c r="AN48" s="8">
        <v>42.192277505609802</v>
      </c>
      <c r="AO48" s="8">
        <v>52.33853150262938</v>
      </c>
      <c r="AP48" s="8">
        <v>158.48194781493706</v>
      </c>
      <c r="AQ48" s="8">
        <v>422.50878595401775</v>
      </c>
      <c r="AR48" s="8">
        <v>139.88512854817773</v>
      </c>
      <c r="AS48" s="8">
        <v>190.22877972007248</v>
      </c>
      <c r="AT48" s="8">
        <v>236.21017377485998</v>
      </c>
      <c r="AU48" s="8">
        <v>2.6700881731715103</v>
      </c>
      <c r="AV48" s="8">
        <v>1658.3970525887707</v>
      </c>
      <c r="AW48" s="8">
        <v>142.95210529570582</v>
      </c>
      <c r="AX48" s="8">
        <v>24.998152287937991</v>
      </c>
      <c r="AY48" s="8">
        <v>326.97184719049875</v>
      </c>
      <c r="AZ48" s="8">
        <v>15.009174142025696</v>
      </c>
      <c r="BA48" s="8">
        <v>40.823783012497202</v>
      </c>
      <c r="BB48" s="8">
        <v>80.819484367062714</v>
      </c>
      <c r="BC48" s="8">
        <v>17.948543077087912</v>
      </c>
      <c r="BD48" s="8">
        <v>216.55150076847087</v>
      </c>
      <c r="BE48" s="8">
        <v>233.16885783515821</v>
      </c>
      <c r="BF48" s="8">
        <v>47.496604672977995</v>
      </c>
      <c r="BG48" s="8">
        <v>182.04769330039676</v>
      </c>
      <c r="BH48" s="8">
        <v>41.733982647417342</v>
      </c>
      <c r="BI48" s="8">
        <v>24.096282598514605</v>
      </c>
      <c r="BJ48" s="8">
        <v>43.949276557801028</v>
      </c>
      <c r="BK48" s="8">
        <v>155.41721673533172</v>
      </c>
      <c r="BL48" s="8">
        <v>13.062464327883431</v>
      </c>
      <c r="BM48" s="8">
        <v>47.506598124119719</v>
      </c>
      <c r="BN48" s="8">
        <v>0</v>
      </c>
      <c r="BO48" s="9">
        <f t="shared" si="4"/>
        <v>8467.2573780937928</v>
      </c>
      <c r="BP48" s="8">
        <v>0</v>
      </c>
      <c r="BQ48" s="8">
        <v>0</v>
      </c>
      <c r="BR48" s="8">
        <v>0</v>
      </c>
      <c r="BS48" s="8">
        <v>154.07271201079053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8621.3300901045841</v>
      </c>
    </row>
    <row r="49" spans="1:76" x14ac:dyDescent="0.25">
      <c r="A49" s="39" t="s">
        <v>124</v>
      </c>
      <c r="B49" s="16"/>
      <c r="C49" s="8">
        <v>2.9841639005674399</v>
      </c>
      <c r="D49" s="8">
        <v>0.14678114261767486</v>
      </c>
      <c r="E49" s="8">
        <v>0</v>
      </c>
      <c r="F49" s="8">
        <v>1.5609622856338647</v>
      </c>
      <c r="G49" s="8">
        <v>15.43129637087852</v>
      </c>
      <c r="H49" s="8">
        <v>1.5653459077172749</v>
      </c>
      <c r="I49" s="8">
        <v>1.2737265565497253</v>
      </c>
      <c r="J49" s="8">
        <v>1.1265156726399319</v>
      </c>
      <c r="K49" s="8">
        <v>1.7151278724221373</v>
      </c>
      <c r="L49" s="8">
        <v>50.615346918042178</v>
      </c>
      <c r="M49" s="8">
        <v>32.219010984912067</v>
      </c>
      <c r="N49" s="8">
        <v>18.800526576475679</v>
      </c>
      <c r="O49" s="8">
        <v>3.1135735183726436</v>
      </c>
      <c r="P49" s="8">
        <v>6.6687711382349679</v>
      </c>
      <c r="Q49" s="8">
        <v>14.088981458516528</v>
      </c>
      <c r="R49" s="8">
        <v>14.774184026403038</v>
      </c>
      <c r="S49" s="8">
        <v>7.2705979054338012</v>
      </c>
      <c r="T49" s="8">
        <v>7.0404911925250495</v>
      </c>
      <c r="U49" s="8">
        <v>8.1649900652247052</v>
      </c>
      <c r="V49" s="8">
        <v>8.3949255545918184</v>
      </c>
      <c r="W49" s="8">
        <v>3.0598704233963669</v>
      </c>
      <c r="X49" s="8">
        <v>2.8812619372606596</v>
      </c>
      <c r="Y49" s="8">
        <v>12.491549095303595</v>
      </c>
      <c r="Z49" s="8">
        <v>62.915236082367812</v>
      </c>
      <c r="AA49" s="8">
        <v>8.2472903323624784</v>
      </c>
      <c r="AB49" s="8">
        <v>19.658349296324349</v>
      </c>
      <c r="AC49" s="8">
        <v>93.976273069692184</v>
      </c>
      <c r="AD49" s="8">
        <v>15.056418336227482</v>
      </c>
      <c r="AE49" s="8">
        <v>49.463892363258154</v>
      </c>
      <c r="AF49" s="8">
        <v>15.710542029319132</v>
      </c>
      <c r="AG49" s="8">
        <v>11.483334967139383</v>
      </c>
      <c r="AH49" s="8">
        <v>7.9183362344558024</v>
      </c>
      <c r="AI49" s="8">
        <v>3.4607506056044044</v>
      </c>
      <c r="AJ49" s="8">
        <v>54.010714393896713</v>
      </c>
      <c r="AK49" s="8">
        <v>0.59610447253336529</v>
      </c>
      <c r="AL49" s="8">
        <v>4.9458006040640523</v>
      </c>
      <c r="AM49" s="8">
        <v>0.73214805281686646</v>
      </c>
      <c r="AN49" s="8">
        <v>1.6781434208360992</v>
      </c>
      <c r="AO49" s="8">
        <v>10.623711077329261</v>
      </c>
      <c r="AP49" s="8">
        <v>29.931473254801432</v>
      </c>
      <c r="AQ49" s="8">
        <v>24.126959924896038</v>
      </c>
      <c r="AR49" s="8">
        <v>7.0088768495998224</v>
      </c>
      <c r="AS49" s="8">
        <v>3.8174773456267466</v>
      </c>
      <c r="AT49" s="8">
        <v>23.03395177481994</v>
      </c>
      <c r="AU49" s="8">
        <v>4.1217110473606589</v>
      </c>
      <c r="AV49" s="8">
        <v>18.725578298240908</v>
      </c>
      <c r="AW49" s="8">
        <v>369.54266692523612</v>
      </c>
      <c r="AX49" s="8">
        <v>7.2075676456413706</v>
      </c>
      <c r="AY49" s="8">
        <v>2.9962357820467691</v>
      </c>
      <c r="AZ49" s="8">
        <v>4.2565070319371339</v>
      </c>
      <c r="BA49" s="8">
        <v>5.5486335522298722</v>
      </c>
      <c r="BB49" s="8">
        <v>1.3975627017697758</v>
      </c>
      <c r="BC49" s="8">
        <v>0.16379976124995199</v>
      </c>
      <c r="BD49" s="8">
        <v>9.5006999215610968</v>
      </c>
      <c r="BE49" s="8">
        <v>13.104645320522739</v>
      </c>
      <c r="BF49" s="8">
        <v>3.6449589657632622</v>
      </c>
      <c r="BG49" s="8">
        <v>5.8031482188327184</v>
      </c>
      <c r="BH49" s="8">
        <v>0.93746486116546301</v>
      </c>
      <c r="BI49" s="8">
        <v>4.443715036204531</v>
      </c>
      <c r="BJ49" s="8">
        <v>1.4967488058437715</v>
      </c>
      <c r="BK49" s="8">
        <v>16.375766373278864</v>
      </c>
      <c r="BL49" s="8">
        <v>0.8454268661217611</v>
      </c>
      <c r="BM49" s="8">
        <v>1.5587499256487489</v>
      </c>
      <c r="BN49" s="8">
        <v>0</v>
      </c>
      <c r="BO49" s="9">
        <f t="shared" si="4"/>
        <v>1135.4553720323465</v>
      </c>
      <c r="BP49" s="8">
        <v>0</v>
      </c>
      <c r="BQ49" s="8">
        <v>0</v>
      </c>
      <c r="BR49" s="8">
        <v>0</v>
      </c>
      <c r="BS49" s="8">
        <v>136.07462796820573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1271.5300000005523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729.6237547933348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156.34234238026016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885.96609717359502</v>
      </c>
      <c r="BP50" s="8">
        <v>0</v>
      </c>
      <c r="BQ50" s="8">
        <v>0</v>
      </c>
      <c r="BR50" s="8">
        <v>0</v>
      </c>
      <c r="BS50" s="8">
        <v>1620.0797879886607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2506.0458851622557</v>
      </c>
    </row>
    <row r="51" spans="1:76" x14ac:dyDescent="0.25">
      <c r="A51" s="39" t="s">
        <v>126</v>
      </c>
      <c r="B51" s="16"/>
      <c r="C51" s="8">
        <v>2.9932595156214949</v>
      </c>
      <c r="D51" s="8">
        <v>0.13170142400752372</v>
      </c>
      <c r="E51" s="8">
        <v>5.0077476964381458E-3</v>
      </c>
      <c r="F51" s="8">
        <v>0.66952978101023863</v>
      </c>
      <c r="G51" s="8">
        <v>66.632652706135289</v>
      </c>
      <c r="H51" s="8">
        <v>8.4499617147261166</v>
      </c>
      <c r="I51" s="8">
        <v>7.4074414815790277</v>
      </c>
      <c r="J51" s="8">
        <v>1.006127389436714</v>
      </c>
      <c r="K51" s="8">
        <v>4.712097212628473</v>
      </c>
      <c r="L51" s="8">
        <v>3.4340501577641911</v>
      </c>
      <c r="M51" s="8">
        <v>15.890146663172649</v>
      </c>
      <c r="N51" s="8">
        <v>37.640966860076915</v>
      </c>
      <c r="O51" s="8">
        <v>7.0075827685267598</v>
      </c>
      <c r="P51" s="8">
        <v>4.4567227817151691</v>
      </c>
      <c r="Q51" s="8">
        <v>1.7481186409247773</v>
      </c>
      <c r="R51" s="8">
        <v>7.4002341216012137</v>
      </c>
      <c r="S51" s="8">
        <v>1.9046393174142602</v>
      </c>
      <c r="T51" s="8">
        <v>1.7525484304743715</v>
      </c>
      <c r="U51" s="8">
        <v>4.4410115175756175</v>
      </c>
      <c r="V51" s="8">
        <v>11.313277962320861</v>
      </c>
      <c r="W51" s="8">
        <v>1.1207435304431876</v>
      </c>
      <c r="X51" s="8">
        <v>8.8487379635383761</v>
      </c>
      <c r="Y51" s="8">
        <v>1.6917941612723628</v>
      </c>
      <c r="Z51" s="8">
        <v>28.77175036588666</v>
      </c>
      <c r="AA51" s="8">
        <v>0.4907661322076724</v>
      </c>
      <c r="AB51" s="8">
        <v>0.78449477355636077</v>
      </c>
      <c r="AC51" s="8">
        <v>81.564757321655534</v>
      </c>
      <c r="AD51" s="8">
        <v>323.42527282209932</v>
      </c>
      <c r="AE51" s="8">
        <v>482.3953220517177</v>
      </c>
      <c r="AF51" s="8">
        <v>242.13663260371922</v>
      </c>
      <c r="AG51" s="8">
        <v>8.6272404596603955</v>
      </c>
      <c r="AH51" s="8">
        <v>0.20457558944638415</v>
      </c>
      <c r="AI51" s="8">
        <v>3.1428521066164148</v>
      </c>
      <c r="AJ51" s="8">
        <v>53.887377645763571</v>
      </c>
      <c r="AK51" s="8">
        <v>6.6959505580740766</v>
      </c>
      <c r="AL51" s="8">
        <v>58.942755840821597</v>
      </c>
      <c r="AM51" s="8">
        <v>58.889628749575188</v>
      </c>
      <c r="AN51" s="8">
        <v>44.733151645391224</v>
      </c>
      <c r="AO51" s="8">
        <v>64.713349245315726</v>
      </c>
      <c r="AP51" s="8">
        <v>33.259032153974374</v>
      </c>
      <c r="AQ51" s="8">
        <v>169.49944578943357</v>
      </c>
      <c r="AR51" s="8">
        <v>52.164246984991678</v>
      </c>
      <c r="AS51" s="8">
        <v>28.959021367492177</v>
      </c>
      <c r="AT51" s="8">
        <v>38.651136873832925</v>
      </c>
      <c r="AU51" s="8">
        <v>3.6524148732140049</v>
      </c>
      <c r="AV51" s="8">
        <v>54.01476010000863</v>
      </c>
      <c r="AW51" s="8">
        <v>9.5373282833041912</v>
      </c>
      <c r="AX51" s="8">
        <v>3.2416296277817271</v>
      </c>
      <c r="AY51" s="8">
        <v>395.83729561356603</v>
      </c>
      <c r="AZ51" s="8">
        <v>0.31358182992975947</v>
      </c>
      <c r="BA51" s="8">
        <v>4.7362092033788654</v>
      </c>
      <c r="BB51" s="8">
        <v>1.2274580866747697</v>
      </c>
      <c r="BC51" s="8">
        <v>0.13573315527927671</v>
      </c>
      <c r="BD51" s="8">
        <v>25.534490502340176</v>
      </c>
      <c r="BE51" s="8">
        <v>24.179243073724557</v>
      </c>
      <c r="BF51" s="8">
        <v>12.425161880309714</v>
      </c>
      <c r="BG51" s="8">
        <v>4.9296262466957748</v>
      </c>
      <c r="BH51" s="8">
        <v>0.50470291188555483</v>
      </c>
      <c r="BI51" s="8">
        <v>47.404601428938321</v>
      </c>
      <c r="BJ51" s="8">
        <v>15.839960479602317</v>
      </c>
      <c r="BK51" s="8">
        <v>66.907434606314354</v>
      </c>
      <c r="BL51" s="8">
        <v>0.98052332291362387</v>
      </c>
      <c r="BM51" s="8">
        <v>6.5107298090132071</v>
      </c>
      <c r="BN51" s="8">
        <v>0</v>
      </c>
      <c r="BO51" s="9">
        <f t="shared" si="4"/>
        <v>2660.5099999657691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2660.5099999657691</v>
      </c>
    </row>
    <row r="52" spans="1:76" x14ac:dyDescent="0.25">
      <c r="A52" s="39" t="s">
        <v>127</v>
      </c>
      <c r="B52" s="16"/>
      <c r="C52" s="8">
        <v>1.6621491843858989</v>
      </c>
      <c r="D52" s="8">
        <v>0</v>
      </c>
      <c r="E52" s="8">
        <v>0</v>
      </c>
      <c r="F52" s="8">
        <v>7.474159081967603E-3</v>
      </c>
      <c r="G52" s="8">
        <v>0.65168614145622927</v>
      </c>
      <c r="H52" s="8">
        <v>0.2404621703044546</v>
      </c>
      <c r="I52" s="8">
        <v>9.3731502652154908E-2</v>
      </c>
      <c r="J52" s="8">
        <v>1.4853189796676991E-2</v>
      </c>
      <c r="K52" s="8">
        <v>0.38724081270819433</v>
      </c>
      <c r="L52" s="8">
        <v>1.3550358975778132E-2</v>
      </c>
      <c r="M52" s="8">
        <v>0.63273645385576238</v>
      </c>
      <c r="N52" s="8">
        <v>3.2622216321468551</v>
      </c>
      <c r="O52" s="8">
        <v>8.2895465531700532E-3</v>
      </c>
      <c r="P52" s="8">
        <v>4.9587826380249625E-2</v>
      </c>
      <c r="Q52" s="8">
        <v>8.0106438724860909E-2</v>
      </c>
      <c r="R52" s="8">
        <v>0.15079453937281423</v>
      </c>
      <c r="S52" s="8">
        <v>0.19517591398115361</v>
      </c>
      <c r="T52" s="8">
        <v>0.12569596909552172</v>
      </c>
      <c r="U52" s="8">
        <v>0.65572074064205199</v>
      </c>
      <c r="V52" s="8">
        <v>0.14050694218477003</v>
      </c>
      <c r="W52" s="8">
        <v>7.6570942164601433E-2</v>
      </c>
      <c r="X52" s="8">
        <v>0.13847403406403033</v>
      </c>
      <c r="Y52" s="8">
        <v>0.3135051598384499</v>
      </c>
      <c r="Z52" s="8">
        <v>0.96420066559502371</v>
      </c>
      <c r="AA52" s="8">
        <v>0</v>
      </c>
      <c r="AB52" s="8">
        <v>9.7531218813681972E-2</v>
      </c>
      <c r="AC52" s="8">
        <v>0.61937210543474186</v>
      </c>
      <c r="AD52" s="8">
        <v>0.12546626409174916</v>
      </c>
      <c r="AE52" s="8">
        <v>6.6662654601846958</v>
      </c>
      <c r="AF52" s="8">
        <v>0.91871185365110208</v>
      </c>
      <c r="AG52" s="8">
        <v>1.7908348839223867E-3</v>
      </c>
      <c r="AH52" s="8">
        <v>0</v>
      </c>
      <c r="AI52" s="8">
        <v>5.0476766533730996E-3</v>
      </c>
      <c r="AJ52" s="8">
        <v>1.660885824614492</v>
      </c>
      <c r="AK52" s="8">
        <v>3.0641344067933374E-4</v>
      </c>
      <c r="AL52" s="8">
        <v>0.86136530818217649</v>
      </c>
      <c r="AM52" s="8">
        <v>2.0711501064340969</v>
      </c>
      <c r="AN52" s="8">
        <v>0.74657384616250599</v>
      </c>
      <c r="AO52" s="8">
        <v>1.8835240352402582E-2</v>
      </c>
      <c r="AP52" s="8">
        <v>0.49405321583838185</v>
      </c>
      <c r="AQ52" s="8">
        <v>0</v>
      </c>
      <c r="AR52" s="8">
        <v>7.3773479941227738</v>
      </c>
      <c r="AS52" s="8">
        <v>0</v>
      </c>
      <c r="AT52" s="8">
        <v>8.0524862171962391E-2</v>
      </c>
      <c r="AU52" s="8">
        <v>5.6540508307871766E-2</v>
      </c>
      <c r="AV52" s="8">
        <v>5.1966750717447816</v>
      </c>
      <c r="AW52" s="8">
        <v>1.393764214059755</v>
      </c>
      <c r="AX52" s="8">
        <v>0.53298751191890403</v>
      </c>
      <c r="AY52" s="8">
        <v>0.4463685581350863</v>
      </c>
      <c r="AZ52" s="8">
        <v>40.862979909674927</v>
      </c>
      <c r="BA52" s="8">
        <v>7.462911814102087E-2</v>
      </c>
      <c r="BB52" s="8">
        <v>1.5947082886753117E-2</v>
      </c>
      <c r="BC52" s="8">
        <v>0.70852747644594727</v>
      </c>
      <c r="BD52" s="8">
        <v>1.5972745453243571</v>
      </c>
      <c r="BE52" s="8">
        <v>9.9882938687535248</v>
      </c>
      <c r="BF52" s="8">
        <v>20.645178911603121</v>
      </c>
      <c r="BG52" s="8">
        <v>0.21468327062623538</v>
      </c>
      <c r="BH52" s="8">
        <v>4.8974327220114244E-2</v>
      </c>
      <c r="BI52" s="8">
        <v>1.2515047305721152</v>
      </c>
      <c r="BJ52" s="8">
        <v>0.24151533162078551</v>
      </c>
      <c r="BK52" s="8">
        <v>3.2384709945832273</v>
      </c>
      <c r="BL52" s="8">
        <v>0</v>
      </c>
      <c r="BM52" s="8">
        <v>5.3645179643904705E-4</v>
      </c>
      <c r="BN52" s="8">
        <v>0</v>
      </c>
      <c r="BO52" s="9">
        <f t="shared" si="4"/>
        <v>118.12481443240837</v>
      </c>
      <c r="BP52" s="8">
        <v>11.065200787188115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129.19001521959649</v>
      </c>
    </row>
    <row r="53" spans="1:76" x14ac:dyDescent="0.25">
      <c r="A53" s="39" t="s">
        <v>128</v>
      </c>
      <c r="B53" s="16"/>
      <c r="C53" s="8">
        <v>3.0669060329698947</v>
      </c>
      <c r="D53" s="8">
        <v>0</v>
      </c>
      <c r="E53" s="8">
        <v>0</v>
      </c>
      <c r="F53" s="8">
        <v>1.7407742004835676</v>
      </c>
      <c r="G53" s="8">
        <v>88.993569138542767</v>
      </c>
      <c r="H53" s="8">
        <v>23.089780377185086</v>
      </c>
      <c r="I53" s="8">
        <v>4.3782459742244404</v>
      </c>
      <c r="J53" s="8">
        <v>12.933603794011951</v>
      </c>
      <c r="K53" s="8">
        <v>3.73526142220642</v>
      </c>
      <c r="L53" s="8">
        <v>10.868847406505072</v>
      </c>
      <c r="M53" s="8">
        <v>142.51841895754455</v>
      </c>
      <c r="N53" s="8">
        <v>221.91893610643621</v>
      </c>
      <c r="O53" s="8">
        <v>26.195290981585714</v>
      </c>
      <c r="P53" s="8">
        <v>35.387232968731311</v>
      </c>
      <c r="Q53" s="8">
        <v>13.311876008386038</v>
      </c>
      <c r="R53" s="8">
        <v>15.976773125066547</v>
      </c>
      <c r="S53" s="8">
        <v>9.4970262636625087</v>
      </c>
      <c r="T53" s="8">
        <v>19.250734300068377</v>
      </c>
      <c r="U53" s="8">
        <v>16.94698291850095</v>
      </c>
      <c r="V53" s="8">
        <v>14.652575346267174</v>
      </c>
      <c r="W53" s="8">
        <v>0.92164776209287735</v>
      </c>
      <c r="X53" s="8">
        <v>5.2844304267090765</v>
      </c>
      <c r="Y53" s="8">
        <v>8.7022669095351119</v>
      </c>
      <c r="Z53" s="8">
        <v>19.930511596056625</v>
      </c>
      <c r="AA53" s="8">
        <v>0.56184057244759256</v>
      </c>
      <c r="AB53" s="8">
        <v>10.961614960523109</v>
      </c>
      <c r="AC53" s="8">
        <v>105.77268748480147</v>
      </c>
      <c r="AD53" s="8">
        <v>51.447351442614249</v>
      </c>
      <c r="AE53" s="8">
        <v>300.06324998071341</v>
      </c>
      <c r="AF53" s="8">
        <v>42.51825284672006</v>
      </c>
      <c r="AG53" s="8">
        <v>62.19935076018605</v>
      </c>
      <c r="AH53" s="8">
        <v>14.150307742654906</v>
      </c>
      <c r="AI53" s="8">
        <v>11.977670088212195</v>
      </c>
      <c r="AJ53" s="8">
        <v>54.837009595679618</v>
      </c>
      <c r="AK53" s="8">
        <v>16.654058153866458</v>
      </c>
      <c r="AL53" s="8">
        <v>31.806445527515109</v>
      </c>
      <c r="AM53" s="8">
        <v>16.364199144139715</v>
      </c>
      <c r="AN53" s="8">
        <v>125.85250636286629</v>
      </c>
      <c r="AO53" s="8">
        <v>47.193188820653624</v>
      </c>
      <c r="AP53" s="8">
        <v>45.399818608957801</v>
      </c>
      <c r="AQ53" s="8">
        <v>50.339818080479944</v>
      </c>
      <c r="AR53" s="8">
        <v>5.6820936449702693</v>
      </c>
      <c r="AS53" s="8">
        <v>32.13251031376543</v>
      </c>
      <c r="AT53" s="8">
        <v>48.506891466319189</v>
      </c>
      <c r="AU53" s="8">
        <v>2.6609860468665718</v>
      </c>
      <c r="AV53" s="8">
        <v>140.0266121454913</v>
      </c>
      <c r="AW53" s="8">
        <v>45.287724065051371</v>
      </c>
      <c r="AX53" s="8">
        <v>20.600338867736941</v>
      </c>
      <c r="AY53" s="8">
        <v>26.254389519723517</v>
      </c>
      <c r="AZ53" s="8">
        <v>8.0061941048122041</v>
      </c>
      <c r="BA53" s="8">
        <v>72.744211609974627</v>
      </c>
      <c r="BB53" s="8">
        <v>11.242174128072779</v>
      </c>
      <c r="BC53" s="8">
        <v>0.7542777816200944</v>
      </c>
      <c r="BD53" s="8">
        <v>73.391103413867285</v>
      </c>
      <c r="BE53" s="8">
        <v>9.9449835068030552</v>
      </c>
      <c r="BF53" s="8">
        <v>32.411809741652725</v>
      </c>
      <c r="BG53" s="8">
        <v>50.428355523067161</v>
      </c>
      <c r="BH53" s="8">
        <v>5.4295650503873283</v>
      </c>
      <c r="BI53" s="8">
        <v>10.216479749839987</v>
      </c>
      <c r="BJ53" s="8">
        <v>5.6407287069939329</v>
      </c>
      <c r="BK53" s="8">
        <v>10.146924124003547</v>
      </c>
      <c r="BL53" s="8">
        <v>1.959736062227849</v>
      </c>
      <c r="BM53" s="8">
        <v>10.340848219162815</v>
      </c>
      <c r="BN53" s="8">
        <v>0</v>
      </c>
      <c r="BO53" s="9">
        <f t="shared" si="4"/>
        <v>2311.209999982213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2311.209999982213</v>
      </c>
    </row>
    <row r="54" spans="1:76" x14ac:dyDescent="0.25">
      <c r="A54" s="39" t="s">
        <v>129</v>
      </c>
      <c r="B54" s="16"/>
      <c r="C54" s="8">
        <v>0.25564599937225729</v>
      </c>
      <c r="D54" s="8">
        <v>0</v>
      </c>
      <c r="E54" s="8">
        <v>0</v>
      </c>
      <c r="F54" s="8">
        <v>0.38414599496460117</v>
      </c>
      <c r="G54" s="8">
        <v>12.395127918956415</v>
      </c>
      <c r="H54" s="8">
        <v>1.7101190519714213</v>
      </c>
      <c r="I54" s="8">
        <v>0.92356351524136304</v>
      </c>
      <c r="J54" s="8">
        <v>1.4602256958788316</v>
      </c>
      <c r="K54" s="8">
        <v>0.89556464564183069</v>
      </c>
      <c r="L54" s="8">
        <v>0.54932323004070682</v>
      </c>
      <c r="M54" s="8">
        <v>4.1131577615690418</v>
      </c>
      <c r="N54" s="8">
        <v>13.640745538446359</v>
      </c>
      <c r="O54" s="8">
        <v>2.7400278325842211</v>
      </c>
      <c r="P54" s="8">
        <v>2.7825717423637517</v>
      </c>
      <c r="Q54" s="8">
        <v>1.8945298717369496</v>
      </c>
      <c r="R54" s="8">
        <v>4.3748102784202452</v>
      </c>
      <c r="S54" s="8">
        <v>1.6809225916891029</v>
      </c>
      <c r="T54" s="8">
        <v>1.5574708939717081</v>
      </c>
      <c r="U54" s="8">
        <v>1.5617884597386058</v>
      </c>
      <c r="V54" s="8">
        <v>5.5380191828834793</v>
      </c>
      <c r="W54" s="8">
        <v>0.33384034116589506</v>
      </c>
      <c r="X54" s="8">
        <v>1.1441458137851708</v>
      </c>
      <c r="Y54" s="8">
        <v>1.6083459875280206</v>
      </c>
      <c r="Z54" s="8">
        <v>0.23933815038475062</v>
      </c>
      <c r="AA54" s="8">
        <v>8.1845671001890871E-2</v>
      </c>
      <c r="AB54" s="8">
        <v>2.534323025061568</v>
      </c>
      <c r="AC54" s="8">
        <v>13.811717022356351</v>
      </c>
      <c r="AD54" s="8">
        <v>2.7666699188862425</v>
      </c>
      <c r="AE54" s="8">
        <v>17.76825752027225</v>
      </c>
      <c r="AF54" s="8">
        <v>8.8974894679792804</v>
      </c>
      <c r="AG54" s="8">
        <v>4.3501143109383005</v>
      </c>
      <c r="AH54" s="8">
        <v>5.2531847984230422E-3</v>
      </c>
      <c r="AI54" s="8">
        <v>0</v>
      </c>
      <c r="AJ54" s="8">
        <v>16.130870961273903</v>
      </c>
      <c r="AK54" s="8">
        <v>1.7418446448285123</v>
      </c>
      <c r="AL54" s="8">
        <v>11.121394503112194</v>
      </c>
      <c r="AM54" s="8">
        <v>0.45679789812758292</v>
      </c>
      <c r="AN54" s="8">
        <v>0.93879086376584286</v>
      </c>
      <c r="AO54" s="8">
        <v>1.3862876624619624</v>
      </c>
      <c r="AP54" s="8">
        <v>3.565945022044203</v>
      </c>
      <c r="AQ54" s="8">
        <v>2.342369079623297</v>
      </c>
      <c r="AR54" s="8">
        <v>0.19192099739788976</v>
      </c>
      <c r="AS54" s="8">
        <v>3.1054972791515163</v>
      </c>
      <c r="AT54" s="8">
        <v>0.20921788391843457</v>
      </c>
      <c r="AU54" s="8">
        <v>2.3286441917520717E-2</v>
      </c>
      <c r="AV54" s="8">
        <v>6.7181953629262736</v>
      </c>
      <c r="AW54" s="8">
        <v>4.6452698391362617</v>
      </c>
      <c r="AX54" s="8">
        <v>0.50061722061379765</v>
      </c>
      <c r="AY54" s="8">
        <v>1.4312520509943649</v>
      </c>
      <c r="AZ54" s="8">
        <v>1.170800077176521</v>
      </c>
      <c r="BA54" s="8">
        <v>1.3834960221385733</v>
      </c>
      <c r="BB54" s="8">
        <v>3.0600893299983407</v>
      </c>
      <c r="BC54" s="8">
        <v>1.3032726619314476E-2</v>
      </c>
      <c r="BD54" s="8">
        <v>19.125221289027003</v>
      </c>
      <c r="BE54" s="8">
        <v>1.979286748951792</v>
      </c>
      <c r="BF54" s="8">
        <v>1.520414084835684</v>
      </c>
      <c r="BG54" s="8">
        <v>20.362310959062366</v>
      </c>
      <c r="BH54" s="8">
        <v>2.6316660281843949</v>
      </c>
      <c r="BI54" s="8">
        <v>1.2675384406068255</v>
      </c>
      <c r="BJ54" s="8">
        <v>0.54971877064928087</v>
      </c>
      <c r="BK54" s="8">
        <v>1.7519770020477943</v>
      </c>
      <c r="BL54" s="8">
        <v>0.25483735254182294</v>
      </c>
      <c r="BM54" s="8">
        <v>2.5509528346387538</v>
      </c>
      <c r="BN54" s="8">
        <v>0</v>
      </c>
      <c r="BO54" s="9">
        <f t="shared" si="4"/>
        <v>224.129999997401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224.129999997401</v>
      </c>
    </row>
    <row r="55" spans="1:76" x14ac:dyDescent="0.25">
      <c r="A55" s="39" t="s">
        <v>130</v>
      </c>
      <c r="B55" s="16"/>
      <c r="C55" s="8">
        <v>1.697317280462508E-2</v>
      </c>
      <c r="D55" s="8">
        <v>0</v>
      </c>
      <c r="E55" s="8">
        <v>0</v>
      </c>
      <c r="F55" s="8">
        <v>2.4320541339215761E-2</v>
      </c>
      <c r="G55" s="8">
        <v>0.68432917861497755</v>
      </c>
      <c r="H55" s="8">
        <v>0.11467601963767096</v>
      </c>
      <c r="I55" s="8">
        <v>2.4827833356176462E-3</v>
      </c>
      <c r="J55" s="8">
        <v>3.0881183169033603E-2</v>
      </c>
      <c r="K55" s="8">
        <v>1.8319532581473067E-2</v>
      </c>
      <c r="L55" s="8">
        <v>8.3001706711889639E-2</v>
      </c>
      <c r="M55" s="8">
        <v>0.60395050687846052</v>
      </c>
      <c r="N55" s="8">
        <v>1.1122903596274738</v>
      </c>
      <c r="O55" s="8">
        <v>1.5645367131265166E-2</v>
      </c>
      <c r="P55" s="8">
        <v>7.4366393690104726E-2</v>
      </c>
      <c r="Q55" s="8">
        <v>2.419938004899138E-2</v>
      </c>
      <c r="R55" s="8">
        <v>0.40572342065335054</v>
      </c>
      <c r="S55" s="8">
        <v>0.13373129116062124</v>
      </c>
      <c r="T55" s="8">
        <v>0.32728676373211274</v>
      </c>
      <c r="U55" s="8">
        <v>0.25489755971492778</v>
      </c>
      <c r="V55" s="8">
        <v>0.27411051852185064</v>
      </c>
      <c r="W55" s="8">
        <v>1.469618275449618E-3</v>
      </c>
      <c r="X55" s="8">
        <v>1.8400802344160201E-2</v>
      </c>
      <c r="Y55" s="8">
        <v>9.3454011347927218E-2</v>
      </c>
      <c r="Z55" s="8">
        <v>0.24610542626801274</v>
      </c>
      <c r="AA55" s="8">
        <v>3.8210757033038927E-4</v>
      </c>
      <c r="AB55" s="8">
        <v>4.3825951555624331E-3</v>
      </c>
      <c r="AC55" s="8">
        <v>0.12163917592376086</v>
      </c>
      <c r="AD55" s="8">
        <v>0.72176636038489594</v>
      </c>
      <c r="AE55" s="8">
        <v>2.7077629012742528</v>
      </c>
      <c r="AF55" s="8">
        <v>9.9540508913484649E-2</v>
      </c>
      <c r="AG55" s="8">
        <v>1.169535702799132</v>
      </c>
      <c r="AH55" s="8">
        <v>0</v>
      </c>
      <c r="AI55" s="8">
        <v>0</v>
      </c>
      <c r="AJ55" s="8">
        <v>1.7481555670790558</v>
      </c>
      <c r="AK55" s="8">
        <v>1.3403390591446728E-2</v>
      </c>
      <c r="AL55" s="8">
        <v>9.7713181327550108E-2</v>
      </c>
      <c r="AM55" s="8">
        <v>7.0330929067560957E-2</v>
      </c>
      <c r="AN55" s="8">
        <v>9.2125505689602205E-2</v>
      </c>
      <c r="AO55" s="8">
        <v>9.4945557080978016E-2</v>
      </c>
      <c r="AP55" s="8">
        <v>0.47929198512084847</v>
      </c>
      <c r="AQ55" s="8">
        <v>0.21448091152434234</v>
      </c>
      <c r="AR55" s="8">
        <v>1.2184561055228601E-2</v>
      </c>
      <c r="AS55" s="8">
        <v>0.13879788784493219</v>
      </c>
      <c r="AT55" s="8">
        <v>0.11198866210750832</v>
      </c>
      <c r="AU55" s="8">
        <v>2.0447983275261247E-3</v>
      </c>
      <c r="AV55" s="8">
        <v>0.41996883656064043</v>
      </c>
      <c r="AW55" s="8">
        <v>0.43856474878809021</v>
      </c>
      <c r="AX55" s="8">
        <v>0.64864932014333332</v>
      </c>
      <c r="AY55" s="8">
        <v>0.14929554739536199</v>
      </c>
      <c r="AZ55" s="8">
        <v>6.7919123550757108E-3</v>
      </c>
      <c r="BA55" s="8">
        <v>5.9125262366742551E-2</v>
      </c>
      <c r="BB55" s="8">
        <v>1.317506014287482E-3</v>
      </c>
      <c r="BC55" s="8">
        <v>3.2609882386095519</v>
      </c>
      <c r="BD55" s="8">
        <v>6.6129059634202875E-2</v>
      </c>
      <c r="BE55" s="8">
        <v>0</v>
      </c>
      <c r="BF55" s="8">
        <v>0.46600506730660562</v>
      </c>
      <c r="BG55" s="8">
        <v>1.3805713968464015E-2</v>
      </c>
      <c r="BH55" s="8">
        <v>4.8606024077415128E-2</v>
      </c>
      <c r="BI55" s="8">
        <v>0.25962014930683119</v>
      </c>
      <c r="BJ55" s="8">
        <v>0.38169621476875898</v>
      </c>
      <c r="BK55" s="8">
        <v>0.37858892930419491</v>
      </c>
      <c r="BL55" s="8">
        <v>2.9451120227334039E-3</v>
      </c>
      <c r="BM55" s="8">
        <v>6.814530784915244E-3</v>
      </c>
      <c r="BN55" s="8">
        <v>0</v>
      </c>
      <c r="BO55" s="9">
        <f t="shared" si="4"/>
        <v>19.069999999834412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19.069999999834412</v>
      </c>
    </row>
    <row r="56" spans="1:76" x14ac:dyDescent="0.25">
      <c r="A56" s="39" t="s">
        <v>131</v>
      </c>
      <c r="B56" s="16"/>
      <c r="C56" s="8">
        <v>2.9916212868844565</v>
      </c>
      <c r="D56" s="8">
        <v>0</v>
      </c>
      <c r="E56" s="8">
        <v>0</v>
      </c>
      <c r="F56" s="8">
        <v>2.8774479955634193</v>
      </c>
      <c r="G56" s="8">
        <v>60.93317764620204</v>
      </c>
      <c r="H56" s="8">
        <v>6.6073393014108053</v>
      </c>
      <c r="I56" s="8">
        <v>5.3387151018010162</v>
      </c>
      <c r="J56" s="8">
        <v>3.6075193524217188</v>
      </c>
      <c r="K56" s="8">
        <v>3.6157082976430512</v>
      </c>
      <c r="L56" s="8">
        <v>9.4272544864762882</v>
      </c>
      <c r="M56" s="8">
        <v>30.21494392511147</v>
      </c>
      <c r="N56" s="8">
        <v>66.291374359339017</v>
      </c>
      <c r="O56" s="8">
        <v>6.9034345891026918</v>
      </c>
      <c r="P56" s="8">
        <v>17.375217696689404</v>
      </c>
      <c r="Q56" s="8">
        <v>59.627769664477569</v>
      </c>
      <c r="R56" s="8">
        <v>16.673293071393879</v>
      </c>
      <c r="S56" s="8">
        <v>3.5416788253714468</v>
      </c>
      <c r="T56" s="8">
        <v>10.751931514724216</v>
      </c>
      <c r="U56" s="8">
        <v>5.9494113385832437</v>
      </c>
      <c r="V56" s="8">
        <v>10.911610755566173</v>
      </c>
      <c r="W56" s="8">
        <v>0.64828144113285702</v>
      </c>
      <c r="X56" s="8">
        <v>3.7769319293597254</v>
      </c>
      <c r="Y56" s="8">
        <v>6.0990949370246055</v>
      </c>
      <c r="Z56" s="8">
        <v>46.124340212869924</v>
      </c>
      <c r="AA56" s="8">
        <v>1.2718269072556339</v>
      </c>
      <c r="AB56" s="8">
        <v>5.7350650453159062</v>
      </c>
      <c r="AC56" s="8">
        <v>64.118379789975748</v>
      </c>
      <c r="AD56" s="8">
        <v>14.842908284579982</v>
      </c>
      <c r="AE56" s="8">
        <v>169.24197708562676</v>
      </c>
      <c r="AF56" s="8">
        <v>88.744814526652306</v>
      </c>
      <c r="AG56" s="8">
        <v>13.048143747986527</v>
      </c>
      <c r="AH56" s="8">
        <v>3.8888430434425546E-2</v>
      </c>
      <c r="AI56" s="8">
        <v>13.963706707775367</v>
      </c>
      <c r="AJ56" s="8">
        <v>123.95255133085782</v>
      </c>
      <c r="AK56" s="8">
        <v>0.9761881250025497</v>
      </c>
      <c r="AL56" s="8">
        <v>22.051908197978214</v>
      </c>
      <c r="AM56" s="8">
        <v>20.021056564961281</v>
      </c>
      <c r="AN56" s="8">
        <v>8.2201324240892664</v>
      </c>
      <c r="AO56" s="8">
        <v>4.4562927301117536</v>
      </c>
      <c r="AP56" s="8">
        <v>43.021706699671732</v>
      </c>
      <c r="AQ56" s="8">
        <v>21.282297941179319</v>
      </c>
      <c r="AR56" s="8">
        <v>21.403969233378632</v>
      </c>
      <c r="AS56" s="8">
        <v>57.23371379408114</v>
      </c>
      <c r="AT56" s="8">
        <v>62.629761714180731</v>
      </c>
      <c r="AU56" s="8">
        <v>9.0688746295573672</v>
      </c>
      <c r="AV56" s="8">
        <v>116.2492503953353</v>
      </c>
      <c r="AW56" s="8">
        <v>30.440266993851083</v>
      </c>
      <c r="AX56" s="8">
        <v>29.057626363829204</v>
      </c>
      <c r="AY56" s="8">
        <v>32.913986205017864</v>
      </c>
      <c r="AZ56" s="8">
        <v>7.2318111311399944</v>
      </c>
      <c r="BA56" s="8">
        <v>14.195899434987762</v>
      </c>
      <c r="BB56" s="8">
        <v>7.6822032179774169</v>
      </c>
      <c r="BC56" s="8">
        <v>6.2045199726151141</v>
      </c>
      <c r="BD56" s="8">
        <v>288.26860798267131</v>
      </c>
      <c r="BE56" s="8">
        <v>44.096776262704182</v>
      </c>
      <c r="BF56" s="8">
        <v>19.73192490515012</v>
      </c>
      <c r="BG56" s="8">
        <v>112.92524260941512</v>
      </c>
      <c r="BH56" s="8">
        <v>20.074432779877746</v>
      </c>
      <c r="BI56" s="8">
        <v>13.29045375306702</v>
      </c>
      <c r="BJ56" s="8">
        <v>11.339933580318384</v>
      </c>
      <c r="BK56" s="8">
        <v>20.277575156613935</v>
      </c>
      <c r="BL56" s="8">
        <v>0.95264926103388436</v>
      </c>
      <c r="BM56" s="8">
        <v>8.2245783357815476</v>
      </c>
      <c r="BN56" s="8">
        <v>0</v>
      </c>
      <c r="BO56" s="9">
        <f t="shared" si="4"/>
        <v>1928.7699999811882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1928.7699999811882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3.9590243949673845E-3</v>
      </c>
      <c r="D58" s="8">
        <v>0</v>
      </c>
      <c r="E58" s="8">
        <v>0</v>
      </c>
      <c r="F58" s="8">
        <v>1.5486641273198699E-3</v>
      </c>
      <c r="G58" s="8">
        <v>0.25726971367227042</v>
      </c>
      <c r="H58" s="8">
        <v>2.5255366775879723E-2</v>
      </c>
      <c r="I58" s="8">
        <v>4.9668790438894099E-3</v>
      </c>
      <c r="J58" s="8">
        <v>1.8204702472905749E-2</v>
      </c>
      <c r="K58" s="8">
        <v>3.7709671592531893E-3</v>
      </c>
      <c r="L58" s="8">
        <v>4.2565640048661806E-2</v>
      </c>
      <c r="M58" s="8">
        <v>8.7020263940288972E-2</v>
      </c>
      <c r="N58" s="8">
        <v>0.22926404350492544</v>
      </c>
      <c r="O58" s="8">
        <v>2.8344888977039615E-2</v>
      </c>
      <c r="P58" s="8">
        <v>4.9261991003966152E-2</v>
      </c>
      <c r="Q58" s="8">
        <v>8.9138181860043797E-2</v>
      </c>
      <c r="R58" s="8">
        <v>0.15384514811063699</v>
      </c>
      <c r="S58" s="8">
        <v>1.932655859926203E-2</v>
      </c>
      <c r="T58" s="8">
        <v>4.5257387906558214E-2</v>
      </c>
      <c r="U58" s="8">
        <v>5.4949686616915697E-2</v>
      </c>
      <c r="V58" s="8">
        <v>2.1569958909433737E-2</v>
      </c>
      <c r="W58" s="8">
        <v>2.7854748679774225E-2</v>
      </c>
      <c r="X58" s="8">
        <v>0.12075940333716653</v>
      </c>
      <c r="Y58" s="8">
        <v>6.2137543509432791E-2</v>
      </c>
      <c r="Z58" s="8">
        <v>0.29817814091880679</v>
      </c>
      <c r="AA58" s="8">
        <v>2.2590070819083007E-2</v>
      </c>
      <c r="AB58" s="8">
        <v>5.0243197918214758E-2</v>
      </c>
      <c r="AC58" s="8">
        <v>0.51564940219166266</v>
      </c>
      <c r="AD58" s="8">
        <v>0.26264255645344597</v>
      </c>
      <c r="AE58" s="8">
        <v>0.44852751101573257</v>
      </c>
      <c r="AF58" s="8">
        <v>0.27306916311282398</v>
      </c>
      <c r="AG58" s="8">
        <v>0.16910609109592198</v>
      </c>
      <c r="AH58" s="8">
        <v>6.1211400510297644E-3</v>
      </c>
      <c r="AI58" s="8">
        <v>0.14786556440206183</v>
      </c>
      <c r="AJ58" s="8">
        <v>0.63969437022508202</v>
      </c>
      <c r="AK58" s="8">
        <v>5.2605947237558924E-2</v>
      </c>
      <c r="AL58" s="8">
        <v>0.12830795809778917</v>
      </c>
      <c r="AM58" s="8">
        <v>1.9348510075223181E-2</v>
      </c>
      <c r="AN58" s="8">
        <v>2.9741065835871112E-2</v>
      </c>
      <c r="AO58" s="8">
        <v>0.28768402821662842</v>
      </c>
      <c r="AP58" s="8">
        <v>0.656147096237783</v>
      </c>
      <c r="AQ58" s="8">
        <v>0.94214652327166726</v>
      </c>
      <c r="AR58" s="8">
        <v>0.24972900377332513</v>
      </c>
      <c r="AS58" s="8">
        <v>0.68462126438248327</v>
      </c>
      <c r="AT58" s="8">
        <v>0.17395296236131175</v>
      </c>
      <c r="AU58" s="8">
        <v>4.1962854545569313E-2</v>
      </c>
      <c r="AV58" s="8">
        <v>0.97887853745459719</v>
      </c>
      <c r="AW58" s="8">
        <v>0.38083894039019944</v>
      </c>
      <c r="AX58" s="8">
        <v>0.43565587512394394</v>
      </c>
      <c r="AY58" s="8">
        <v>4.1812657305148083E-2</v>
      </c>
      <c r="AZ58" s="8">
        <v>2.2866867909099892E-2</v>
      </c>
      <c r="BA58" s="8">
        <v>2.6085149922811204E-2</v>
      </c>
      <c r="BB58" s="8">
        <v>0.15625999167403429</v>
      </c>
      <c r="BC58" s="8">
        <v>1.0305979510763038E-2</v>
      </c>
      <c r="BD58" s="8">
        <v>0.47061743433435504</v>
      </c>
      <c r="BE58" s="8">
        <v>0.34003815319180064</v>
      </c>
      <c r="BF58" s="8">
        <v>14.67453322751116</v>
      </c>
      <c r="BG58" s="8">
        <v>0.31509156427335405</v>
      </c>
      <c r="BH58" s="8">
        <v>0.47161335326845194</v>
      </c>
      <c r="BI58" s="8">
        <v>5.952408186080161E-2</v>
      </c>
      <c r="BJ58" s="8">
        <v>4.3885336590244912E-3</v>
      </c>
      <c r="BK58" s="8">
        <v>0.29893111561290209</v>
      </c>
      <c r="BL58" s="8">
        <v>0.13388674219619831</v>
      </c>
      <c r="BM58" s="8">
        <v>8.2466609588862025E-2</v>
      </c>
      <c r="BN58" s="8">
        <v>0</v>
      </c>
      <c r="BO58" s="9">
        <f t="shared" si="4"/>
        <v>26.349999999677177</v>
      </c>
      <c r="BP58" s="8">
        <v>11.999999999999934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38.349999999677109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1.2699999999513509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1.2699999999513509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1.2699999999513509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6.3900000000000112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6.3900000000000112</v>
      </c>
    </row>
    <row r="61" spans="1:76" x14ac:dyDescent="0.25">
      <c r="A61" s="39" t="s">
        <v>136</v>
      </c>
      <c r="B61" s="16"/>
      <c r="C61" s="8">
        <v>0.12847675653677568</v>
      </c>
      <c r="D61" s="8">
        <v>0</v>
      </c>
      <c r="E61" s="8">
        <v>0</v>
      </c>
      <c r="F61" s="8">
        <v>2.5052340834600745E-4</v>
      </c>
      <c r="G61" s="8">
        <v>3.3012530133743789</v>
      </c>
      <c r="H61" s="8">
        <v>0.26622682337232634</v>
      </c>
      <c r="I61" s="8">
        <v>0.87684693738053854</v>
      </c>
      <c r="J61" s="8">
        <v>5.7480188608019692E-2</v>
      </c>
      <c r="K61" s="8">
        <v>0.10725671124707459</v>
      </c>
      <c r="L61" s="8">
        <v>0</v>
      </c>
      <c r="M61" s="8">
        <v>0.23828626611085818</v>
      </c>
      <c r="N61" s="8">
        <v>0</v>
      </c>
      <c r="O61" s="8">
        <v>0</v>
      </c>
      <c r="P61" s="8">
        <v>0.47797441128924567</v>
      </c>
      <c r="Q61" s="8">
        <v>0</v>
      </c>
      <c r="R61" s="8">
        <v>0</v>
      </c>
      <c r="S61" s="8">
        <v>2.1561704776638602E-2</v>
      </c>
      <c r="T61" s="8">
        <v>0.35840715161344172</v>
      </c>
      <c r="U61" s="8">
        <v>8.2603034042725815E-2</v>
      </c>
      <c r="V61" s="8">
        <v>0.14671240094963917</v>
      </c>
      <c r="W61" s="8">
        <v>0.94177944743785913</v>
      </c>
      <c r="X61" s="8">
        <v>0.31913791023777538</v>
      </c>
      <c r="Y61" s="8">
        <v>0</v>
      </c>
      <c r="Z61" s="8">
        <v>0.70756478309497295</v>
      </c>
      <c r="AA61" s="8">
        <v>0.14752127682220093</v>
      </c>
      <c r="AB61" s="8">
        <v>2.2051112455398088E-2</v>
      </c>
      <c r="AC61" s="8">
        <v>2.0394919626240631</v>
      </c>
      <c r="AD61" s="8">
        <v>3.2721181613887245</v>
      </c>
      <c r="AE61" s="8">
        <v>1.8577741545360802</v>
      </c>
      <c r="AF61" s="8">
        <v>19.34413165731263</v>
      </c>
      <c r="AG61" s="8">
        <v>0.63149794742135246</v>
      </c>
      <c r="AH61" s="8">
        <v>1.5495800689867212</v>
      </c>
      <c r="AI61" s="8">
        <v>1.1252032939288374E-3</v>
      </c>
      <c r="AJ61" s="8">
        <v>0.62000386359534243</v>
      </c>
      <c r="AK61" s="8">
        <v>1.0839713533933113</v>
      </c>
      <c r="AL61" s="8">
        <v>2.5840912317606612</v>
      </c>
      <c r="AM61" s="8">
        <v>4.8068625961999238</v>
      </c>
      <c r="AN61" s="8">
        <v>2.1857368042905847</v>
      </c>
      <c r="AO61" s="8">
        <v>5.5694868050582329</v>
      </c>
      <c r="AP61" s="8">
        <v>0.59964906840148058</v>
      </c>
      <c r="AQ61" s="8">
        <v>0</v>
      </c>
      <c r="AR61" s="8">
        <v>0</v>
      </c>
      <c r="AS61" s="8">
        <v>9.8501427897937047E-2</v>
      </c>
      <c r="AT61" s="8">
        <v>0.42881520364592401</v>
      </c>
      <c r="AU61" s="8">
        <v>2.239483519561828E-2</v>
      </c>
      <c r="AV61" s="8">
        <v>9.03784715956699</v>
      </c>
      <c r="AW61" s="8">
        <v>0.18083633922837641</v>
      </c>
      <c r="AX61" s="8">
        <v>0.17429955103919875</v>
      </c>
      <c r="AY61" s="8">
        <v>2.575540945585832</v>
      </c>
      <c r="AZ61" s="8">
        <v>1.2921988686276701E-4</v>
      </c>
      <c r="BA61" s="8">
        <v>4.2372345823300055</v>
      </c>
      <c r="BB61" s="8">
        <v>0.75418743646104425</v>
      </c>
      <c r="BC61" s="8">
        <v>0.20956652663896896</v>
      </c>
      <c r="BD61" s="8">
        <v>3.1133079462578142</v>
      </c>
      <c r="BE61" s="8">
        <v>22.138430545938604</v>
      </c>
      <c r="BF61" s="8">
        <v>0.92946081860782748</v>
      </c>
      <c r="BG61" s="8">
        <v>1.3080101635296328</v>
      </c>
      <c r="BH61" s="8">
        <v>6.7243420495111728E-2</v>
      </c>
      <c r="BI61" s="8">
        <v>53.496551398967263</v>
      </c>
      <c r="BJ61" s="8">
        <v>0.93412554208685794</v>
      </c>
      <c r="BK61" s="8">
        <v>3.7788704057158022</v>
      </c>
      <c r="BL61" s="8">
        <v>3.7222088366673056E-3</v>
      </c>
      <c r="BM61" s="8">
        <v>0.33273118923103401</v>
      </c>
      <c r="BN61" s="8">
        <v>0</v>
      </c>
      <c r="BO61" s="9">
        <f t="shared" si="4"/>
        <v>158.16871819816461</v>
      </c>
      <c r="BP61" s="8">
        <v>49.692138611575999</v>
      </c>
      <c r="BQ61" s="8">
        <v>0</v>
      </c>
      <c r="BR61" s="8">
        <v>0</v>
      </c>
      <c r="BS61" s="8">
        <v>43.928147772564166</v>
      </c>
      <c r="BT61" s="8">
        <v>0</v>
      </c>
      <c r="BU61" s="8">
        <v>3.0736798285307554</v>
      </c>
      <c r="BV61" s="8">
        <v>0.47169417217686355</v>
      </c>
      <c r="BW61" s="8">
        <v>13.225621415066573</v>
      </c>
      <c r="BX61" s="9">
        <f t="shared" si="5"/>
        <v>268.55999999807892</v>
      </c>
    </row>
    <row r="62" spans="1:76" x14ac:dyDescent="0.25">
      <c r="A62" s="39" t="s">
        <v>137</v>
      </c>
      <c r="B62" s="16"/>
      <c r="C62" s="8">
        <v>7.9624936844517075E-2</v>
      </c>
      <c r="D62" s="8">
        <v>1.6630257993531805E-3</v>
      </c>
      <c r="E62" s="8">
        <v>1.1469172852826529E-4</v>
      </c>
      <c r="F62" s="8">
        <v>1.4413210444523051E-3</v>
      </c>
      <c r="G62" s="8">
        <v>0.16747487206092168</v>
      </c>
      <c r="H62" s="8">
        <v>1.4978652115285681E-2</v>
      </c>
      <c r="I62" s="8">
        <v>7.5957277218266395E-2</v>
      </c>
      <c r="J62" s="8">
        <v>2.06752861273904E-3</v>
      </c>
      <c r="K62" s="8">
        <v>1.5982530453982752E-3</v>
      </c>
      <c r="L62" s="8">
        <v>6.7588399314591507E-4</v>
      </c>
      <c r="M62" s="8">
        <v>2.3750043822697658E-2</v>
      </c>
      <c r="N62" s="8">
        <v>0</v>
      </c>
      <c r="O62" s="8">
        <v>1.2939050406081331E-2</v>
      </c>
      <c r="P62" s="8">
        <v>2.8733060765741999E-2</v>
      </c>
      <c r="Q62" s="8">
        <v>1.3081965583024161E-2</v>
      </c>
      <c r="R62" s="8">
        <v>6.0742507972710344E-2</v>
      </c>
      <c r="S62" s="8">
        <v>8.0777326240519438E-4</v>
      </c>
      <c r="T62" s="8">
        <v>1.3875735289186023E-2</v>
      </c>
      <c r="U62" s="8">
        <v>3.2060467988446438E-3</v>
      </c>
      <c r="V62" s="8">
        <v>5.6355239196474189E-3</v>
      </c>
      <c r="W62" s="8">
        <v>4.1381772816897556E-3</v>
      </c>
      <c r="X62" s="8">
        <v>1.6924915645335846E-2</v>
      </c>
      <c r="Y62" s="8">
        <v>1.5456260576827559E-2</v>
      </c>
      <c r="Z62" s="8">
        <v>4.219547727436572E-2</v>
      </c>
      <c r="AA62" s="8">
        <v>4.1098093330613397E-3</v>
      </c>
      <c r="AB62" s="8">
        <v>1.8131932125174426E-2</v>
      </c>
      <c r="AC62" s="8">
        <v>0.36639833832113228</v>
      </c>
      <c r="AD62" s="8">
        <v>1.2023815837692929E-3</v>
      </c>
      <c r="AE62" s="8">
        <v>3.0799606236550727E-2</v>
      </c>
      <c r="AF62" s="8">
        <v>0</v>
      </c>
      <c r="AG62" s="8">
        <v>2.2025688648579893E-2</v>
      </c>
      <c r="AH62" s="8">
        <v>1.5768479874716079E-3</v>
      </c>
      <c r="AI62" s="8">
        <v>4.4103526082918908E-5</v>
      </c>
      <c r="AJ62" s="8">
        <v>6.8911514361009063E-2</v>
      </c>
      <c r="AK62" s="8">
        <v>0</v>
      </c>
      <c r="AL62" s="8">
        <v>0.41125857034046143</v>
      </c>
      <c r="AM62" s="8">
        <v>6.466445849137277E-2</v>
      </c>
      <c r="AN62" s="8">
        <v>0.11262140427874556</v>
      </c>
      <c r="AO62" s="8">
        <v>0</v>
      </c>
      <c r="AP62" s="8">
        <v>4.6678436226826471E-2</v>
      </c>
      <c r="AQ62" s="8">
        <v>0.1403969441711182</v>
      </c>
      <c r="AR62" s="8">
        <v>3.5410022681237614E-2</v>
      </c>
      <c r="AS62" s="8">
        <v>6.0386202999797231E-3</v>
      </c>
      <c r="AT62" s="8">
        <v>1.7598886545455439E-2</v>
      </c>
      <c r="AU62" s="8">
        <v>1.3949033654555217E-2</v>
      </c>
      <c r="AV62" s="8">
        <v>1.6210579251133887E-2</v>
      </c>
      <c r="AW62" s="8">
        <v>3.5397718533470663E-3</v>
      </c>
      <c r="AX62" s="8">
        <v>1.9878469511035849E-3</v>
      </c>
      <c r="AY62" s="8">
        <v>7.2661484115057143E-2</v>
      </c>
      <c r="AZ62" s="8">
        <v>5.3165671823344899E-3</v>
      </c>
      <c r="BA62" s="8">
        <v>2.5709019566898209E-2</v>
      </c>
      <c r="BB62" s="8">
        <v>3.5107146364012784E-2</v>
      </c>
      <c r="BC62" s="8">
        <v>0</v>
      </c>
      <c r="BD62" s="8">
        <v>6.0038217624622518E-2</v>
      </c>
      <c r="BE62" s="8">
        <v>0.23176405218330146</v>
      </c>
      <c r="BF62" s="8">
        <v>6.4324357616355909E-2</v>
      </c>
      <c r="BG62" s="8">
        <v>0.2955063287658185</v>
      </c>
      <c r="BH62" s="8">
        <v>9.8965130013803377E-3</v>
      </c>
      <c r="BI62" s="8">
        <v>0.24605273543543615</v>
      </c>
      <c r="BJ62" s="8">
        <v>1.1195253412492323</v>
      </c>
      <c r="BK62" s="8">
        <v>2.8744472512300608E-2</v>
      </c>
      <c r="BL62" s="8">
        <v>7.709473953386268E-3</v>
      </c>
      <c r="BM62" s="8">
        <v>2.700651242914507E-2</v>
      </c>
      <c r="BN62" s="8">
        <v>0</v>
      </c>
      <c r="BO62" s="9">
        <f t="shared" si="4"/>
        <v>4.1999999999286164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4.1999999999286164</v>
      </c>
    </row>
    <row r="63" spans="1:76" x14ac:dyDescent="0.25">
      <c r="A63" s="39" t="s">
        <v>138</v>
      </c>
      <c r="B63" s="16"/>
      <c r="C63" s="8">
        <v>1.5051857307089762E-2</v>
      </c>
      <c r="D63" s="8">
        <v>0</v>
      </c>
      <c r="E63" s="8">
        <v>0</v>
      </c>
      <c r="F63" s="8">
        <v>1.5056862652379664E-3</v>
      </c>
      <c r="G63" s="8">
        <v>9.5663737378436114E-2</v>
      </c>
      <c r="H63" s="8">
        <v>7.9396452835333101E-3</v>
      </c>
      <c r="I63" s="8">
        <v>1.4092491461593997E-3</v>
      </c>
      <c r="J63" s="8">
        <v>1.5367967436249647E-2</v>
      </c>
      <c r="K63" s="8">
        <v>1.9796895027800339E-3</v>
      </c>
      <c r="L63" s="8">
        <v>2.2214623303869786E-2</v>
      </c>
      <c r="M63" s="8">
        <v>7.0552633373145407E-2</v>
      </c>
      <c r="N63" s="8">
        <v>3.5501176401922609E-2</v>
      </c>
      <c r="O63" s="8">
        <v>2.3573760023392018E-3</v>
      </c>
      <c r="P63" s="8">
        <v>0.13123623967572934</v>
      </c>
      <c r="Q63" s="8">
        <v>1.0120751642506585E-2</v>
      </c>
      <c r="R63" s="8">
        <v>3.4216980558105341E-2</v>
      </c>
      <c r="S63" s="8">
        <v>8.0976278380747828E-3</v>
      </c>
      <c r="T63" s="8">
        <v>2.6123947526580728E-2</v>
      </c>
      <c r="U63" s="8">
        <v>2.2811185523872943E-2</v>
      </c>
      <c r="V63" s="8">
        <v>3.7422640091886922E-2</v>
      </c>
      <c r="W63" s="8">
        <v>7.5936812292074374E-3</v>
      </c>
      <c r="X63" s="8">
        <v>8.364533151015029E-3</v>
      </c>
      <c r="Y63" s="8">
        <v>7.006536566346467E-3</v>
      </c>
      <c r="Z63" s="8">
        <v>0.13477568988006353</v>
      </c>
      <c r="AA63" s="8">
        <v>4.5705575278093937E-3</v>
      </c>
      <c r="AB63" s="8">
        <v>8.0657284373857815E-3</v>
      </c>
      <c r="AC63" s="8">
        <v>0.12341897454112891</v>
      </c>
      <c r="AD63" s="8">
        <v>3.8260904154069034E-2</v>
      </c>
      <c r="AE63" s="8">
        <v>0.76180725219667755</v>
      </c>
      <c r="AF63" s="8">
        <v>0.77668695559632417</v>
      </c>
      <c r="AG63" s="8">
        <v>3.1768102281448628E-2</v>
      </c>
      <c r="AH63" s="8">
        <v>4.3711083493746959E-5</v>
      </c>
      <c r="AI63" s="8">
        <v>2.5459183798832246E-3</v>
      </c>
      <c r="AJ63" s="8">
        <v>1.7636587713659551</v>
      </c>
      <c r="AK63" s="8">
        <v>1.8594110984524459E-2</v>
      </c>
      <c r="AL63" s="8">
        <v>5.486003357159526E-2</v>
      </c>
      <c r="AM63" s="8">
        <v>2.9735400817230657E-2</v>
      </c>
      <c r="AN63" s="8">
        <v>2.4280021414982214E-2</v>
      </c>
      <c r="AO63" s="8">
        <v>3.9883132930138314E-4</v>
      </c>
      <c r="AP63" s="8">
        <v>2.1083254861490878E-2</v>
      </c>
      <c r="AQ63" s="8">
        <v>0.24837728822058805</v>
      </c>
      <c r="AR63" s="8">
        <v>0.17693462566073301</v>
      </c>
      <c r="AS63" s="8">
        <v>0.3763124921434654</v>
      </c>
      <c r="AT63" s="8">
        <v>6.9848025362851104E-2</v>
      </c>
      <c r="AU63" s="8">
        <v>5.4561858081900595E-2</v>
      </c>
      <c r="AV63" s="8">
        <v>0.28090840142738788</v>
      </c>
      <c r="AW63" s="8">
        <v>0.38996164531570132</v>
      </c>
      <c r="AX63" s="8">
        <v>3.7038143522850364E-3</v>
      </c>
      <c r="AY63" s="8">
        <v>9.1741656416023352E-3</v>
      </c>
      <c r="AZ63" s="8">
        <v>1.0622815712536377E-3</v>
      </c>
      <c r="BA63" s="8">
        <v>2.1939283286424738E-3</v>
      </c>
      <c r="BB63" s="8">
        <v>9.5516263185747019E-3</v>
      </c>
      <c r="BC63" s="8">
        <v>0</v>
      </c>
      <c r="BD63" s="8">
        <v>0.28610728731254531</v>
      </c>
      <c r="BE63" s="8">
        <v>0</v>
      </c>
      <c r="BF63" s="8">
        <v>0.17877890626481802</v>
      </c>
      <c r="BG63" s="8">
        <v>0.92266422033305329</v>
      </c>
      <c r="BH63" s="8">
        <v>0.10033334591544496</v>
      </c>
      <c r="BI63" s="8">
        <v>1.7879114311307592E-2</v>
      </c>
      <c r="BJ63" s="8">
        <v>6.4904506453855914E-3</v>
      </c>
      <c r="BK63" s="8">
        <v>4.0552040174885651</v>
      </c>
      <c r="BL63" s="8">
        <v>5.1421226389584706E-5</v>
      </c>
      <c r="BM63" s="8">
        <v>2.8091003240251124E-3</v>
      </c>
      <c r="BN63" s="8">
        <v>0</v>
      </c>
      <c r="BO63" s="9">
        <f t="shared" si="4"/>
        <v>11.549999999873972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11.549999999873972</v>
      </c>
    </row>
    <row r="64" spans="1:76" x14ac:dyDescent="0.25">
      <c r="A64" s="39" t="s">
        <v>139</v>
      </c>
      <c r="B64" s="16"/>
      <c r="C64" s="8">
        <v>0.80281063654290818</v>
      </c>
      <c r="D64" s="8">
        <v>0</v>
      </c>
      <c r="E64" s="8">
        <v>0</v>
      </c>
      <c r="F64" s="8">
        <v>8.5290761473656215E-3</v>
      </c>
      <c r="G64" s="8">
        <v>1.6758969555329597</v>
      </c>
      <c r="H64" s="8">
        <v>0.56345816102532442</v>
      </c>
      <c r="I64" s="8">
        <v>1.6766048750468465</v>
      </c>
      <c r="J64" s="8">
        <v>0.25217971509387344</v>
      </c>
      <c r="K64" s="8">
        <v>0.46661916283667748</v>
      </c>
      <c r="L64" s="8">
        <v>1.5978308738774225</v>
      </c>
      <c r="M64" s="8">
        <v>0.31716260772527138</v>
      </c>
      <c r="N64" s="8">
        <v>0.95683112329427678</v>
      </c>
      <c r="O64" s="8">
        <v>4.530785075751409E-2</v>
      </c>
      <c r="P64" s="8">
        <v>0.5849944027509969</v>
      </c>
      <c r="Q64" s="8">
        <v>0.12946371572446033</v>
      </c>
      <c r="R64" s="8">
        <v>6.4764658891563409E-2</v>
      </c>
      <c r="S64" s="8">
        <v>0.57958427720868022</v>
      </c>
      <c r="T64" s="8">
        <v>0.85596288459683079</v>
      </c>
      <c r="U64" s="8">
        <v>0.94841592798205188</v>
      </c>
      <c r="V64" s="8">
        <v>0.47922859216764846</v>
      </c>
      <c r="W64" s="8">
        <v>3.9994143099809178E-2</v>
      </c>
      <c r="X64" s="8">
        <v>0.72845787871196788</v>
      </c>
      <c r="Y64" s="8">
        <v>5.7951874462430913E-2</v>
      </c>
      <c r="Z64" s="8">
        <v>1.0746323213040143</v>
      </c>
      <c r="AA64" s="8">
        <v>3.8568291565780004E-2</v>
      </c>
      <c r="AB64" s="8">
        <v>1.0727370545221266</v>
      </c>
      <c r="AC64" s="8">
        <v>0.45127433534209549</v>
      </c>
      <c r="AD64" s="8">
        <v>2.7631883789066416</v>
      </c>
      <c r="AE64" s="8">
        <v>5.3846394399934185</v>
      </c>
      <c r="AF64" s="8">
        <v>5.7809934114085255</v>
      </c>
      <c r="AG64" s="8">
        <v>1.125164629067787</v>
      </c>
      <c r="AH64" s="8">
        <v>1.2678956716053714E-3</v>
      </c>
      <c r="AI64" s="8">
        <v>9.4066172160044953E-2</v>
      </c>
      <c r="AJ64" s="8">
        <v>1.2277222271821215</v>
      </c>
      <c r="AK64" s="8">
        <v>0.46257591496424455</v>
      </c>
      <c r="AL64" s="8">
        <v>0.26334884261880043</v>
      </c>
      <c r="AM64" s="8">
        <v>0.27194307920940558</v>
      </c>
      <c r="AN64" s="8">
        <v>7.117486590956866E-2</v>
      </c>
      <c r="AO64" s="8">
        <v>3.9102480488457458</v>
      </c>
      <c r="AP64" s="8">
        <v>26.57122475259558</v>
      </c>
      <c r="AQ64" s="8">
        <v>4.496652043121304</v>
      </c>
      <c r="AR64" s="8">
        <v>0</v>
      </c>
      <c r="AS64" s="8">
        <v>1.0829651874852619</v>
      </c>
      <c r="AT64" s="8">
        <v>3.914054458134963</v>
      </c>
      <c r="AU64" s="8">
        <v>0.28313425883579424</v>
      </c>
      <c r="AV64" s="8">
        <v>8.6231955481135323</v>
      </c>
      <c r="AW64" s="8">
        <v>4.2397819607253719</v>
      </c>
      <c r="AX64" s="8">
        <v>0.96366473992521251</v>
      </c>
      <c r="AY64" s="8">
        <v>0.91097429841920519</v>
      </c>
      <c r="AZ64" s="8">
        <v>1.2642283875017366</v>
      </c>
      <c r="BA64" s="8">
        <v>0.45492854409286887</v>
      </c>
      <c r="BB64" s="8">
        <v>0.65043569206087604</v>
      </c>
      <c r="BC64" s="8">
        <v>1.9080199163396185</v>
      </c>
      <c r="BD64" s="8">
        <v>12.1791239249035</v>
      </c>
      <c r="BE64" s="8">
        <v>0.17972974544017623</v>
      </c>
      <c r="BF64" s="8">
        <v>1.7814718399213674</v>
      </c>
      <c r="BG64" s="8">
        <v>0.19428361193384067</v>
      </c>
      <c r="BH64" s="8">
        <v>0.61749333460073785</v>
      </c>
      <c r="BI64" s="8">
        <v>4.6170350189349348E-2</v>
      </c>
      <c r="BJ64" s="8">
        <v>0.1113889537819395</v>
      </c>
      <c r="BK64" s="8">
        <v>0.22871935982643635</v>
      </c>
      <c r="BL64" s="8">
        <v>0.72598221285701714</v>
      </c>
      <c r="BM64" s="8">
        <v>7.6782575966654068E-2</v>
      </c>
      <c r="BN64" s="8">
        <v>0</v>
      </c>
      <c r="BO64" s="9">
        <f t="shared" si="4"/>
        <v>108.32999999892112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108.32999999892112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3.2699999995566653</v>
      </c>
      <c r="BN65" s="8">
        <v>0</v>
      </c>
      <c r="BO65" s="9">
        <f t="shared" si="4"/>
        <v>3.2699999995566653</v>
      </c>
      <c r="BP65" s="8">
        <v>60.180000000000007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63.449999999556674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54</v>
      </c>
      <c r="C67" s="9">
        <f t="shared" ref="C67:Z67" si="6">SUM(C3:C66)</f>
        <v>844.28444518499873</v>
      </c>
      <c r="D67" s="9">
        <f t="shared" si="6"/>
        <v>77.589818136522453</v>
      </c>
      <c r="E67" s="9">
        <f t="shared" si="6"/>
        <v>31.081385616383045</v>
      </c>
      <c r="F67" s="9">
        <f t="shared" si="6"/>
        <v>124.0190443990478</v>
      </c>
      <c r="G67" s="9">
        <f t="shared" si="6"/>
        <v>9653.0913078160847</v>
      </c>
      <c r="H67" s="9">
        <f t="shared" si="6"/>
        <v>1639.7406572504522</v>
      </c>
      <c r="I67" s="9">
        <f t="shared" si="6"/>
        <v>898.86632696155607</v>
      </c>
      <c r="J67" s="9">
        <f t="shared" si="6"/>
        <v>1567.57767326265</v>
      </c>
      <c r="K67" s="9">
        <f t="shared" si="6"/>
        <v>751.86720920272717</v>
      </c>
      <c r="L67" s="9">
        <f t="shared" si="6"/>
        <v>17632.52280277339</v>
      </c>
      <c r="M67" s="9">
        <f t="shared" si="6"/>
        <v>12832.960565097026</v>
      </c>
      <c r="N67" s="9">
        <f t="shared" si="6"/>
        <v>2782.8797922465214</v>
      </c>
      <c r="O67" s="9">
        <f t="shared" si="6"/>
        <v>1895.1168230763967</v>
      </c>
      <c r="P67" s="9">
        <f t="shared" si="6"/>
        <v>1471.2590612586516</v>
      </c>
      <c r="Q67" s="9">
        <f t="shared" si="6"/>
        <v>9427.1419491227443</v>
      </c>
      <c r="R67" s="9">
        <f t="shared" si="6"/>
        <v>2787.2177642012757</v>
      </c>
      <c r="S67" s="9">
        <f t="shared" si="6"/>
        <v>1035.2747756774697</v>
      </c>
      <c r="T67" s="9">
        <f t="shared" si="6"/>
        <v>1326.0615725653417</v>
      </c>
      <c r="U67" s="9">
        <f t="shared" si="6"/>
        <v>2751.3786445057626</v>
      </c>
      <c r="V67" s="9">
        <f t="shared" si="6"/>
        <v>8608.9857715761045</v>
      </c>
      <c r="W67" s="9">
        <f t="shared" si="6"/>
        <v>321.77367702865217</v>
      </c>
      <c r="X67" s="9">
        <f t="shared" si="6"/>
        <v>1034.2934017389657</v>
      </c>
      <c r="Y67" s="9">
        <f t="shared" si="6"/>
        <v>759.02379411924494</v>
      </c>
      <c r="Z67" s="9">
        <f t="shared" si="6"/>
        <v>2264.4167839858414</v>
      </c>
      <c r="AA67" s="9">
        <f t="shared" ref="AA67:AL67" si="7">SUM(AA3:AA66)</f>
        <v>51.777628106613825</v>
      </c>
      <c r="AB67" s="9">
        <f t="shared" si="7"/>
        <v>2700.5616289763011</v>
      </c>
      <c r="AC67" s="9">
        <f t="shared" si="7"/>
        <v>7411.7899888437978</v>
      </c>
      <c r="AD67" s="9">
        <f t="shared" si="7"/>
        <v>1962.5266210862378</v>
      </c>
      <c r="AE67" s="9">
        <f t="shared" si="7"/>
        <v>10373.445936226553</v>
      </c>
      <c r="AF67" s="9">
        <f t="shared" si="7"/>
        <v>2337.2460348522281</v>
      </c>
      <c r="AG67" s="9">
        <f t="shared" si="7"/>
        <v>2664.5577186230184</v>
      </c>
      <c r="AH67" s="9">
        <f t="shared" si="7"/>
        <v>1851.6280184204936</v>
      </c>
      <c r="AI67" s="9">
        <f t="shared" si="7"/>
        <v>1087.331128316863</v>
      </c>
      <c r="AJ67" s="9">
        <f t="shared" si="7"/>
        <v>4389.1124263444854</v>
      </c>
      <c r="AK67" s="9">
        <f t="shared" si="7"/>
        <v>480.46916287880344</v>
      </c>
      <c r="AL67" s="9">
        <f t="shared" si="7"/>
        <v>1289.3286490224427</v>
      </c>
      <c r="AM67" s="9">
        <f t="shared" ref="AM67:BS67" si="8">SUM(AM3:AM66)</f>
        <v>467.16244183692635</v>
      </c>
      <c r="AN67" s="9">
        <f t="shared" si="8"/>
        <v>551.45650776190382</v>
      </c>
      <c r="AO67" s="9">
        <f t="shared" si="8"/>
        <v>1639.4105067367325</v>
      </c>
      <c r="AP67" s="9">
        <f t="shared" si="8"/>
        <v>996.5836801934181</v>
      </c>
      <c r="AQ67" s="9">
        <f t="shared" si="8"/>
        <v>2306.3813335368809</v>
      </c>
      <c r="AR67" s="9">
        <f t="shared" si="8"/>
        <v>1155.0604227203082</v>
      </c>
      <c r="AS67" s="9">
        <f t="shared" si="8"/>
        <v>792.55587000888431</v>
      </c>
      <c r="AT67" s="9">
        <f t="shared" si="8"/>
        <v>910.97796983878709</v>
      </c>
      <c r="AU67" s="9">
        <f t="shared" si="8"/>
        <v>351.85462809845473</v>
      </c>
      <c r="AV67" s="9">
        <f t="shared" si="8"/>
        <v>3239.154808548195</v>
      </c>
      <c r="AW67" s="9">
        <f t="shared" si="8"/>
        <v>1127.1548830807506</v>
      </c>
      <c r="AX67" s="9">
        <f t="shared" si="8"/>
        <v>344.20737333528876</v>
      </c>
      <c r="AY67" s="9">
        <f t="shared" si="8"/>
        <v>1141.5156876944125</v>
      </c>
      <c r="AZ67" s="9">
        <f t="shared" si="8"/>
        <v>220.14129775797679</v>
      </c>
      <c r="BA67" s="9">
        <f t="shared" si="8"/>
        <v>493.0410055836951</v>
      </c>
      <c r="BB67" s="9">
        <f t="shared" si="8"/>
        <v>154.43892864325971</v>
      </c>
      <c r="BC67" s="9">
        <f t="shared" si="8"/>
        <v>2348.8612913804072</v>
      </c>
      <c r="BD67" s="9">
        <f t="shared" si="8"/>
        <v>1094.5415393439696</v>
      </c>
      <c r="BE67" s="9">
        <f t="shared" si="8"/>
        <v>1083.0970709276246</v>
      </c>
      <c r="BF67" s="9">
        <f t="shared" si="8"/>
        <v>477.00088866323279</v>
      </c>
      <c r="BG67" s="9">
        <f t="shared" si="8"/>
        <v>2361.4920104833959</v>
      </c>
      <c r="BH67" s="9">
        <f t="shared" si="8"/>
        <v>413.37821786357705</v>
      </c>
      <c r="BI67" s="9">
        <f t="shared" si="8"/>
        <v>243.35135636990907</v>
      </c>
      <c r="BJ67" s="9">
        <f t="shared" si="8"/>
        <v>179.3039206805274</v>
      </c>
      <c r="BK67" s="9">
        <f t="shared" si="8"/>
        <v>566.67869130834038</v>
      </c>
      <c r="BL67" s="9">
        <f t="shared" si="8"/>
        <v>58.082369169461245</v>
      </c>
      <c r="BM67" s="9">
        <f t="shared" si="8"/>
        <v>394.26491238148077</v>
      </c>
      <c r="BN67" s="9">
        <f t="shared" si="8"/>
        <v>0</v>
      </c>
      <c r="BO67" s="9">
        <f t="shared" si="8"/>
        <v>144229.34960244948</v>
      </c>
      <c r="BP67" s="9">
        <f t="shared" si="8"/>
        <v>24168.441747125864</v>
      </c>
      <c r="BQ67" s="9">
        <f t="shared" si="8"/>
        <v>3.9459491761437175</v>
      </c>
      <c r="BR67" s="9">
        <f t="shared" si="8"/>
        <v>1081.9890041874669</v>
      </c>
      <c r="BS67" s="9">
        <f t="shared" si="8"/>
        <v>16368.661488798991</v>
      </c>
      <c r="BT67" s="9">
        <f>SUM(BT3:BT66)</f>
        <v>1210.0142787337184</v>
      </c>
      <c r="BU67" s="9">
        <f>SUM(BU3:BU66)</f>
        <v>41028.739731926136</v>
      </c>
      <c r="BV67" s="9">
        <f>SUM(BV3:BV66)</f>
        <v>9046.8438361665067</v>
      </c>
      <c r="BW67" s="9">
        <f>SUM(BW3:BW66)</f>
        <v>25607.093887783551</v>
      </c>
      <c r="BX67" s="9">
        <f t="shared" si="5"/>
        <v>262745.07952634786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7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3.2" x14ac:dyDescent="0.25"/>
  <cols>
    <col min="1" max="1" width="10" style="1" bestFit="1" customWidth="1"/>
    <col min="2" max="2" width="46.88671875" style="1" customWidth="1"/>
  </cols>
  <sheetData>
    <row r="1" spans="1:76" x14ac:dyDescent="0.25">
      <c r="A1" s="20"/>
      <c r="B1" s="20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28"/>
      <c r="BP1" s="28" t="s">
        <v>8</v>
      </c>
      <c r="BQ1" s="28" t="s">
        <v>9</v>
      </c>
      <c r="BR1" s="28" t="s">
        <v>10</v>
      </c>
      <c r="BS1" s="28" t="s">
        <v>6</v>
      </c>
      <c r="BT1" s="28" t="s">
        <v>7</v>
      </c>
      <c r="BU1" s="28" t="s">
        <v>283</v>
      </c>
      <c r="BV1" s="28" t="s">
        <v>284</v>
      </c>
      <c r="BW1" s="28" t="s">
        <v>16</v>
      </c>
      <c r="BX1" s="31"/>
    </row>
    <row r="2" spans="1:76" ht="88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54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2" t="s">
        <v>74</v>
      </c>
    </row>
    <row r="3" spans="1:76" x14ac:dyDescent="0.25">
      <c r="A3" s="39" t="s">
        <v>80</v>
      </c>
      <c r="B3" s="20"/>
      <c r="C3" s="21">
        <v>538.04475342283013</v>
      </c>
      <c r="D3" s="21">
        <v>46.423477063155268</v>
      </c>
      <c r="E3" s="21">
        <v>0</v>
      </c>
      <c r="F3" s="21">
        <v>0</v>
      </c>
      <c r="G3" s="21">
        <v>4558.9620005258739</v>
      </c>
      <c r="H3" s="21">
        <v>32.445302000292187</v>
      </c>
      <c r="I3" s="21">
        <v>0</v>
      </c>
      <c r="J3" s="21">
        <v>0</v>
      </c>
      <c r="K3" s="21">
        <v>0</v>
      </c>
      <c r="L3" s="21">
        <v>1.0474808613948534E-3</v>
      </c>
      <c r="M3" s="21">
        <v>23.729747788567394</v>
      </c>
      <c r="N3" s="21">
        <v>4.3214031995518649</v>
      </c>
      <c r="O3" s="21">
        <v>4.0496192573343706</v>
      </c>
      <c r="P3" s="21">
        <v>0.16642515006316258</v>
      </c>
      <c r="Q3" s="21">
        <v>0</v>
      </c>
      <c r="R3" s="21">
        <v>0.22475358403846954</v>
      </c>
      <c r="S3" s="21">
        <v>0</v>
      </c>
      <c r="T3" s="21">
        <v>0</v>
      </c>
      <c r="U3" s="21">
        <v>0</v>
      </c>
      <c r="V3" s="21">
        <v>1.8512332570863705</v>
      </c>
      <c r="W3" s="21">
        <v>0</v>
      </c>
      <c r="X3" s="21">
        <v>0.25103761850390782</v>
      </c>
      <c r="Y3" s="21">
        <v>0</v>
      </c>
      <c r="Z3" s="21">
        <v>0</v>
      </c>
      <c r="AA3" s="21">
        <v>0</v>
      </c>
      <c r="AB3" s="21">
        <v>2.9023913559679125E-4</v>
      </c>
      <c r="AC3" s="21">
        <v>2.4634248747613142E-3</v>
      </c>
      <c r="AD3" s="21">
        <v>0</v>
      </c>
      <c r="AE3" s="21">
        <v>312.08615340464263</v>
      </c>
      <c r="AF3" s="21">
        <v>35.009333486660672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123.82255257820718</v>
      </c>
      <c r="AM3" s="21">
        <v>0</v>
      </c>
      <c r="AN3" s="21">
        <v>0</v>
      </c>
      <c r="AO3" s="21">
        <v>0</v>
      </c>
      <c r="AP3" s="21">
        <v>0.27944678263440792</v>
      </c>
      <c r="AQ3" s="21">
        <v>0</v>
      </c>
      <c r="AR3" s="21">
        <v>0</v>
      </c>
      <c r="AS3" s="21">
        <v>0</v>
      </c>
      <c r="AT3" s="21">
        <v>0.22512287928048325</v>
      </c>
      <c r="AU3" s="21">
        <v>0.20774777630127728</v>
      </c>
      <c r="AV3" s="21">
        <v>2.7105054312137611E-20</v>
      </c>
      <c r="AW3" s="21">
        <v>0.64070820777530613</v>
      </c>
      <c r="AX3" s="21">
        <v>0</v>
      </c>
      <c r="AY3" s="21">
        <v>0</v>
      </c>
      <c r="AZ3" s="21">
        <v>0</v>
      </c>
      <c r="BA3" s="21">
        <v>0</v>
      </c>
      <c r="BB3" s="21">
        <v>2.67993233361829E-4</v>
      </c>
      <c r="BC3" s="21">
        <v>0</v>
      </c>
      <c r="BD3" s="21">
        <v>13.014768087650609</v>
      </c>
      <c r="BE3" s="21">
        <v>11.031714555613693</v>
      </c>
      <c r="BF3" s="21">
        <v>0</v>
      </c>
      <c r="BG3" s="21">
        <v>17.143311807622027</v>
      </c>
      <c r="BH3" s="21">
        <v>70.210706791664151</v>
      </c>
      <c r="BI3" s="21">
        <v>0.47488303564176804</v>
      </c>
      <c r="BJ3" s="21">
        <v>0</v>
      </c>
      <c r="BK3" s="21">
        <v>5.6326222957799947</v>
      </c>
      <c r="BL3" s="21">
        <v>0</v>
      </c>
      <c r="BM3" s="21">
        <v>11.082771579902182</v>
      </c>
      <c r="BN3" s="21">
        <v>0</v>
      </c>
      <c r="BO3" s="22">
        <f>SUM(C3:BN3)</f>
        <v>5811.335665274778</v>
      </c>
      <c r="BP3" s="21">
        <v>1195.3082886062994</v>
      </c>
      <c r="BQ3" s="21">
        <v>0</v>
      </c>
      <c r="BR3" s="21">
        <v>0</v>
      </c>
      <c r="BS3" s="21">
        <v>72.94018517772443</v>
      </c>
      <c r="BT3" s="21">
        <v>120.85074448924415</v>
      </c>
      <c r="BU3" s="21">
        <v>995.91572266930541</v>
      </c>
      <c r="BV3" s="21">
        <v>116.71336386460152</v>
      </c>
      <c r="BW3" s="21">
        <v>136.37724077679101</v>
      </c>
      <c r="BX3" s="22">
        <f>SUM(BO3:BW3)</f>
        <v>8449.4412108587421</v>
      </c>
    </row>
    <row r="4" spans="1:76" x14ac:dyDescent="0.25">
      <c r="A4" s="39" t="s">
        <v>81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188.53037339747641</v>
      </c>
      <c r="J4" s="21">
        <v>25.66939327389175</v>
      </c>
      <c r="K4" s="21">
        <v>0</v>
      </c>
      <c r="L4" s="21">
        <v>0</v>
      </c>
      <c r="M4" s="21">
        <v>0.26901843449644125</v>
      </c>
      <c r="N4" s="21">
        <v>0</v>
      </c>
      <c r="O4" s="21">
        <v>0</v>
      </c>
      <c r="P4" s="21">
        <v>0.59478090152998386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12.423464880974503</v>
      </c>
      <c r="Y4" s="21">
        <v>0</v>
      </c>
      <c r="Z4" s="21">
        <v>0</v>
      </c>
      <c r="AA4" s="21">
        <v>0</v>
      </c>
      <c r="AB4" s="21">
        <v>3.2691431578232462</v>
      </c>
      <c r="AC4" s="21">
        <v>7.2470678790989247</v>
      </c>
      <c r="AD4" s="21">
        <v>0</v>
      </c>
      <c r="AE4" s="21">
        <v>0</v>
      </c>
      <c r="AF4" s="21">
        <v>0</v>
      </c>
      <c r="AG4" s="21">
        <v>0.20728789504951559</v>
      </c>
      <c r="AH4" s="21">
        <v>0</v>
      </c>
      <c r="AI4" s="21">
        <v>0</v>
      </c>
      <c r="AJ4" s="21">
        <v>0</v>
      </c>
      <c r="AK4" s="21">
        <v>0</v>
      </c>
      <c r="AL4" s="21">
        <v>1.3630388887946486E-3</v>
      </c>
      <c r="AM4" s="21">
        <v>0</v>
      </c>
      <c r="AN4" s="21">
        <v>0</v>
      </c>
      <c r="AO4" s="21">
        <v>0</v>
      </c>
      <c r="AP4" s="21">
        <v>3.8479905078240315</v>
      </c>
      <c r="AQ4" s="21">
        <v>0</v>
      </c>
      <c r="AR4" s="21">
        <v>0</v>
      </c>
      <c r="AS4" s="21">
        <v>0</v>
      </c>
      <c r="AT4" s="21">
        <v>0.72117791018494992</v>
      </c>
      <c r="AU4" s="21">
        <v>4.3120906015882705E-2</v>
      </c>
      <c r="AV4" s="21">
        <v>1.9150643188775134</v>
      </c>
      <c r="AW4" s="21">
        <v>3.0883571810558841E-2</v>
      </c>
      <c r="AX4" s="21">
        <v>1.7805581453807502E-3</v>
      </c>
      <c r="AY4" s="21">
        <v>9.2389178366026337E-2</v>
      </c>
      <c r="AZ4" s="21">
        <v>0</v>
      </c>
      <c r="BA4" s="21">
        <v>0.41708928454594224</v>
      </c>
      <c r="BB4" s="21">
        <v>0</v>
      </c>
      <c r="BC4" s="21">
        <v>0</v>
      </c>
      <c r="BD4" s="21">
        <v>4.806725572270552</v>
      </c>
      <c r="BE4" s="21">
        <v>0</v>
      </c>
      <c r="BF4" s="21">
        <v>1.0645625919185029</v>
      </c>
      <c r="BG4" s="21">
        <v>0</v>
      </c>
      <c r="BH4" s="21">
        <v>0</v>
      </c>
      <c r="BI4" s="21">
        <v>0.1025379660755206</v>
      </c>
      <c r="BJ4" s="21">
        <v>0</v>
      </c>
      <c r="BK4" s="21">
        <v>0</v>
      </c>
      <c r="BL4" s="21">
        <v>0</v>
      </c>
      <c r="BM4" s="21">
        <v>7.4112691061868075E-2</v>
      </c>
      <c r="BN4" s="21">
        <v>0</v>
      </c>
      <c r="BO4" s="22">
        <f>SUM(C4:BN4)</f>
        <v>251.32932791632629</v>
      </c>
      <c r="BP4" s="21">
        <v>65.631970073052202</v>
      </c>
      <c r="BQ4" s="21">
        <v>0</v>
      </c>
      <c r="BR4" s="21">
        <v>0</v>
      </c>
      <c r="BS4" s="21">
        <v>13.299556409844978</v>
      </c>
      <c r="BT4" s="21">
        <v>14.104012970017511</v>
      </c>
      <c r="BU4" s="21">
        <v>37.278922319521783</v>
      </c>
      <c r="BV4" s="21">
        <v>2.8898857082134541</v>
      </c>
      <c r="BW4" s="21">
        <v>20.940195688895738</v>
      </c>
      <c r="BX4" s="22">
        <f>SUM(BO4:BW4)</f>
        <v>405.47387108587196</v>
      </c>
    </row>
    <row r="5" spans="1:76" x14ac:dyDescent="0.25">
      <c r="A5" s="39" t="s">
        <v>82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18.332409357641993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4.7153276107666786E-3</v>
      </c>
      <c r="N5" s="21">
        <v>0</v>
      </c>
      <c r="O5" s="21">
        <v>0</v>
      </c>
      <c r="P5" s="21">
        <v>0</v>
      </c>
      <c r="Q5" s="21">
        <v>0</v>
      </c>
      <c r="R5" s="21">
        <v>9.281700677960418E-2</v>
      </c>
      <c r="S5" s="21">
        <v>0</v>
      </c>
      <c r="T5" s="21">
        <v>0</v>
      </c>
      <c r="U5" s="21">
        <v>0</v>
      </c>
      <c r="V5" s="21">
        <v>3.0354702061119359E-3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44.052524202511229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3.9744304880024224</v>
      </c>
      <c r="BE5" s="21">
        <v>0</v>
      </c>
      <c r="BF5" s="21">
        <v>0</v>
      </c>
      <c r="BG5" s="21">
        <v>0</v>
      </c>
      <c r="BH5" s="21">
        <v>0.33754516744049395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8" si="0">SUM(C5:BN5)</f>
        <v>66.79747702019263</v>
      </c>
      <c r="BP5" s="21">
        <v>38.708210077991978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23.110595374964706</v>
      </c>
      <c r="BV5" s="21">
        <v>0.43076842642043489</v>
      </c>
      <c r="BW5" s="21">
        <v>0.83831281581698081</v>
      </c>
      <c r="BX5" s="22">
        <f t="shared" ref="BX5:BX28" si="1">SUM(BO5:BW5)</f>
        <v>129.64086178734925</v>
      </c>
    </row>
    <row r="6" spans="1:76" x14ac:dyDescent="0.25">
      <c r="A6" s="39" t="s">
        <v>83</v>
      </c>
      <c r="B6" s="20"/>
      <c r="C6" s="21">
        <v>0.94559458538755425</v>
      </c>
      <c r="D6" s="21">
        <v>0</v>
      </c>
      <c r="E6" s="21">
        <v>0</v>
      </c>
      <c r="F6" s="21">
        <v>34.835848146087372</v>
      </c>
      <c r="G6" s="21">
        <v>1.984597582377468</v>
      </c>
      <c r="H6" s="21">
        <v>1.4727085670645392</v>
      </c>
      <c r="I6" s="21">
        <v>0</v>
      </c>
      <c r="J6" s="21">
        <v>12.140771497823057</v>
      </c>
      <c r="K6" s="21">
        <v>0</v>
      </c>
      <c r="L6" s="21">
        <v>160.72502904473731</v>
      </c>
      <c r="M6" s="21">
        <v>18.463596164042542</v>
      </c>
      <c r="N6" s="21">
        <v>0</v>
      </c>
      <c r="O6" s="21">
        <v>0.45398953457148927</v>
      </c>
      <c r="P6" s="21">
        <v>279.87839410595012</v>
      </c>
      <c r="Q6" s="21">
        <v>21.045096191521907</v>
      </c>
      <c r="R6" s="21">
        <v>0.29816412038477758</v>
      </c>
      <c r="S6" s="21">
        <v>0</v>
      </c>
      <c r="T6" s="21">
        <v>0.69995926102064132</v>
      </c>
      <c r="U6" s="21">
        <v>0</v>
      </c>
      <c r="V6" s="21">
        <v>2.6449603427366949E-3</v>
      </c>
      <c r="W6" s="21">
        <v>0</v>
      </c>
      <c r="X6" s="21">
        <v>10.105913496966224</v>
      </c>
      <c r="Y6" s="21">
        <v>0</v>
      </c>
      <c r="Z6" s="21">
        <v>1.2545058325486025E-9</v>
      </c>
      <c r="AA6" s="21">
        <v>1.0565390770671201</v>
      </c>
      <c r="AB6" s="21">
        <v>5.6224513551297051</v>
      </c>
      <c r="AC6" s="21">
        <v>103.65236513432363</v>
      </c>
      <c r="AD6" s="21">
        <v>0</v>
      </c>
      <c r="AE6" s="21">
        <v>0</v>
      </c>
      <c r="AF6" s="21">
        <v>0</v>
      </c>
      <c r="AG6" s="21">
        <v>1.5677838790724179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1.6517676115768154E-11</v>
      </c>
      <c r="AQ6" s="21">
        <v>0</v>
      </c>
      <c r="AR6" s="21">
        <v>6.0325979727364198E-3</v>
      </c>
      <c r="AS6" s="21">
        <v>0</v>
      </c>
      <c r="AT6" s="21">
        <v>2.696712899349083</v>
      </c>
      <c r="AU6" s="21">
        <v>1.2304323832932351</v>
      </c>
      <c r="AV6" s="21">
        <v>8.0258022450152566E-12</v>
      </c>
      <c r="AW6" s="21">
        <v>8.3910656201169331E-13</v>
      </c>
      <c r="AX6" s="21">
        <v>8.6471628468753892E-15</v>
      </c>
      <c r="AY6" s="21">
        <v>1.004502470786095E-14</v>
      </c>
      <c r="AZ6" s="21">
        <v>3.5000756633263297E-15</v>
      </c>
      <c r="BA6" s="21">
        <v>5.4992555478416971E-5</v>
      </c>
      <c r="BB6" s="21">
        <v>4.4997926758849616E-4</v>
      </c>
      <c r="BC6" s="21">
        <v>0</v>
      </c>
      <c r="BD6" s="21">
        <v>27.941856357308186</v>
      </c>
      <c r="BE6" s="21">
        <v>3.3977755008730126</v>
      </c>
      <c r="BF6" s="21">
        <v>0</v>
      </c>
      <c r="BG6" s="21">
        <v>8.7463123189894465E-2</v>
      </c>
      <c r="BH6" s="21">
        <v>6.2679057921627312E-2</v>
      </c>
      <c r="BI6" s="21">
        <v>0</v>
      </c>
      <c r="BJ6" s="21">
        <v>6.7692860004575098E-2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690.44259645688601</v>
      </c>
      <c r="BP6" s="21">
        <v>28.296935673089358</v>
      </c>
      <c r="BQ6" s="21">
        <v>0</v>
      </c>
      <c r="BR6" s="21">
        <v>0</v>
      </c>
      <c r="BS6" s="21">
        <v>0</v>
      </c>
      <c r="BT6" s="21">
        <v>-213.22902670529987</v>
      </c>
      <c r="BU6" s="21">
        <v>230.04754967092884</v>
      </c>
      <c r="BV6" s="21">
        <v>19.686009193022034</v>
      </c>
      <c r="BW6" s="21">
        <v>141.71758764972157</v>
      </c>
      <c r="BX6" s="22">
        <f t="shared" si="1"/>
        <v>896.96165193834804</v>
      </c>
    </row>
    <row r="7" spans="1:76" x14ac:dyDescent="0.25">
      <c r="A7" s="39" t="s">
        <v>84</v>
      </c>
      <c r="B7" s="20"/>
      <c r="C7" s="21">
        <v>1598.1252234055198</v>
      </c>
      <c r="D7" s="21">
        <v>0</v>
      </c>
      <c r="E7" s="21">
        <v>0</v>
      </c>
      <c r="F7" s="21">
        <v>6.4321047706812309E-2</v>
      </c>
      <c r="G7" s="21">
        <v>3863.0191603984867</v>
      </c>
      <c r="H7" s="21">
        <v>1.1600650727076918</v>
      </c>
      <c r="I7" s="21">
        <v>0</v>
      </c>
      <c r="J7" s="21">
        <v>1.4111029762906462</v>
      </c>
      <c r="K7" s="21">
        <v>0</v>
      </c>
      <c r="L7" s="21">
        <v>37.186279379831753</v>
      </c>
      <c r="M7" s="21">
        <v>165.65743243827308</v>
      </c>
      <c r="N7" s="21">
        <v>1.9931117156291709</v>
      </c>
      <c r="O7" s="21">
        <v>0.80399874319069597</v>
      </c>
      <c r="P7" s="21">
        <v>0</v>
      </c>
      <c r="Q7" s="21">
        <v>0</v>
      </c>
      <c r="R7" s="21">
        <v>0.58825520983541879</v>
      </c>
      <c r="S7" s="21">
        <v>0</v>
      </c>
      <c r="T7" s="21">
        <v>0</v>
      </c>
      <c r="U7" s="21">
        <v>0</v>
      </c>
      <c r="V7" s="21">
        <v>1.6620164916701785</v>
      </c>
      <c r="W7" s="21">
        <v>0</v>
      </c>
      <c r="X7" s="21">
        <v>-1.7347234759768071E-18</v>
      </c>
      <c r="Y7" s="21">
        <v>0</v>
      </c>
      <c r="Z7" s="21">
        <v>0</v>
      </c>
      <c r="AA7" s="21">
        <v>0</v>
      </c>
      <c r="AB7" s="21">
        <v>8.2919004207378144</v>
      </c>
      <c r="AC7" s="21">
        <v>8.0695434378844341E-2</v>
      </c>
      <c r="AD7" s="21">
        <v>1.2545762323492634E-2</v>
      </c>
      <c r="AE7" s="21">
        <v>78.904266438420109</v>
      </c>
      <c r="AF7" s="21">
        <v>11.54512579794223</v>
      </c>
      <c r="AG7" s="21">
        <v>0</v>
      </c>
      <c r="AH7" s="21">
        <v>0</v>
      </c>
      <c r="AI7" s="21">
        <v>0</v>
      </c>
      <c r="AJ7" s="21">
        <v>3.6507630298347173E-2</v>
      </c>
      <c r="AK7" s="21">
        <v>0</v>
      </c>
      <c r="AL7" s="21">
        <v>2560.7023428874681</v>
      </c>
      <c r="AM7" s="21">
        <v>0</v>
      </c>
      <c r="AN7" s="21">
        <v>13.757559369184692</v>
      </c>
      <c r="AO7" s="21">
        <v>0</v>
      </c>
      <c r="AP7" s="21">
        <v>1.2507055157259801</v>
      </c>
      <c r="AQ7" s="21">
        <v>0</v>
      </c>
      <c r="AR7" s="21">
        <v>0</v>
      </c>
      <c r="AS7" s="21">
        <v>0</v>
      </c>
      <c r="AT7" s="21">
        <v>2.3037710445905857E-2</v>
      </c>
      <c r="AU7" s="21">
        <v>5.2774878762065422E-3</v>
      </c>
      <c r="AV7" s="21">
        <v>0.31541837331197192</v>
      </c>
      <c r="AW7" s="21">
        <v>1.2983140426415838</v>
      </c>
      <c r="AX7" s="21">
        <v>0</v>
      </c>
      <c r="AY7" s="21">
        <v>4.3863389194161691E-3</v>
      </c>
      <c r="AZ7" s="21">
        <v>2.8612675319166867E-2</v>
      </c>
      <c r="BA7" s="21">
        <v>7.0932469736635761E-3</v>
      </c>
      <c r="BB7" s="21">
        <v>0</v>
      </c>
      <c r="BC7" s="21">
        <v>0</v>
      </c>
      <c r="BD7" s="21">
        <v>6.8218222581427987</v>
      </c>
      <c r="BE7" s="21">
        <v>93.695079738590408</v>
      </c>
      <c r="BF7" s="21">
        <v>12.892142184292378</v>
      </c>
      <c r="BG7" s="21">
        <v>119.47626765335414</v>
      </c>
      <c r="BH7" s="21">
        <v>191.09679419554095</v>
      </c>
      <c r="BI7" s="21">
        <v>24.461047005284179</v>
      </c>
      <c r="BJ7" s="21">
        <v>56.660617984063855</v>
      </c>
      <c r="BK7" s="21">
        <v>2.0184053518114786</v>
      </c>
      <c r="BL7" s="21">
        <v>0</v>
      </c>
      <c r="BM7" s="21">
        <v>23.330658831678427</v>
      </c>
      <c r="BN7" s="21">
        <v>0</v>
      </c>
      <c r="BO7" s="22">
        <f t="shared" si="0"/>
        <v>8878.3875912138719</v>
      </c>
      <c r="BP7" s="21">
        <v>8457.1971472614787</v>
      </c>
      <c r="BQ7" s="21">
        <v>0</v>
      </c>
      <c r="BR7" s="21">
        <v>0</v>
      </c>
      <c r="BS7" s="21">
        <v>0</v>
      </c>
      <c r="BT7" s="21">
        <v>207.67993757233006</v>
      </c>
      <c r="BU7" s="21">
        <v>10466.32052495461</v>
      </c>
      <c r="BV7" s="21">
        <v>2092.0333254536454</v>
      </c>
      <c r="BW7" s="21">
        <v>2155.2321408495159</v>
      </c>
      <c r="BX7" s="22">
        <f t="shared" si="1"/>
        <v>32256.850667305454</v>
      </c>
    </row>
    <row r="8" spans="1:76" x14ac:dyDescent="0.25">
      <c r="A8" s="39" t="s">
        <v>85</v>
      </c>
      <c r="B8" s="20"/>
      <c r="C8" s="21">
        <v>4.7411805943790322</v>
      </c>
      <c r="D8" s="21">
        <v>0</v>
      </c>
      <c r="E8" s="21">
        <v>4.075019212907284</v>
      </c>
      <c r="F8" s="21">
        <v>0.11910101421087867</v>
      </c>
      <c r="G8" s="21">
        <v>4.8037142026946906</v>
      </c>
      <c r="H8" s="21">
        <v>518.47372974378891</v>
      </c>
      <c r="I8" s="21">
        <v>1.8144937667564323</v>
      </c>
      <c r="J8" s="21">
        <v>12.0418926810503</v>
      </c>
      <c r="K8" s="21">
        <v>0.62874565858562059</v>
      </c>
      <c r="L8" s="21">
        <v>0.59344982319632833</v>
      </c>
      <c r="M8" s="21">
        <v>12.11491575305055</v>
      </c>
      <c r="N8" s="21">
        <v>23.637563430071609</v>
      </c>
      <c r="O8" s="21">
        <v>2.4099490985573411</v>
      </c>
      <c r="P8" s="21">
        <v>3.2483465096937323</v>
      </c>
      <c r="Q8" s="21">
        <v>0.84194447854641385</v>
      </c>
      <c r="R8" s="21">
        <v>9.8405543817858607</v>
      </c>
      <c r="S8" s="21">
        <v>0.3184939556254297</v>
      </c>
      <c r="T8" s="21">
        <v>0.20899425514071662</v>
      </c>
      <c r="U8" s="21">
        <v>1.5402716614604595</v>
      </c>
      <c r="V8" s="21">
        <v>26.607083860661383</v>
      </c>
      <c r="W8" s="21">
        <v>0.30190002072242267</v>
      </c>
      <c r="X8" s="21">
        <v>79.43408722569265</v>
      </c>
      <c r="Y8" s="21">
        <v>1.2185605227374248</v>
      </c>
      <c r="Z8" s="21">
        <v>1.4307856962521733E-2</v>
      </c>
      <c r="AA8" s="21">
        <v>0.92463482618904425</v>
      </c>
      <c r="AB8" s="21">
        <v>2.8247473291099761</v>
      </c>
      <c r="AC8" s="21">
        <v>307.44252510067389</v>
      </c>
      <c r="AD8" s="21">
        <v>1.3026483608550299</v>
      </c>
      <c r="AE8" s="21">
        <v>1.0078499737481081</v>
      </c>
      <c r="AF8" s="21">
        <v>3.3061309146176399</v>
      </c>
      <c r="AG8" s="21">
        <v>1.4568622303972143</v>
      </c>
      <c r="AH8" s="21">
        <v>0</v>
      </c>
      <c r="AI8" s="21">
        <v>0.19523427449222636</v>
      </c>
      <c r="AJ8" s="21">
        <v>2.8574227310399691</v>
      </c>
      <c r="AK8" s="21">
        <v>0.84530779892387176</v>
      </c>
      <c r="AL8" s="21">
        <v>7.6675499910466822</v>
      </c>
      <c r="AM8" s="21">
        <v>8.4057918974188406E-2</v>
      </c>
      <c r="AN8" s="21">
        <v>0.26098777910854565</v>
      </c>
      <c r="AO8" s="21">
        <v>0.4549227601367809</v>
      </c>
      <c r="AP8" s="21">
        <v>6.3534325483489251E-2</v>
      </c>
      <c r="AQ8" s="21">
        <v>0</v>
      </c>
      <c r="AR8" s="21">
        <v>0</v>
      </c>
      <c r="AS8" s="21">
        <v>0</v>
      </c>
      <c r="AT8" s="21">
        <v>3.6053351242466607</v>
      </c>
      <c r="AU8" s="21">
        <v>2.407299429115346</v>
      </c>
      <c r="AV8" s="21">
        <v>0.79100844554060279</v>
      </c>
      <c r="AW8" s="21">
        <v>12.334032604354597</v>
      </c>
      <c r="AX8" s="21">
        <v>0.24002833162752041</v>
      </c>
      <c r="AY8" s="21">
        <v>1.6491713178777678E-2</v>
      </c>
      <c r="AZ8" s="21">
        <v>0.2176176256057813</v>
      </c>
      <c r="BA8" s="21">
        <v>1.042777302013117</v>
      </c>
      <c r="BB8" s="21">
        <v>0.71844901853945009</v>
      </c>
      <c r="BC8" s="21">
        <v>3.2621349020839643E-2</v>
      </c>
      <c r="BD8" s="21">
        <v>12.856228002624906</v>
      </c>
      <c r="BE8" s="21">
        <v>14.965576006961308</v>
      </c>
      <c r="BF8" s="21">
        <v>2.143158263699299</v>
      </c>
      <c r="BG8" s="21">
        <v>26.758771544175659</v>
      </c>
      <c r="BH8" s="21">
        <v>9.4168022361520229</v>
      </c>
      <c r="BI8" s="21">
        <v>3.0370245151328952</v>
      </c>
      <c r="BJ8" s="21">
        <v>1.6234170385562523</v>
      </c>
      <c r="BK8" s="21">
        <v>0.7488756856902441</v>
      </c>
      <c r="BL8" s="21">
        <v>4.9314003584134927</v>
      </c>
      <c r="BM8" s="21">
        <v>44.931558771076183</v>
      </c>
      <c r="BN8" s="21">
        <v>0</v>
      </c>
      <c r="BO8" s="22">
        <f t="shared" si="0"/>
        <v>1182.5411893888001</v>
      </c>
      <c r="BP8" s="21">
        <v>459.2091778750023</v>
      </c>
      <c r="BQ8" s="21">
        <v>0</v>
      </c>
      <c r="BR8" s="21">
        <v>0</v>
      </c>
      <c r="BS8" s="21">
        <v>0</v>
      </c>
      <c r="BT8" s="21">
        <v>19.100684510819022</v>
      </c>
      <c r="BU8" s="21">
        <v>1943.0254545870887</v>
      </c>
      <c r="BV8" s="21">
        <v>841.3857758452915</v>
      </c>
      <c r="BW8" s="21">
        <v>640.34759060632291</v>
      </c>
      <c r="BX8" s="22">
        <f t="shared" si="1"/>
        <v>5085.6098728133247</v>
      </c>
    </row>
    <row r="9" spans="1:76" x14ac:dyDescent="0.25">
      <c r="A9" s="39" t="s">
        <v>86</v>
      </c>
      <c r="B9" s="20"/>
      <c r="C9" s="21">
        <v>7.8974993818154884</v>
      </c>
      <c r="D9" s="21">
        <v>0</v>
      </c>
      <c r="E9" s="21">
        <v>0</v>
      </c>
      <c r="F9" s="21">
        <v>0.49697821275429566</v>
      </c>
      <c r="G9" s="21">
        <v>25.867952774359996</v>
      </c>
      <c r="H9" s="21">
        <v>1.5613618509557492</v>
      </c>
      <c r="I9" s="21">
        <v>348.41855174976666</v>
      </c>
      <c r="J9" s="21">
        <v>9.8870886740869501</v>
      </c>
      <c r="K9" s="21">
        <v>3.5811790205583547</v>
      </c>
      <c r="L9" s="21">
        <v>1.8187718509011148</v>
      </c>
      <c r="M9" s="21">
        <v>37.221250626929731</v>
      </c>
      <c r="N9" s="21">
        <v>0</v>
      </c>
      <c r="O9" s="21">
        <v>8.7865679601180435</v>
      </c>
      <c r="P9" s="21">
        <v>21.99856415970919</v>
      </c>
      <c r="Q9" s="21">
        <v>8.657577202939347</v>
      </c>
      <c r="R9" s="21">
        <v>21.267018150420938</v>
      </c>
      <c r="S9" s="21">
        <v>1.4926203206071467</v>
      </c>
      <c r="T9" s="21">
        <v>5.2797894049854932</v>
      </c>
      <c r="U9" s="21">
        <v>2.5690084987477224</v>
      </c>
      <c r="V9" s="21">
        <v>3.9751230647687503</v>
      </c>
      <c r="W9" s="21">
        <v>0.98370867965017283</v>
      </c>
      <c r="X9" s="21">
        <v>108.40084326073625</v>
      </c>
      <c r="Y9" s="21">
        <v>0.22953323273140552</v>
      </c>
      <c r="Z9" s="21">
        <v>1.1964055568849794</v>
      </c>
      <c r="AA9" s="21">
        <v>0</v>
      </c>
      <c r="AB9" s="21">
        <v>0</v>
      </c>
      <c r="AC9" s="21">
        <v>987.10116332472057</v>
      </c>
      <c r="AD9" s="21">
        <v>0.73680710072244615</v>
      </c>
      <c r="AE9" s="21">
        <v>4.2057246453094237</v>
      </c>
      <c r="AF9" s="21">
        <v>0</v>
      </c>
      <c r="AG9" s="21">
        <v>0</v>
      </c>
      <c r="AH9" s="21">
        <v>0</v>
      </c>
      <c r="AI9" s="21">
        <v>0</v>
      </c>
      <c r="AJ9" s="21">
        <v>5.6558975992834366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1.0411754789916766E-2</v>
      </c>
      <c r="AQ9" s="21">
        <v>0</v>
      </c>
      <c r="AR9" s="21">
        <v>0</v>
      </c>
      <c r="AS9" s="21">
        <v>0</v>
      </c>
      <c r="AT9" s="21">
        <v>6.5335503389021223</v>
      </c>
      <c r="AU9" s="21">
        <v>1.2336315675956591</v>
      </c>
      <c r="AV9" s="21">
        <v>0.42405313307037007</v>
      </c>
      <c r="AW9" s="21">
        <v>0.93583904754319291</v>
      </c>
      <c r="AX9" s="21">
        <v>1.2985937748626918E-3</v>
      </c>
      <c r="AY9" s="21">
        <v>39.307743404122206</v>
      </c>
      <c r="AZ9" s="21">
        <v>0.25300989993778017</v>
      </c>
      <c r="BA9" s="21">
        <v>0.18882385353541611</v>
      </c>
      <c r="BB9" s="21">
        <v>0</v>
      </c>
      <c r="BC9" s="21">
        <v>0</v>
      </c>
      <c r="BD9" s="21">
        <v>6.9473168271276817</v>
      </c>
      <c r="BE9" s="21">
        <v>4.5381156775741402</v>
      </c>
      <c r="BF9" s="21">
        <v>0</v>
      </c>
      <c r="BG9" s="21">
        <v>0</v>
      </c>
      <c r="BH9" s="21">
        <v>0.14108502807799198</v>
      </c>
      <c r="BI9" s="21">
        <v>7.6494786209802017</v>
      </c>
      <c r="BJ9" s="21">
        <v>1.2240860597886039E-2</v>
      </c>
      <c r="BK9" s="21">
        <v>0</v>
      </c>
      <c r="BL9" s="21">
        <v>0.12114283626114132</v>
      </c>
      <c r="BM9" s="21">
        <v>0</v>
      </c>
      <c r="BN9" s="21">
        <v>0</v>
      </c>
      <c r="BO9" s="22">
        <f t="shared" si="0"/>
        <v>1687.5847277483542</v>
      </c>
      <c r="BP9" s="21">
        <v>161.42902353999236</v>
      </c>
      <c r="BQ9" s="21">
        <v>0</v>
      </c>
      <c r="BR9" s="21">
        <v>0</v>
      </c>
      <c r="BS9" s="21">
        <v>7.9826915519373465</v>
      </c>
      <c r="BT9" s="21">
        <v>21.664000528534174</v>
      </c>
      <c r="BU9" s="21">
        <v>830.37516555081743</v>
      </c>
      <c r="BV9" s="21">
        <v>119.61550839672864</v>
      </c>
      <c r="BW9" s="21">
        <v>136.97832420453256</v>
      </c>
      <c r="BX9" s="22">
        <f t="shared" si="1"/>
        <v>2965.6294415208968</v>
      </c>
    </row>
    <row r="10" spans="1:76" x14ac:dyDescent="0.25">
      <c r="A10" s="39" t="s">
        <v>87</v>
      </c>
      <c r="B10" s="20"/>
      <c r="C10" s="21">
        <v>5.0727970760128311</v>
      </c>
      <c r="D10" s="21">
        <v>0</v>
      </c>
      <c r="E10" s="21">
        <v>0</v>
      </c>
      <c r="F10" s="21">
        <v>0.91380848401591885</v>
      </c>
      <c r="G10" s="21">
        <v>391.82288972343702</v>
      </c>
      <c r="H10" s="21">
        <v>16.294898683391143</v>
      </c>
      <c r="I10" s="21">
        <v>24.513049753340319</v>
      </c>
      <c r="J10" s="21">
        <v>98.909966632372857</v>
      </c>
      <c r="K10" s="21">
        <v>259.01504917420425</v>
      </c>
      <c r="L10" s="21">
        <v>0.48466656715890455</v>
      </c>
      <c r="M10" s="21">
        <v>51.107006533167578</v>
      </c>
      <c r="N10" s="21">
        <v>28.29407397378327</v>
      </c>
      <c r="O10" s="21">
        <v>77.917932623760791</v>
      </c>
      <c r="P10" s="21">
        <v>22.09168002236008</v>
      </c>
      <c r="Q10" s="21">
        <v>6.2972162406220455</v>
      </c>
      <c r="R10" s="21">
        <v>22.829428230524293</v>
      </c>
      <c r="S10" s="21">
        <v>8.3856759237728404</v>
      </c>
      <c r="T10" s="21">
        <v>12.058386980182512</v>
      </c>
      <c r="U10" s="21">
        <v>8.4092818733288794</v>
      </c>
      <c r="V10" s="21">
        <v>10.298515627644493</v>
      </c>
      <c r="W10" s="21">
        <v>0.41635492552629033</v>
      </c>
      <c r="X10" s="21">
        <v>46.6802380929674</v>
      </c>
      <c r="Y10" s="21">
        <v>3.0228306974761776</v>
      </c>
      <c r="Z10" s="21">
        <v>0.96421873898881372</v>
      </c>
      <c r="AA10" s="21">
        <v>3.1450070039561369</v>
      </c>
      <c r="AB10" s="21">
        <v>6.8236116901357047</v>
      </c>
      <c r="AC10" s="21">
        <v>11.641575242706812</v>
      </c>
      <c r="AD10" s="21">
        <v>23.091173450173908</v>
      </c>
      <c r="AE10" s="21">
        <v>2.9025630530964008</v>
      </c>
      <c r="AF10" s="21">
        <v>18.04679743628683</v>
      </c>
      <c r="AG10" s="21">
        <v>6.0395131914599425</v>
      </c>
      <c r="AH10" s="21">
        <v>0.15434543311272664</v>
      </c>
      <c r="AI10" s="21">
        <v>0.91184944631496934</v>
      </c>
      <c r="AJ10" s="21">
        <v>31.663092681418227</v>
      </c>
      <c r="AK10" s="21">
        <v>1.7955784003204225</v>
      </c>
      <c r="AL10" s="21">
        <v>22.667706260928171</v>
      </c>
      <c r="AM10" s="21">
        <v>33.726528000605626</v>
      </c>
      <c r="AN10" s="21">
        <v>1.2104196854697422</v>
      </c>
      <c r="AO10" s="21">
        <v>3.0196950366951434</v>
      </c>
      <c r="AP10" s="21">
        <v>3.5246912669977899</v>
      </c>
      <c r="AQ10" s="21">
        <v>18.689791616840338</v>
      </c>
      <c r="AR10" s="21">
        <v>2.4847415145343512</v>
      </c>
      <c r="AS10" s="21">
        <v>3.5645143761143614</v>
      </c>
      <c r="AT10" s="21">
        <v>7.6668103460955663</v>
      </c>
      <c r="AU10" s="21">
        <v>2.0738010312609307</v>
      </c>
      <c r="AV10" s="21">
        <v>13.62482463379644</v>
      </c>
      <c r="AW10" s="21">
        <v>11.00012556291102</v>
      </c>
      <c r="AX10" s="21">
        <v>7.8507719842996412E-3</v>
      </c>
      <c r="AY10" s="21">
        <v>2.5130707740950915</v>
      </c>
      <c r="AZ10" s="21">
        <v>12.542119380333952</v>
      </c>
      <c r="BA10" s="21">
        <v>1.5969131216432726</v>
      </c>
      <c r="BB10" s="21">
        <v>2.0582266073748521</v>
      </c>
      <c r="BC10" s="21">
        <v>0.40972464242231821</v>
      </c>
      <c r="BD10" s="21">
        <v>28.093998674053026</v>
      </c>
      <c r="BE10" s="21">
        <v>31.657250577731766</v>
      </c>
      <c r="BF10" s="21">
        <v>16.226281368568792</v>
      </c>
      <c r="BG10" s="21">
        <v>40.752368352341918</v>
      </c>
      <c r="BH10" s="21">
        <v>5.2070245771695625</v>
      </c>
      <c r="BI10" s="21">
        <v>1.6243872796857513</v>
      </c>
      <c r="BJ10" s="21">
        <v>1.3262669051131684</v>
      </c>
      <c r="BK10" s="21">
        <v>3.5736852660901768</v>
      </c>
      <c r="BL10" s="21">
        <v>1.6316151547250861</v>
      </c>
      <c r="BM10" s="21">
        <v>1.9679012317787743</v>
      </c>
      <c r="BN10" s="21">
        <v>0</v>
      </c>
      <c r="BO10" s="22">
        <f t="shared" si="0"/>
        <v>1476.4574076243816</v>
      </c>
      <c r="BP10" s="21">
        <v>133.25519637829868</v>
      </c>
      <c r="BQ10" s="21">
        <v>0</v>
      </c>
      <c r="BR10" s="21">
        <v>0</v>
      </c>
      <c r="BS10" s="21">
        <v>0</v>
      </c>
      <c r="BT10" s="21">
        <v>61.577370560887601</v>
      </c>
      <c r="BU10" s="21">
        <v>1555.1309224672468</v>
      </c>
      <c r="BV10" s="21">
        <v>308.99158791377874</v>
      </c>
      <c r="BW10" s="21">
        <v>364.80397470453352</v>
      </c>
      <c r="BX10" s="22">
        <f t="shared" si="1"/>
        <v>3900.216459649127</v>
      </c>
    </row>
    <row r="11" spans="1:76" x14ac:dyDescent="0.25">
      <c r="A11" s="39" t="s">
        <v>88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221.61118311268615</v>
      </c>
      <c r="H11" s="21">
        <v>18.455485069121831</v>
      </c>
      <c r="I11" s="21">
        <v>28.313456549319501</v>
      </c>
      <c r="J11" s="21">
        <v>4.9451852538347802</v>
      </c>
      <c r="K11" s="21">
        <v>198.3989478064606</v>
      </c>
      <c r="L11" s="21">
        <v>3.5357806054942151</v>
      </c>
      <c r="M11" s="21">
        <v>32.188405418215858</v>
      </c>
      <c r="N11" s="21">
        <v>3.93131921122048</v>
      </c>
      <c r="O11" s="21">
        <v>5.8829377514703483</v>
      </c>
      <c r="P11" s="21">
        <v>12.830961598832584</v>
      </c>
      <c r="Q11" s="21">
        <v>2.4344259797333856</v>
      </c>
      <c r="R11" s="21">
        <v>16.993634118395171</v>
      </c>
      <c r="S11" s="21">
        <v>1.6145921038427906</v>
      </c>
      <c r="T11" s="21">
        <v>4.3004303165685878</v>
      </c>
      <c r="U11" s="21">
        <v>5.6648632193372501</v>
      </c>
      <c r="V11" s="21">
        <v>9.4769736042155071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133.24879039430087</v>
      </c>
      <c r="AE11" s="21">
        <v>267.48490015570479</v>
      </c>
      <c r="AF11" s="21">
        <v>307.62262872982132</v>
      </c>
      <c r="AG11" s="21">
        <v>12.204943045115094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625.93443859794945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22.283714153559441</v>
      </c>
      <c r="BA11" s="21">
        <v>7.8025647622714818</v>
      </c>
      <c r="BB11" s="21">
        <v>6.29237902499756</v>
      </c>
      <c r="BC11" s="21">
        <v>22.1300132447629</v>
      </c>
      <c r="BD11" s="21">
        <v>63.065207763526487</v>
      </c>
      <c r="BE11" s="21">
        <v>209.85813238692674</v>
      </c>
      <c r="BF11" s="21">
        <v>60.075469878927002</v>
      </c>
      <c r="BG11" s="21">
        <v>19.290859563848578</v>
      </c>
      <c r="BH11" s="21">
        <v>12.299793989471008</v>
      </c>
      <c r="BI11" s="21">
        <v>40.394887349001849</v>
      </c>
      <c r="BJ11" s="21">
        <v>13.074326795084055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0"/>
        <v>3233.9278853982892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97.663081639887523</v>
      </c>
      <c r="BV11" s="21">
        <v>13.618432539684953</v>
      </c>
      <c r="BW11" s="21">
        <v>21.841968993815446</v>
      </c>
      <c r="BX11" s="22">
        <f t="shared" si="1"/>
        <v>3432.8788913413878</v>
      </c>
    </row>
    <row r="12" spans="1:76" x14ac:dyDescent="0.25">
      <c r="A12" s="39" t="s">
        <v>89</v>
      </c>
      <c r="B12" s="20"/>
      <c r="C12" s="21">
        <v>221.68905613569689</v>
      </c>
      <c r="D12" s="21">
        <v>45.552920778763948</v>
      </c>
      <c r="E12" s="21">
        <v>20.904267821896724</v>
      </c>
      <c r="F12" s="21">
        <v>6.8480688484104313</v>
      </c>
      <c r="G12" s="21">
        <v>30.226931356558858</v>
      </c>
      <c r="H12" s="21">
        <v>10.442720316120219</v>
      </c>
      <c r="I12" s="21">
        <v>13.495790242696891</v>
      </c>
      <c r="J12" s="21">
        <v>1.5439749249652581</v>
      </c>
      <c r="K12" s="21">
        <v>2.290561329815282</v>
      </c>
      <c r="L12" s="21">
        <v>6285.3013864086897</v>
      </c>
      <c r="M12" s="21">
        <v>456.71457516659029</v>
      </c>
      <c r="N12" s="21">
        <v>2.8665519205802008</v>
      </c>
      <c r="O12" s="21">
        <v>2.9191143657784746</v>
      </c>
      <c r="P12" s="21">
        <v>224.44752658547281</v>
      </c>
      <c r="Q12" s="21">
        <v>22.011354919883559</v>
      </c>
      <c r="R12" s="21">
        <v>23.953019291431591</v>
      </c>
      <c r="S12" s="21">
        <v>1.5881565231134984</v>
      </c>
      <c r="T12" s="21">
        <v>8.8805969690906466</v>
      </c>
      <c r="U12" s="21">
        <v>37.078555852812578</v>
      </c>
      <c r="V12" s="21">
        <v>5.4755878087893457</v>
      </c>
      <c r="W12" s="21">
        <v>1.0456905206210583</v>
      </c>
      <c r="X12" s="21">
        <v>63.057725647578053</v>
      </c>
      <c r="Y12" s="21">
        <v>10.312994615750352</v>
      </c>
      <c r="Z12" s="21">
        <v>19.826300031379024</v>
      </c>
      <c r="AA12" s="21">
        <v>4.8952025769629133</v>
      </c>
      <c r="AB12" s="21">
        <v>26.704597694776403</v>
      </c>
      <c r="AC12" s="21">
        <v>338.29908958008286</v>
      </c>
      <c r="AD12" s="21">
        <v>20.969899388128901</v>
      </c>
      <c r="AE12" s="21">
        <v>13.244528245969946</v>
      </c>
      <c r="AF12" s="21">
        <v>44.712545325392142</v>
      </c>
      <c r="AG12" s="21">
        <v>220.97743266025626</v>
      </c>
      <c r="AH12" s="21">
        <v>80.170783182381911</v>
      </c>
      <c r="AI12" s="21">
        <v>441.18775491640804</v>
      </c>
      <c r="AJ12" s="21">
        <v>154.48617236885278</v>
      </c>
      <c r="AK12" s="21">
        <v>8.6392427713569031</v>
      </c>
      <c r="AL12" s="21">
        <v>20.284605728307248</v>
      </c>
      <c r="AM12" s="21">
        <v>4.1324314759446814</v>
      </c>
      <c r="AN12" s="21">
        <v>2.8855856813834788</v>
      </c>
      <c r="AO12" s="21">
        <v>10.38877709735705</v>
      </c>
      <c r="AP12" s="21">
        <v>29.368795446593118</v>
      </c>
      <c r="AQ12" s="21">
        <v>11.184823053597583</v>
      </c>
      <c r="AR12" s="21">
        <v>4.9901502826124187</v>
      </c>
      <c r="AS12" s="21">
        <v>19.692317821779582</v>
      </c>
      <c r="AT12" s="21">
        <v>27.13108102044832</v>
      </c>
      <c r="AU12" s="21">
        <v>8.2409529138273925</v>
      </c>
      <c r="AV12" s="21">
        <v>36.213448005253355</v>
      </c>
      <c r="AW12" s="21">
        <v>24.89244188488696</v>
      </c>
      <c r="AX12" s="21">
        <v>5.5911010572786282</v>
      </c>
      <c r="AY12" s="21">
        <v>3.2903899045287104</v>
      </c>
      <c r="AZ12" s="21">
        <v>3.2637029405890896</v>
      </c>
      <c r="BA12" s="21">
        <v>34.026828081505982</v>
      </c>
      <c r="BB12" s="21">
        <v>3.0675786970238628</v>
      </c>
      <c r="BC12" s="21">
        <v>9.8602779374071137E-2</v>
      </c>
      <c r="BD12" s="21">
        <v>49.071792270598102</v>
      </c>
      <c r="BE12" s="21">
        <v>146.19808307238426</v>
      </c>
      <c r="BF12" s="21">
        <v>15.242706903968134</v>
      </c>
      <c r="BG12" s="21">
        <v>72.2472996234075</v>
      </c>
      <c r="BH12" s="21">
        <v>37.731265632890889</v>
      </c>
      <c r="BI12" s="21">
        <v>4.2390433476497789</v>
      </c>
      <c r="BJ12" s="21">
        <v>1.9282294857142177</v>
      </c>
      <c r="BK12" s="21">
        <v>7.0220684403088915</v>
      </c>
      <c r="BL12" s="21">
        <v>3.7748324725353797</v>
      </c>
      <c r="BM12" s="21">
        <v>29.651755017576214</v>
      </c>
      <c r="BN12" s="21">
        <v>0</v>
      </c>
      <c r="BO12" s="22">
        <f t="shared" si="0"/>
        <v>9488.6113672323827</v>
      </c>
      <c r="BP12" s="21">
        <v>2871.7336307837022</v>
      </c>
      <c r="BQ12" s="21">
        <v>0</v>
      </c>
      <c r="BR12" s="21">
        <v>0</v>
      </c>
      <c r="BS12" s="21">
        <v>0</v>
      </c>
      <c r="BT12" s="21">
        <v>175.68342239432025</v>
      </c>
      <c r="BU12" s="21">
        <v>5888.2604626235998</v>
      </c>
      <c r="BV12" s="21">
        <v>486.7418700057159</v>
      </c>
      <c r="BW12" s="21">
        <v>3761.5426039395879</v>
      </c>
      <c r="BX12" s="22">
        <f t="shared" si="1"/>
        <v>22672.573356979308</v>
      </c>
    </row>
    <row r="13" spans="1:76" x14ac:dyDescent="0.25">
      <c r="A13" s="39" t="s">
        <v>90</v>
      </c>
      <c r="B13" s="20"/>
      <c r="C13" s="21">
        <v>167.30999161508566</v>
      </c>
      <c r="D13" s="21">
        <v>3.549751878326405</v>
      </c>
      <c r="E13" s="21">
        <v>0</v>
      </c>
      <c r="F13" s="21">
        <v>4.1995208992491007</v>
      </c>
      <c r="G13" s="21">
        <v>92.985573093027256</v>
      </c>
      <c r="H13" s="21">
        <v>275.49376716361189</v>
      </c>
      <c r="I13" s="21">
        <v>80.339805900510697</v>
      </c>
      <c r="J13" s="21">
        <v>162.21674532167418</v>
      </c>
      <c r="K13" s="21">
        <v>64.145036597177182</v>
      </c>
      <c r="L13" s="21">
        <v>815.48114640364952</v>
      </c>
      <c r="M13" s="21">
        <v>2570.8601952195913</v>
      </c>
      <c r="N13" s="21">
        <v>629.83092069645272</v>
      </c>
      <c r="O13" s="21">
        <v>432.68965877473488</v>
      </c>
      <c r="P13" s="21">
        <v>128.04787178149851</v>
      </c>
      <c r="Q13" s="21">
        <v>188.47740344600896</v>
      </c>
      <c r="R13" s="21">
        <v>83.204638266137891</v>
      </c>
      <c r="S13" s="21">
        <v>40.251507658528226</v>
      </c>
      <c r="T13" s="21">
        <v>53.106593633823849</v>
      </c>
      <c r="U13" s="21">
        <v>7.4502397346341489</v>
      </c>
      <c r="V13" s="21">
        <v>7.3800675996238567</v>
      </c>
      <c r="W13" s="21">
        <v>1.6005344089135098</v>
      </c>
      <c r="X13" s="21">
        <v>100.50458297835488</v>
      </c>
      <c r="Y13" s="21">
        <v>2.9762954663206069</v>
      </c>
      <c r="Z13" s="21">
        <v>136.02769883493261</v>
      </c>
      <c r="AA13" s="21">
        <v>3.2099469537381236</v>
      </c>
      <c r="AB13" s="21">
        <v>12.092603519237755</v>
      </c>
      <c r="AC13" s="21">
        <v>148.20764220558462</v>
      </c>
      <c r="AD13" s="21">
        <v>9.2662007046126504</v>
      </c>
      <c r="AE13" s="21">
        <v>21.292059635200303</v>
      </c>
      <c r="AF13" s="21">
        <v>0</v>
      </c>
      <c r="AG13" s="21">
        <v>2.0113408034762656</v>
      </c>
      <c r="AH13" s="21">
        <v>0</v>
      </c>
      <c r="AI13" s="21">
        <v>1.5729088822893957</v>
      </c>
      <c r="AJ13" s="21">
        <v>4.5141220494316645</v>
      </c>
      <c r="AK13" s="21">
        <v>0.13857457862598843</v>
      </c>
      <c r="AL13" s="21">
        <v>0.88486922268675983</v>
      </c>
      <c r="AM13" s="21">
        <v>2.5880075565174518</v>
      </c>
      <c r="AN13" s="21">
        <v>2.151316199690001E-4</v>
      </c>
      <c r="AO13" s="21">
        <v>6.3749405659549452E-6</v>
      </c>
      <c r="AP13" s="21">
        <v>3.9586399494619453</v>
      </c>
      <c r="AQ13" s="21">
        <v>0</v>
      </c>
      <c r="AR13" s="21">
        <v>0</v>
      </c>
      <c r="AS13" s="21">
        <v>0</v>
      </c>
      <c r="AT13" s="21">
        <v>3.6532266423986908</v>
      </c>
      <c r="AU13" s="21">
        <v>0.74521432194820392</v>
      </c>
      <c r="AV13" s="21">
        <v>3.2988476434625547E-4</v>
      </c>
      <c r="AW13" s="21">
        <v>9.77921153287412</v>
      </c>
      <c r="AX13" s="21">
        <v>6.6840635260675132</v>
      </c>
      <c r="AY13" s="21">
        <v>0.11347307494298545</v>
      </c>
      <c r="AZ13" s="21">
        <v>51.455162383981595</v>
      </c>
      <c r="BA13" s="21">
        <v>8.7495266361898222E-2</v>
      </c>
      <c r="BB13" s="21">
        <v>1.3357247478987255E-5</v>
      </c>
      <c r="BC13" s="21">
        <v>0</v>
      </c>
      <c r="BD13" s="21">
        <v>6.3859426033258728</v>
      </c>
      <c r="BE13" s="21">
        <v>24.972871756847248</v>
      </c>
      <c r="BF13" s="21">
        <v>14.639501832275789</v>
      </c>
      <c r="BG13" s="21">
        <v>196.71838168187068</v>
      </c>
      <c r="BH13" s="21">
        <v>4.0249809985823575</v>
      </c>
      <c r="BI13" s="21">
        <v>2.7772445622876646E-2</v>
      </c>
      <c r="BJ13" s="21">
        <v>2.9586779519352291E-2</v>
      </c>
      <c r="BK13" s="21">
        <v>1.6392610697466559E-3</v>
      </c>
      <c r="BL13" s="21">
        <v>8.0057428676027982</v>
      </c>
      <c r="BM13" s="21">
        <v>23.653279439323214</v>
      </c>
      <c r="BN13" s="21">
        <v>0</v>
      </c>
      <c r="BO13" s="22">
        <f t="shared" si="0"/>
        <v>6608.8445745959152</v>
      </c>
      <c r="BP13" s="21">
        <v>163.00550684258087</v>
      </c>
      <c r="BQ13" s="21">
        <v>0</v>
      </c>
      <c r="BR13" s="21">
        <v>0</v>
      </c>
      <c r="BS13" s="21">
        <v>32.814679526006806</v>
      </c>
      <c r="BT13" s="21">
        <v>202.73351741059284</v>
      </c>
      <c r="BU13" s="21">
        <v>16085.61034569937</v>
      </c>
      <c r="BV13" s="21">
        <v>3645.1591785733322</v>
      </c>
      <c r="BW13" s="21">
        <v>7189.9217315791302</v>
      </c>
      <c r="BX13" s="22">
        <f t="shared" si="1"/>
        <v>33928.089534226929</v>
      </c>
    </row>
    <row r="14" spans="1:76" x14ac:dyDescent="0.25">
      <c r="A14" s="39" t="s">
        <v>91</v>
      </c>
      <c r="B14" s="20"/>
      <c r="C14" s="21">
        <v>3.6348035467232975E-3</v>
      </c>
      <c r="D14" s="21">
        <v>0</v>
      </c>
      <c r="E14" s="21">
        <v>0</v>
      </c>
      <c r="F14" s="21">
        <v>0</v>
      </c>
      <c r="G14" s="21">
        <v>28.793153455784221</v>
      </c>
      <c r="H14" s="21">
        <v>0</v>
      </c>
      <c r="I14" s="21">
        <v>0</v>
      </c>
      <c r="J14" s="21">
        <v>0</v>
      </c>
      <c r="K14" s="21">
        <v>0</v>
      </c>
      <c r="L14" s="21">
        <v>1.1999315324691504</v>
      </c>
      <c r="M14" s="21">
        <v>4.2625559677586722</v>
      </c>
      <c r="N14" s="21">
        <v>238.52589407161008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0.16912327525496029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1.0297260052660278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5.9636362023481784</v>
      </c>
      <c r="AX14" s="21">
        <v>1.4518607354836739</v>
      </c>
      <c r="AY14" s="21">
        <v>0</v>
      </c>
      <c r="AZ14" s="21">
        <v>17.646481342420142</v>
      </c>
      <c r="BA14" s="21">
        <v>0</v>
      </c>
      <c r="BB14" s="21">
        <v>0</v>
      </c>
      <c r="BC14" s="21">
        <v>0</v>
      </c>
      <c r="BD14" s="21">
        <v>0.197789327594728</v>
      </c>
      <c r="BE14" s="21">
        <v>6.8261139869482754</v>
      </c>
      <c r="BF14" s="21">
        <v>0</v>
      </c>
      <c r="BG14" s="21">
        <v>1118.9862605370135</v>
      </c>
      <c r="BH14" s="21">
        <v>22.159297681862544</v>
      </c>
      <c r="BI14" s="21">
        <v>0</v>
      </c>
      <c r="BJ14" s="21">
        <v>2.0850149339260438E-4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1447.2156674268545</v>
      </c>
      <c r="BP14" s="21">
        <v>431.46604882846265</v>
      </c>
      <c r="BQ14" s="21">
        <v>1.5065242672842594E-3</v>
      </c>
      <c r="BR14" s="21">
        <v>7.455338010800233</v>
      </c>
      <c r="BS14" s="21">
        <v>0</v>
      </c>
      <c r="BT14" s="21">
        <v>66.214430587222793</v>
      </c>
      <c r="BU14" s="21">
        <v>2839.5135875115129</v>
      </c>
      <c r="BV14" s="21">
        <v>607.35410430906074</v>
      </c>
      <c r="BW14" s="21">
        <v>2577.598477657486</v>
      </c>
      <c r="BX14" s="22">
        <f t="shared" si="1"/>
        <v>7976.8191608556672</v>
      </c>
    </row>
    <row r="15" spans="1:76" x14ac:dyDescent="0.25">
      <c r="A15" s="39" t="s">
        <v>92</v>
      </c>
      <c r="B15" s="20"/>
      <c r="C15" s="21">
        <v>13.516062828224706</v>
      </c>
      <c r="D15" s="21">
        <v>0</v>
      </c>
      <c r="E15" s="21">
        <v>0</v>
      </c>
      <c r="F15" s="21">
        <v>1.2825467571335833</v>
      </c>
      <c r="G15" s="21">
        <v>183.35977342668082</v>
      </c>
      <c r="H15" s="21">
        <v>17.740835912912971</v>
      </c>
      <c r="I15" s="21">
        <v>13.308927197661767</v>
      </c>
      <c r="J15" s="21">
        <v>23.497848563699563</v>
      </c>
      <c r="K15" s="21">
        <v>0.9684185269404324</v>
      </c>
      <c r="L15" s="21">
        <v>0.90421453259487805</v>
      </c>
      <c r="M15" s="21">
        <v>43.992967252358568</v>
      </c>
      <c r="N15" s="21">
        <v>53.549450990851625</v>
      </c>
      <c r="O15" s="21">
        <v>85.140200458721779</v>
      </c>
      <c r="P15" s="21">
        <v>31.867137066502764</v>
      </c>
      <c r="Q15" s="21">
        <v>54.576941052209015</v>
      </c>
      <c r="R15" s="21">
        <v>128.9001290303575</v>
      </c>
      <c r="S15" s="21">
        <v>23.195435745960239</v>
      </c>
      <c r="T15" s="21">
        <v>44.597025807468441</v>
      </c>
      <c r="U15" s="21">
        <v>27.663988558665025</v>
      </c>
      <c r="V15" s="21">
        <v>132.23878655697263</v>
      </c>
      <c r="W15" s="21">
        <v>0.17410906951543303</v>
      </c>
      <c r="X15" s="21">
        <v>50.26300483540723</v>
      </c>
      <c r="Y15" s="21">
        <v>4.0263581291684289</v>
      </c>
      <c r="Z15" s="21">
        <v>6.1994855884709708</v>
      </c>
      <c r="AA15" s="21">
        <v>0</v>
      </c>
      <c r="AB15" s="21">
        <v>3.9060557451709368</v>
      </c>
      <c r="AC15" s="21">
        <v>646.84741958550399</v>
      </c>
      <c r="AD15" s="21">
        <v>3.4277703657194394</v>
      </c>
      <c r="AE15" s="21">
        <v>6.9241861437850503</v>
      </c>
      <c r="AF15" s="21">
        <v>0</v>
      </c>
      <c r="AG15" s="21">
        <v>3.4681791963752033</v>
      </c>
      <c r="AH15" s="21">
        <v>0</v>
      </c>
      <c r="AI15" s="21">
        <v>0</v>
      </c>
      <c r="AJ15" s="21">
        <v>7.8387898299423142</v>
      </c>
      <c r="AK15" s="21">
        <v>1.3025544092952182E-2</v>
      </c>
      <c r="AL15" s="21">
        <v>27.841239188070215</v>
      </c>
      <c r="AM15" s="21">
        <v>1.0281268207502665</v>
      </c>
      <c r="AN15" s="21">
        <v>0</v>
      </c>
      <c r="AO15" s="21">
        <v>0</v>
      </c>
      <c r="AP15" s="21">
        <v>4.6506353503441081E-4</v>
      </c>
      <c r="AQ15" s="21">
        <v>3.3608907873125449</v>
      </c>
      <c r="AR15" s="21">
        <v>0.73619300636025042</v>
      </c>
      <c r="AS15" s="21">
        <v>0</v>
      </c>
      <c r="AT15" s="21">
        <v>12.021176701033841</v>
      </c>
      <c r="AU15" s="21">
        <v>7.6408091869147077</v>
      </c>
      <c r="AV15" s="21">
        <v>3.3661898220509259E-3</v>
      </c>
      <c r="AW15" s="21">
        <v>2.8495935271927095</v>
      </c>
      <c r="AX15" s="21">
        <v>0</v>
      </c>
      <c r="AY15" s="21">
        <v>0.10913954473349097</v>
      </c>
      <c r="AZ15" s="21">
        <v>4.302039626560461</v>
      </c>
      <c r="BA15" s="21">
        <v>0</v>
      </c>
      <c r="BB15" s="21">
        <v>0</v>
      </c>
      <c r="BC15" s="21">
        <v>0</v>
      </c>
      <c r="BD15" s="21">
        <v>2.82281263473394</v>
      </c>
      <c r="BE15" s="21">
        <v>24.390301670258186</v>
      </c>
      <c r="BF15" s="21">
        <v>0</v>
      </c>
      <c r="BG15" s="21">
        <v>11.562190517679159</v>
      </c>
      <c r="BH15" s="21">
        <v>2.5665793781196329</v>
      </c>
      <c r="BI15" s="21">
        <v>2.9950513633868588E-2</v>
      </c>
      <c r="BJ15" s="21">
        <v>0</v>
      </c>
      <c r="BK15" s="21">
        <v>0.38733351830003426</v>
      </c>
      <c r="BL15" s="21">
        <v>1.125650640230307</v>
      </c>
      <c r="BM15" s="21">
        <v>21.483979964635374</v>
      </c>
      <c r="BN15" s="21">
        <v>0</v>
      </c>
      <c r="BO15" s="22">
        <f t="shared" si="0"/>
        <v>1737.6509127789448</v>
      </c>
      <c r="BP15" s="21">
        <v>70.463890774521758</v>
      </c>
      <c r="BQ15" s="21">
        <v>0</v>
      </c>
      <c r="BR15" s="21">
        <v>0</v>
      </c>
      <c r="BS15" s="21">
        <v>1.4179899887325096</v>
      </c>
      <c r="BT15" s="21">
        <v>25.450183698676142</v>
      </c>
      <c r="BU15" s="21">
        <v>2583.562296120534</v>
      </c>
      <c r="BV15" s="21">
        <v>670.04951788886797</v>
      </c>
      <c r="BW15" s="21">
        <v>725.03691815379034</v>
      </c>
      <c r="BX15" s="22">
        <f t="shared" si="1"/>
        <v>5813.6317094040678</v>
      </c>
    </row>
    <row r="16" spans="1:76" x14ac:dyDescent="0.25">
      <c r="A16" s="39" t="s">
        <v>93</v>
      </c>
      <c r="B16" s="20"/>
      <c r="C16" s="21">
        <v>14.396571566960619</v>
      </c>
      <c r="D16" s="21">
        <v>0</v>
      </c>
      <c r="E16" s="21">
        <v>0</v>
      </c>
      <c r="F16" s="21">
        <v>3.9689499391648142</v>
      </c>
      <c r="G16" s="21">
        <v>33.235457746730646</v>
      </c>
      <c r="H16" s="21">
        <v>3.0297643229246773E-3</v>
      </c>
      <c r="I16" s="21">
        <v>1.4281807346899633</v>
      </c>
      <c r="J16" s="21">
        <v>0</v>
      </c>
      <c r="K16" s="21">
        <v>0</v>
      </c>
      <c r="L16" s="21">
        <v>8.6793968364384799E-4</v>
      </c>
      <c r="M16" s="21">
        <v>14.529392728108135</v>
      </c>
      <c r="N16" s="21">
        <v>-3.5527136788005009E-15</v>
      </c>
      <c r="O16" s="21">
        <v>0</v>
      </c>
      <c r="P16" s="21">
        <v>479.28331298491361</v>
      </c>
      <c r="Q16" s="21">
        <v>48.615364308574996</v>
      </c>
      <c r="R16" s="21">
        <v>10.656065330127479</v>
      </c>
      <c r="S16" s="21">
        <v>4.158126954152582</v>
      </c>
      <c r="T16" s="21">
        <v>18.083017320757378</v>
      </c>
      <c r="U16" s="21">
        <v>1.3192646320939754</v>
      </c>
      <c r="V16" s="21">
        <v>11.0625927045418</v>
      </c>
      <c r="W16" s="21">
        <v>0</v>
      </c>
      <c r="X16" s="21">
        <v>1.7022032470786437</v>
      </c>
      <c r="Y16" s="21">
        <v>0.53514150518644454</v>
      </c>
      <c r="Z16" s="21">
        <v>0</v>
      </c>
      <c r="AA16" s="21">
        <v>0.1446670012062922</v>
      </c>
      <c r="AB16" s="21">
        <v>5.4409982722071399</v>
      </c>
      <c r="AC16" s="21">
        <v>2838.1288531233395</v>
      </c>
      <c r="AD16" s="21">
        <v>23.5758446811639</v>
      </c>
      <c r="AE16" s="21">
        <v>16.987962831682587</v>
      </c>
      <c r="AF16" s="21">
        <v>0.29910353338849993</v>
      </c>
      <c r="AG16" s="21">
        <v>0</v>
      </c>
      <c r="AH16" s="21">
        <v>0</v>
      </c>
      <c r="AI16" s="21">
        <v>0</v>
      </c>
      <c r="AJ16" s="21">
        <v>-1.7347234759768071E-18</v>
      </c>
      <c r="AK16" s="21">
        <v>0</v>
      </c>
      <c r="AL16" s="21">
        <v>5.985696422981519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35.457811441676796</v>
      </c>
      <c r="AU16" s="21">
        <v>4.7958891472817582</v>
      </c>
      <c r="AV16" s="21">
        <v>0</v>
      </c>
      <c r="AW16" s="21">
        <v>5.9135328271675451</v>
      </c>
      <c r="AX16" s="21">
        <v>0</v>
      </c>
      <c r="AY16" s="21">
        <v>0</v>
      </c>
      <c r="AZ16" s="21">
        <v>1.223856143804952E-3</v>
      </c>
      <c r="BA16" s="21">
        <v>0.64041383602191437</v>
      </c>
      <c r="BB16" s="21">
        <v>0</v>
      </c>
      <c r="BC16" s="21">
        <v>0</v>
      </c>
      <c r="BD16" s="21">
        <v>179.92425784642194</v>
      </c>
      <c r="BE16" s="21">
        <v>9.6453096527558415</v>
      </c>
      <c r="BF16" s="21">
        <v>0.17469281440873796</v>
      </c>
      <c r="BG16" s="21">
        <v>1.2851956538425942</v>
      </c>
      <c r="BH16" s="21">
        <v>0.15134791298605804</v>
      </c>
      <c r="BI16" s="21">
        <v>2.9726788970241454E-4</v>
      </c>
      <c r="BJ16" s="21">
        <v>0.54257337170686404</v>
      </c>
      <c r="BK16" s="21">
        <v>0</v>
      </c>
      <c r="BL16" s="21">
        <v>0</v>
      </c>
      <c r="BM16" s="21">
        <v>9.866497484255401</v>
      </c>
      <c r="BN16" s="21">
        <v>0</v>
      </c>
      <c r="BO16" s="22">
        <f t="shared" si="0"/>
        <v>3781.9397083856161</v>
      </c>
      <c r="BP16" s="21">
        <v>138.7273156954069</v>
      </c>
      <c r="BQ16" s="21">
        <v>0</v>
      </c>
      <c r="BR16" s="21">
        <v>0</v>
      </c>
      <c r="BS16" s="21">
        <v>0.82254926669332917</v>
      </c>
      <c r="BT16" s="21">
        <v>47.734382144868952</v>
      </c>
      <c r="BU16" s="21">
        <v>1899.5932779513241</v>
      </c>
      <c r="BV16" s="21">
        <v>275.85283856336184</v>
      </c>
      <c r="BW16" s="21">
        <v>294.17960226530386</v>
      </c>
      <c r="BX16" s="22">
        <f t="shared" si="1"/>
        <v>6438.8496742725747</v>
      </c>
    </row>
    <row r="17" spans="1:76" x14ac:dyDescent="0.25">
      <c r="A17" s="39" t="s">
        <v>94</v>
      </c>
      <c r="B17" s="20"/>
      <c r="C17" s="21">
        <v>0</v>
      </c>
      <c r="D17" s="21">
        <v>0</v>
      </c>
      <c r="E17" s="21">
        <v>0</v>
      </c>
      <c r="F17" s="21">
        <v>0.13595017415980004</v>
      </c>
      <c r="G17" s="21">
        <v>8.6306269160609386</v>
      </c>
      <c r="H17" s="21">
        <v>0</v>
      </c>
      <c r="I17" s="21">
        <v>0.32816352984938701</v>
      </c>
      <c r="J17" s="21">
        <v>0</v>
      </c>
      <c r="K17" s="21">
        <v>0</v>
      </c>
      <c r="L17" s="21">
        <v>8.8521367111050964E-2</v>
      </c>
      <c r="M17" s="21">
        <v>71.764007335838812</v>
      </c>
      <c r="N17" s="21">
        <v>0</v>
      </c>
      <c r="O17" s="21">
        <v>6.0129406824123777</v>
      </c>
      <c r="P17" s="21">
        <v>43.481533605088586</v>
      </c>
      <c r="Q17" s="21">
        <v>2556.2955412165447</v>
      </c>
      <c r="R17" s="21">
        <v>791.95126055788933</v>
      </c>
      <c r="S17" s="21">
        <v>31.540461322883374</v>
      </c>
      <c r="T17" s="21">
        <v>108.54923726188605</v>
      </c>
      <c r="U17" s="21">
        <v>286.50731535586181</v>
      </c>
      <c r="V17" s="21">
        <v>60.536269411287151</v>
      </c>
      <c r="W17" s="21">
        <v>51.623954266685701</v>
      </c>
      <c r="X17" s="21">
        <v>79.896682477468261</v>
      </c>
      <c r="Y17" s="21">
        <v>44.254520235339065</v>
      </c>
      <c r="Z17" s="21">
        <v>8.824420424105929</v>
      </c>
      <c r="AA17" s="21">
        <v>4.156992079562535</v>
      </c>
      <c r="AB17" s="21">
        <v>0.1877250754788814</v>
      </c>
      <c r="AC17" s="21">
        <v>498.4680979278225</v>
      </c>
      <c r="AD17" s="21">
        <v>4.6620133511516393E-2</v>
      </c>
      <c r="AE17" s="21">
        <v>0.70726748457123279</v>
      </c>
      <c r="AF17" s="21">
        <v>0</v>
      </c>
      <c r="AG17" s="21">
        <v>65.314293830845855</v>
      </c>
      <c r="AH17" s="21">
        <v>0</v>
      </c>
      <c r="AI17" s="21">
        <v>0</v>
      </c>
      <c r="AJ17" s="21">
        <v>0</v>
      </c>
      <c r="AK17" s="21">
        <v>0</v>
      </c>
      <c r="AL17" s="21">
        <v>0.19089750366928276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0.92298491829574947</v>
      </c>
      <c r="AU17" s="21">
        <v>5.1210393086915565E-2</v>
      </c>
      <c r="AV17" s="21">
        <v>0</v>
      </c>
      <c r="AW17" s="21">
        <v>0</v>
      </c>
      <c r="AX17" s="21">
        <v>8.7665938212080352</v>
      </c>
      <c r="AY17" s="21">
        <v>0</v>
      </c>
      <c r="AZ17" s="21">
        <v>3.5858244159547068</v>
      </c>
      <c r="BA17" s="21">
        <v>8.2823910379259185E-4</v>
      </c>
      <c r="BB17" s="21">
        <v>0</v>
      </c>
      <c r="BC17" s="21">
        <v>0</v>
      </c>
      <c r="BD17" s="21">
        <v>0.91012571410181864</v>
      </c>
      <c r="BE17" s="21">
        <v>30.513360759932073</v>
      </c>
      <c r="BF17" s="21">
        <v>0</v>
      </c>
      <c r="BG17" s="21">
        <v>0</v>
      </c>
      <c r="BH17" s="21">
        <v>3.2883791774009283E-2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4764.2771122293907</v>
      </c>
      <c r="BP17" s="21">
        <v>16.192239318325655</v>
      </c>
      <c r="BQ17" s="21">
        <v>0</v>
      </c>
      <c r="BR17" s="21">
        <v>0</v>
      </c>
      <c r="BS17" s="21">
        <v>0</v>
      </c>
      <c r="BT17" s="21">
        <v>510.76414659123952</v>
      </c>
      <c r="BU17" s="21">
        <v>10422.254114436184</v>
      </c>
      <c r="BV17" s="21">
        <v>1628.6186818807539</v>
      </c>
      <c r="BW17" s="21">
        <v>2606.2772191552358</v>
      </c>
      <c r="BX17" s="22">
        <f t="shared" si="1"/>
        <v>19948.38351361113</v>
      </c>
    </row>
    <row r="18" spans="1:76" x14ac:dyDescent="0.25">
      <c r="A18" s="39" t="s">
        <v>95</v>
      </c>
      <c r="B18" s="20"/>
      <c r="C18" s="21">
        <v>13.784148660840383</v>
      </c>
      <c r="D18" s="21">
        <v>0</v>
      </c>
      <c r="E18" s="21">
        <v>3.3472755730550605</v>
      </c>
      <c r="F18" s="21">
        <v>6.1207043239850858</v>
      </c>
      <c r="G18" s="21">
        <v>60.696056802518569</v>
      </c>
      <c r="H18" s="21">
        <v>8.1039103850726057</v>
      </c>
      <c r="I18" s="21">
        <v>4.4345194365933835</v>
      </c>
      <c r="J18" s="21">
        <v>4.7450703767087141</v>
      </c>
      <c r="K18" s="21">
        <v>2.2906981159202204</v>
      </c>
      <c r="L18" s="21">
        <v>46.390464067324679</v>
      </c>
      <c r="M18" s="21">
        <v>188.91738446732461</v>
      </c>
      <c r="N18" s="21">
        <v>0.16153176433345884</v>
      </c>
      <c r="O18" s="21">
        <v>46.703417798102706</v>
      </c>
      <c r="P18" s="21">
        <v>38.05861491506856</v>
      </c>
      <c r="Q18" s="21">
        <v>594.92156721095785</v>
      </c>
      <c r="R18" s="21">
        <v>677.23557753942441</v>
      </c>
      <c r="S18" s="21">
        <v>51.44230368484687</v>
      </c>
      <c r="T18" s="21">
        <v>102.5182882724831</v>
      </c>
      <c r="U18" s="21">
        <v>227.85008328301655</v>
      </c>
      <c r="V18" s="21">
        <v>83.570044510372867</v>
      </c>
      <c r="W18" s="21">
        <v>2.2203087459846671</v>
      </c>
      <c r="X18" s="21">
        <v>23.207471181011819</v>
      </c>
      <c r="Y18" s="21">
        <v>98.672184027065356</v>
      </c>
      <c r="Z18" s="21">
        <v>8.2337389570525765</v>
      </c>
      <c r="AA18" s="21">
        <v>5.8438469870614895</v>
      </c>
      <c r="AB18" s="21">
        <v>7.7973803939203492</v>
      </c>
      <c r="AC18" s="21">
        <v>2203.32097153313</v>
      </c>
      <c r="AD18" s="21">
        <v>8.3438689827631976</v>
      </c>
      <c r="AE18" s="21">
        <v>9.3667897442124399</v>
      </c>
      <c r="AF18" s="21">
        <v>5.4395793876960141E-4</v>
      </c>
      <c r="AG18" s="21">
        <v>1.5075287737558107</v>
      </c>
      <c r="AH18" s="21">
        <v>0</v>
      </c>
      <c r="AI18" s="21">
        <v>0</v>
      </c>
      <c r="AJ18" s="21">
        <v>20.887619350022966</v>
      </c>
      <c r="AK18" s="21">
        <v>1.1350950634828543</v>
      </c>
      <c r="AL18" s="21">
        <v>31.846894320422749</v>
      </c>
      <c r="AM18" s="21">
        <v>0.14152618041642645</v>
      </c>
      <c r="AN18" s="21">
        <v>0</v>
      </c>
      <c r="AO18" s="21">
        <v>0</v>
      </c>
      <c r="AP18" s="21">
        <v>0.10258465289257829</v>
      </c>
      <c r="AQ18" s="21">
        <v>13.427573349156356</v>
      </c>
      <c r="AR18" s="21">
        <v>1.3621980888202652</v>
      </c>
      <c r="AS18" s="21">
        <v>0</v>
      </c>
      <c r="AT18" s="21">
        <v>24.720219548718365</v>
      </c>
      <c r="AU18" s="21">
        <v>12.881493591290734</v>
      </c>
      <c r="AV18" s="21">
        <v>0.19587771285586775</v>
      </c>
      <c r="AW18" s="21">
        <v>21.114698367901738</v>
      </c>
      <c r="AX18" s="21">
        <v>0.44505851143456704</v>
      </c>
      <c r="AY18" s="21">
        <v>0</v>
      </c>
      <c r="AZ18" s="21">
        <v>1.06839890716851</v>
      </c>
      <c r="BA18" s="21">
        <v>7.4629162555955197E-2</v>
      </c>
      <c r="BB18" s="21">
        <v>3.3985494422093462E-2</v>
      </c>
      <c r="BC18" s="21">
        <v>0</v>
      </c>
      <c r="BD18" s="21">
        <v>21.941310702685254</v>
      </c>
      <c r="BE18" s="21">
        <v>90.730731650284326</v>
      </c>
      <c r="BF18" s="21">
        <v>0</v>
      </c>
      <c r="BG18" s="21">
        <v>11.76760041446861</v>
      </c>
      <c r="BH18" s="21">
        <v>0.95018115769301814</v>
      </c>
      <c r="BI18" s="21">
        <v>16.318007041488084</v>
      </c>
      <c r="BJ18" s="21">
        <v>0.79128531662210122</v>
      </c>
      <c r="BK18" s="21">
        <v>0.96187479707214307</v>
      </c>
      <c r="BL18" s="21">
        <v>5.9530685681059847E-4</v>
      </c>
      <c r="BM18" s="21">
        <v>1.5787652681354896</v>
      </c>
      <c r="BN18" s="21">
        <v>0</v>
      </c>
      <c r="BO18" s="22">
        <f t="shared" si="0"/>
        <v>4804.2844984287149</v>
      </c>
      <c r="BP18" s="21">
        <v>151.21036317094988</v>
      </c>
      <c r="BQ18" s="21">
        <v>0</v>
      </c>
      <c r="BR18" s="21">
        <v>0</v>
      </c>
      <c r="BS18" s="21">
        <v>1922.8512763680521</v>
      </c>
      <c r="BT18" s="21">
        <v>42.550205581858947</v>
      </c>
      <c r="BU18" s="21">
        <v>1644.3105378067589</v>
      </c>
      <c r="BV18" s="21">
        <v>286.88627983975266</v>
      </c>
      <c r="BW18" s="21">
        <v>477.00244358983633</v>
      </c>
      <c r="BX18" s="22">
        <f t="shared" si="1"/>
        <v>9329.0956047859236</v>
      </c>
    </row>
    <row r="19" spans="1:76" x14ac:dyDescent="0.25">
      <c r="A19" s="39" t="s">
        <v>96</v>
      </c>
      <c r="B19" s="20"/>
      <c r="C19" s="21">
        <v>0.53851307760663203</v>
      </c>
      <c r="D19" s="21">
        <v>0</v>
      </c>
      <c r="E19" s="21">
        <v>0</v>
      </c>
      <c r="F19" s="21">
        <v>0.10014127011724877</v>
      </c>
      <c r="G19" s="21">
        <v>4.0209585265220654E-4</v>
      </c>
      <c r="H19" s="21">
        <v>5.1708804656240281E-3</v>
      </c>
      <c r="I19" s="21">
        <v>0</v>
      </c>
      <c r="J19" s="21">
        <v>0</v>
      </c>
      <c r="K19" s="21">
        <v>0</v>
      </c>
      <c r="L19" s="21">
        <v>1.7567014644995904</v>
      </c>
      <c r="M19" s="21">
        <v>20.761173921787474</v>
      </c>
      <c r="N19" s="21">
        <v>4.286999840644401E-3</v>
      </c>
      <c r="O19" s="21">
        <v>1.3433023681820009</v>
      </c>
      <c r="P19" s="21">
        <v>0</v>
      </c>
      <c r="Q19" s="21">
        <v>3.5496400205542233E-2</v>
      </c>
      <c r="R19" s="21">
        <v>22.508207290617655</v>
      </c>
      <c r="S19" s="21">
        <v>125.55591145644019</v>
      </c>
      <c r="T19" s="21">
        <v>44.220475095203312</v>
      </c>
      <c r="U19" s="21">
        <v>77.461661039063387</v>
      </c>
      <c r="V19" s="21">
        <v>48.919630164985847</v>
      </c>
      <c r="W19" s="21">
        <v>1.1895715851690629</v>
      </c>
      <c r="X19" s="21">
        <v>6.5591654415925182E-2</v>
      </c>
      <c r="Y19" s="21">
        <v>81.569026573376902</v>
      </c>
      <c r="Z19" s="21">
        <v>20.490169104054097</v>
      </c>
      <c r="AA19" s="21">
        <v>0</v>
      </c>
      <c r="AB19" s="21">
        <v>4.8171931884728174</v>
      </c>
      <c r="AC19" s="21">
        <v>152.78528549930263</v>
      </c>
      <c r="AD19" s="21">
        <v>0.2075790525883443</v>
      </c>
      <c r="AE19" s="21">
        <v>0.49057524545449382</v>
      </c>
      <c r="AF19" s="21">
        <v>0.27257474101050505</v>
      </c>
      <c r="AG19" s="21">
        <v>0</v>
      </c>
      <c r="AH19" s="21">
        <v>0</v>
      </c>
      <c r="AI19" s="21">
        <v>0</v>
      </c>
      <c r="AJ19" s="21">
        <v>25.758112996205895</v>
      </c>
      <c r="AK19" s="21">
        <v>3.8590026118373533E-2</v>
      </c>
      <c r="AL19" s="21">
        <v>3.3458289397860608E-2</v>
      </c>
      <c r="AM19" s="21">
        <v>9.6815297475203038E-3</v>
      </c>
      <c r="AN19" s="21">
        <v>0.12017051225720632</v>
      </c>
      <c r="AO19" s="21">
        <v>35.411661482867032</v>
      </c>
      <c r="AP19" s="21">
        <v>0</v>
      </c>
      <c r="AQ19" s="21">
        <v>4.3558570288394285E-3</v>
      </c>
      <c r="AR19" s="21">
        <v>0</v>
      </c>
      <c r="AS19" s="21">
        <v>0</v>
      </c>
      <c r="AT19" s="21">
        <v>0.74834530240913844</v>
      </c>
      <c r="AU19" s="21">
        <v>0.53847006776351147</v>
      </c>
      <c r="AV19" s="21">
        <v>0</v>
      </c>
      <c r="AW19" s="21">
        <v>8.8936871389747765</v>
      </c>
      <c r="AX19" s="21">
        <v>1.9233359948873412</v>
      </c>
      <c r="AY19" s="21">
        <v>3.8149588910391524E-3</v>
      </c>
      <c r="AZ19" s="21">
        <v>3.2357674130707244</v>
      </c>
      <c r="BA19" s="21">
        <v>0</v>
      </c>
      <c r="BB19" s="21">
        <v>0</v>
      </c>
      <c r="BC19" s="21">
        <v>0</v>
      </c>
      <c r="BD19" s="21">
        <v>1.3796305772810622</v>
      </c>
      <c r="BE19" s="21">
        <v>44.237085530637174</v>
      </c>
      <c r="BF19" s="21">
        <v>0.38459384121895823</v>
      </c>
      <c r="BG19" s="21">
        <v>3.4240330484181918</v>
      </c>
      <c r="BH19" s="21">
        <v>1.4090115866376012</v>
      </c>
      <c r="BI19" s="21">
        <v>3.9321685218426036E-3</v>
      </c>
      <c r="BJ19" s="21">
        <v>0</v>
      </c>
      <c r="BK19" s="21">
        <v>0</v>
      </c>
      <c r="BL19" s="21">
        <v>2.2756991795872539E-2</v>
      </c>
      <c r="BM19" s="21">
        <v>0</v>
      </c>
      <c r="BN19" s="21">
        <v>0</v>
      </c>
      <c r="BO19" s="22">
        <f t="shared" si="0"/>
        <v>732.6791354828423</v>
      </c>
      <c r="BP19" s="21">
        <v>167.51435436846214</v>
      </c>
      <c r="BQ19" s="21">
        <v>0</v>
      </c>
      <c r="BR19" s="21">
        <v>0</v>
      </c>
      <c r="BS19" s="21">
        <v>546.10558564312396</v>
      </c>
      <c r="BT19" s="21">
        <v>36.502982890583283</v>
      </c>
      <c r="BU19" s="21">
        <v>848.22195394399569</v>
      </c>
      <c r="BV19" s="21">
        <v>185.71271384613109</v>
      </c>
      <c r="BW19" s="21">
        <v>525.85857295328424</v>
      </c>
      <c r="BX19" s="22">
        <f t="shared" si="1"/>
        <v>3042.595299128423</v>
      </c>
    </row>
    <row r="20" spans="1:76" x14ac:dyDescent="0.25">
      <c r="A20" s="39" t="s">
        <v>97</v>
      </c>
      <c r="B20" s="20"/>
      <c r="C20" s="21">
        <v>2.1808643998442934</v>
      </c>
      <c r="D20" s="21">
        <v>0</v>
      </c>
      <c r="E20" s="21">
        <v>1.063665326558743</v>
      </c>
      <c r="F20" s="21">
        <v>0.11516225611481642</v>
      </c>
      <c r="G20" s="21">
        <v>7.6493768231076009E-2</v>
      </c>
      <c r="H20" s="21">
        <v>0.93143732950162583</v>
      </c>
      <c r="I20" s="21">
        <v>0</v>
      </c>
      <c r="J20" s="21">
        <v>0</v>
      </c>
      <c r="K20" s="21">
        <v>0</v>
      </c>
      <c r="L20" s="21">
        <v>2.896647491679655</v>
      </c>
      <c r="M20" s="21">
        <v>24.405801293570953</v>
      </c>
      <c r="N20" s="21">
        <v>0</v>
      </c>
      <c r="O20" s="21">
        <v>0</v>
      </c>
      <c r="P20" s="21">
        <v>1.1377553729726033</v>
      </c>
      <c r="Q20" s="21">
        <v>9.1559243793605418</v>
      </c>
      <c r="R20" s="21">
        <v>94.512465321093202</v>
      </c>
      <c r="S20" s="21">
        <v>16.337780351652583</v>
      </c>
      <c r="T20" s="21">
        <v>164.10841657946122</v>
      </c>
      <c r="U20" s="21">
        <v>46.511355347705916</v>
      </c>
      <c r="V20" s="21">
        <v>33.422878982672898</v>
      </c>
      <c r="W20" s="21">
        <v>0.15692147968913428</v>
      </c>
      <c r="X20" s="21">
        <v>7.6584224559170622</v>
      </c>
      <c r="Y20" s="21">
        <v>15.79516703513562</v>
      </c>
      <c r="Z20" s="21">
        <v>111.11876282627827</v>
      </c>
      <c r="AA20" s="21">
        <v>0.89293294255908129</v>
      </c>
      <c r="AB20" s="21">
        <v>3.1111649477717407</v>
      </c>
      <c r="AC20" s="21">
        <v>523.28898737372072</v>
      </c>
      <c r="AD20" s="21">
        <v>0</v>
      </c>
      <c r="AE20" s="21">
        <v>0.76378665585261274</v>
      </c>
      <c r="AF20" s="21">
        <v>0</v>
      </c>
      <c r="AG20" s="21">
        <v>13.213552008917087</v>
      </c>
      <c r="AH20" s="21">
        <v>0</v>
      </c>
      <c r="AI20" s="21">
        <v>0</v>
      </c>
      <c r="AJ20" s="21">
        <v>0</v>
      </c>
      <c r="AK20" s="21">
        <v>0</v>
      </c>
      <c r="AL20" s="21">
        <v>0.18951938662598439</v>
      </c>
      <c r="AM20" s="21">
        <v>0</v>
      </c>
      <c r="AN20" s="21">
        <v>0.10584669254199663</v>
      </c>
      <c r="AO20" s="21">
        <v>0</v>
      </c>
      <c r="AP20" s="21">
        <v>5.5511151231257827E-17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7.9191312094205601E-2</v>
      </c>
      <c r="AY20" s="21">
        <v>2.3063406562909448</v>
      </c>
      <c r="AZ20" s="21">
        <v>-1.3552527156068805E-20</v>
      </c>
      <c r="BA20" s="21">
        <v>0</v>
      </c>
      <c r="BB20" s="21">
        <v>4.3037068025196135E-2</v>
      </c>
      <c r="BC20" s="21">
        <v>0</v>
      </c>
      <c r="BD20" s="21">
        <v>-5.5511151231257827E-17</v>
      </c>
      <c r="BE20" s="21">
        <v>11.34617964110363</v>
      </c>
      <c r="BF20" s="21">
        <v>0.80047614170383752</v>
      </c>
      <c r="BG20" s="21">
        <v>1.1285792875347895</v>
      </c>
      <c r="BH20" s="21">
        <v>0.21538761906592785</v>
      </c>
      <c r="BI20" s="21">
        <v>9.3001078662294179E-2</v>
      </c>
      <c r="BJ20" s="21">
        <v>2.4640823413434092E-2</v>
      </c>
      <c r="BK20" s="21">
        <v>0</v>
      </c>
      <c r="BL20" s="21">
        <v>0</v>
      </c>
      <c r="BM20" s="21">
        <v>0.52102180917465257</v>
      </c>
      <c r="BN20" s="21">
        <v>0</v>
      </c>
      <c r="BO20" s="22">
        <f t="shared" si="0"/>
        <v>1089.7095674424986</v>
      </c>
      <c r="BP20" s="21">
        <v>228.98654498137432</v>
      </c>
      <c r="BQ20" s="21">
        <v>0</v>
      </c>
      <c r="BR20" s="21">
        <v>0</v>
      </c>
      <c r="BS20" s="21">
        <v>682.40938757538811</v>
      </c>
      <c r="BT20" s="21">
        <v>27.716484886527773</v>
      </c>
      <c r="BU20" s="21">
        <v>1152.2043202448692</v>
      </c>
      <c r="BV20" s="21">
        <v>350.56375712495395</v>
      </c>
      <c r="BW20" s="21">
        <v>662.85286320279056</v>
      </c>
      <c r="BX20" s="22">
        <f t="shared" si="1"/>
        <v>4194.4429254584029</v>
      </c>
    </row>
    <row r="21" spans="1:76" x14ac:dyDescent="0.25">
      <c r="A21" s="39" t="s">
        <v>98</v>
      </c>
      <c r="B21" s="20"/>
      <c r="C21" s="21">
        <v>16.493220077229616</v>
      </c>
      <c r="D21" s="21">
        <v>26.588705766651053</v>
      </c>
      <c r="E21" s="21">
        <v>1.7010280196349639</v>
      </c>
      <c r="F21" s="21">
        <v>0.21465970920977195</v>
      </c>
      <c r="G21" s="21">
        <v>9.1600306938949831</v>
      </c>
      <c r="H21" s="21">
        <v>1.3367761069751127E-2</v>
      </c>
      <c r="I21" s="21">
        <v>0</v>
      </c>
      <c r="J21" s="21">
        <v>1.6015634922248765</v>
      </c>
      <c r="K21" s="21">
        <v>1.2829275915792179E-2</v>
      </c>
      <c r="L21" s="21">
        <v>3.5773175982634164</v>
      </c>
      <c r="M21" s="21">
        <v>29.545816324431854</v>
      </c>
      <c r="N21" s="21">
        <v>2.4210713067141212</v>
      </c>
      <c r="O21" s="21">
        <v>1.394920713512585</v>
      </c>
      <c r="P21" s="21">
        <v>6.5835316806128752E-4</v>
      </c>
      <c r="Q21" s="21">
        <v>27.370866794752807</v>
      </c>
      <c r="R21" s="21">
        <v>35.691342807669955</v>
      </c>
      <c r="S21" s="21">
        <v>1.6160577320209928</v>
      </c>
      <c r="T21" s="21">
        <v>0.79608846165485936</v>
      </c>
      <c r="U21" s="21">
        <v>426.41867087019591</v>
      </c>
      <c r="V21" s="21">
        <v>43.779781101631443</v>
      </c>
      <c r="W21" s="21">
        <v>2.4053440775283503</v>
      </c>
      <c r="X21" s="21">
        <v>7.6250106764100822E-2</v>
      </c>
      <c r="Y21" s="21">
        <v>5.9022446986686177</v>
      </c>
      <c r="Z21" s="21">
        <v>0</v>
      </c>
      <c r="AA21" s="21">
        <v>0</v>
      </c>
      <c r="AB21" s="21">
        <v>4.6297928127680876</v>
      </c>
      <c r="AC21" s="21">
        <v>416.13861429600729</v>
      </c>
      <c r="AD21" s="21">
        <v>1.2929592519108084</v>
      </c>
      <c r="AE21" s="21">
        <v>1.4303925920460401</v>
      </c>
      <c r="AF21" s="21">
        <v>1.8782774316838058E-2</v>
      </c>
      <c r="AG21" s="21">
        <v>0</v>
      </c>
      <c r="AH21" s="21">
        <v>0</v>
      </c>
      <c r="AI21" s="21">
        <v>5.6869727120659643</v>
      </c>
      <c r="AJ21" s="21">
        <v>7.6175120914453887E-2</v>
      </c>
      <c r="AK21" s="21">
        <v>7.3568105337870227E-2</v>
      </c>
      <c r="AL21" s="21">
        <v>7.1558031279383441</v>
      </c>
      <c r="AM21" s="21">
        <v>0</v>
      </c>
      <c r="AN21" s="21">
        <v>0</v>
      </c>
      <c r="AO21" s="21">
        <v>0.60788620630347956</v>
      </c>
      <c r="AP21" s="21">
        <v>0</v>
      </c>
      <c r="AQ21" s="21">
        <v>0</v>
      </c>
      <c r="AR21" s="21">
        <v>0.54415981933389879</v>
      </c>
      <c r="AS21" s="21">
        <v>0</v>
      </c>
      <c r="AT21" s="21">
        <v>0.35687482280431893</v>
      </c>
      <c r="AU21" s="21">
        <v>0.25678842293777193</v>
      </c>
      <c r="AV21" s="21">
        <v>1.7804708130127814E-3</v>
      </c>
      <c r="AW21" s="21">
        <v>2.1122052317934514E-4</v>
      </c>
      <c r="AX21" s="21">
        <v>3.0668150110712293</v>
      </c>
      <c r="AY21" s="21">
        <v>0</v>
      </c>
      <c r="AZ21" s="21">
        <v>0</v>
      </c>
      <c r="BA21" s="21">
        <v>0</v>
      </c>
      <c r="BB21" s="21">
        <v>1.0054340430647232E-3</v>
      </c>
      <c r="BC21" s="21">
        <v>0</v>
      </c>
      <c r="BD21" s="21">
        <v>3.1691050446209861</v>
      </c>
      <c r="BE21" s="21">
        <v>8.0996561761327683</v>
      </c>
      <c r="BF21" s="21">
        <v>0.4744745336305104</v>
      </c>
      <c r="BG21" s="21">
        <v>7.1764219318386733</v>
      </c>
      <c r="BH21" s="21">
        <v>0.52348957545540564</v>
      </c>
      <c r="BI21" s="21">
        <v>0.22967122302153187</v>
      </c>
      <c r="BJ21" s="21">
        <v>1.4586928598839633E-2</v>
      </c>
      <c r="BK21" s="21">
        <v>0.34119351816607502</v>
      </c>
      <c r="BL21" s="21">
        <v>0</v>
      </c>
      <c r="BM21" s="21">
        <v>6.8502170940680975E-3</v>
      </c>
      <c r="BN21" s="21">
        <v>0</v>
      </c>
      <c r="BO21" s="22">
        <f t="shared" si="0"/>
        <v>1098.1558670925017</v>
      </c>
      <c r="BP21" s="21">
        <v>36.308844961244773</v>
      </c>
      <c r="BQ21" s="21">
        <v>0</v>
      </c>
      <c r="BR21" s="21">
        <v>0</v>
      </c>
      <c r="BS21" s="21">
        <v>1617.9484147377107</v>
      </c>
      <c r="BT21" s="21">
        <v>-29.047116355800323</v>
      </c>
      <c r="BU21" s="21">
        <v>2428.3735725429556</v>
      </c>
      <c r="BV21" s="21">
        <v>817.81232461847856</v>
      </c>
      <c r="BW21" s="21">
        <v>2532.3955323841533</v>
      </c>
      <c r="BX21" s="22">
        <f t="shared" si="1"/>
        <v>8501.9474399812443</v>
      </c>
    </row>
    <row r="22" spans="1:76" x14ac:dyDescent="0.25">
      <c r="A22" s="39" t="s">
        <v>99</v>
      </c>
      <c r="B22" s="20"/>
      <c r="C22" s="21">
        <v>1.8639442028564028</v>
      </c>
      <c r="D22" s="21">
        <v>0</v>
      </c>
      <c r="E22" s="21">
        <v>0</v>
      </c>
      <c r="F22" s="21">
        <v>0.10678991775965962</v>
      </c>
      <c r="G22" s="21">
        <v>0</v>
      </c>
      <c r="H22" s="21">
        <v>0</v>
      </c>
      <c r="I22" s="21">
        <v>0</v>
      </c>
      <c r="J22" s="21">
        <v>4.3731546592032322E-2</v>
      </c>
      <c r="K22" s="21">
        <v>0</v>
      </c>
      <c r="L22" s="21">
        <v>0</v>
      </c>
      <c r="M22" s="21">
        <v>3.2561434169928138</v>
      </c>
      <c r="N22" s="21">
        <v>9.4314565050501176E-2</v>
      </c>
      <c r="O22" s="21">
        <v>0</v>
      </c>
      <c r="P22" s="21">
        <v>0.14707982141248213</v>
      </c>
      <c r="Q22" s="21">
        <v>0</v>
      </c>
      <c r="R22" s="21">
        <v>7.1250028916659165</v>
      </c>
      <c r="S22" s="21">
        <v>0</v>
      </c>
      <c r="T22" s="21">
        <v>6.7072403811111858</v>
      </c>
      <c r="U22" s="21">
        <v>0.44596191083429737</v>
      </c>
      <c r="V22" s="21">
        <v>1177.7094706552398</v>
      </c>
      <c r="W22" s="21">
        <v>8.4021661071076803</v>
      </c>
      <c r="X22" s="21">
        <v>0</v>
      </c>
      <c r="Y22" s="21">
        <v>56.047067990769818</v>
      </c>
      <c r="Z22" s="21">
        <v>0</v>
      </c>
      <c r="AA22" s="21">
        <v>0</v>
      </c>
      <c r="AB22" s="21">
        <v>3.2272987505803554</v>
      </c>
      <c r="AC22" s="21">
        <v>4.5259551259148482E-2</v>
      </c>
      <c r="AD22" s="21">
        <v>87.625948578784289</v>
      </c>
      <c r="AE22" s="21">
        <v>0.24581759341567888</v>
      </c>
      <c r="AF22" s="21">
        <v>0</v>
      </c>
      <c r="AG22" s="21">
        <v>80.234977991981637</v>
      </c>
      <c r="AH22" s="21">
        <v>0</v>
      </c>
      <c r="AI22" s="21">
        <v>0</v>
      </c>
      <c r="AJ22" s="21">
        <v>4.8191499770487773</v>
      </c>
      <c r="AK22" s="21">
        <v>0.12272739932242838</v>
      </c>
      <c r="AL22" s="21">
        <v>8.9588199322632872E-4</v>
      </c>
      <c r="AM22" s="21">
        <v>0</v>
      </c>
      <c r="AN22" s="21">
        <v>1.2914804983868669E-2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35.091369595323499</v>
      </c>
      <c r="AX22" s="21">
        <v>0</v>
      </c>
      <c r="AY22" s="21">
        <v>0</v>
      </c>
      <c r="AZ22" s="21">
        <v>0</v>
      </c>
      <c r="BA22" s="21">
        <v>1.9474173978407991</v>
      </c>
      <c r="BB22" s="21">
        <v>0</v>
      </c>
      <c r="BC22" s="21">
        <v>0</v>
      </c>
      <c r="BD22" s="21">
        <v>0</v>
      </c>
      <c r="BE22" s="21">
        <v>9.0193469702400222</v>
      </c>
      <c r="BF22" s="21">
        <v>3.5112414823301852E-2</v>
      </c>
      <c r="BG22" s="21">
        <v>1.3797261806193237</v>
      </c>
      <c r="BH22" s="21">
        <v>0.27000764399443167</v>
      </c>
      <c r="BI22" s="21">
        <v>2.3324420336589102E-2</v>
      </c>
      <c r="BJ22" s="21">
        <v>0</v>
      </c>
      <c r="BK22" s="21">
        <v>0.98137418833069301</v>
      </c>
      <c r="BL22" s="21">
        <v>0</v>
      </c>
      <c r="BM22" s="21">
        <v>0.43924287319127098</v>
      </c>
      <c r="BN22" s="21">
        <v>0</v>
      </c>
      <c r="BO22" s="22">
        <f t="shared" si="0"/>
        <v>1487.4708256214619</v>
      </c>
      <c r="BP22" s="21">
        <v>319.10220911526812</v>
      </c>
      <c r="BQ22" s="21">
        <v>0</v>
      </c>
      <c r="BR22" s="21">
        <v>0</v>
      </c>
      <c r="BS22" s="21">
        <v>677.85364218977702</v>
      </c>
      <c r="BT22" s="21">
        <v>100.87609565792582</v>
      </c>
      <c r="BU22" s="21">
        <v>6699.6235090639602</v>
      </c>
      <c r="BV22" s="21">
        <v>2669.3373867964351</v>
      </c>
      <c r="BW22" s="21">
        <v>1937.9702972407586</v>
      </c>
      <c r="BX22" s="22">
        <f t="shared" si="1"/>
        <v>13892.233965685587</v>
      </c>
    </row>
    <row r="23" spans="1:76" x14ac:dyDescent="0.25">
      <c r="A23" s="39" t="s">
        <v>100</v>
      </c>
      <c r="B23" s="20"/>
      <c r="C23" s="21">
        <v>0</v>
      </c>
      <c r="D23" s="21">
        <v>0</v>
      </c>
      <c r="E23" s="21">
        <v>9.7300012055343998E-2</v>
      </c>
      <c r="F23" s="21">
        <v>0</v>
      </c>
      <c r="G23" s="21">
        <v>1.0634138017251382E-2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9.501902836764875E-2</v>
      </c>
      <c r="N23" s="21">
        <v>0</v>
      </c>
      <c r="O23" s="21">
        <v>0</v>
      </c>
      <c r="P23" s="21">
        <v>0</v>
      </c>
      <c r="Q23" s="21">
        <v>0</v>
      </c>
      <c r="R23" s="21">
        <v>1.3877787807814457E-17</v>
      </c>
      <c r="S23" s="21">
        <v>8.2968293639335486E-3</v>
      </c>
      <c r="T23" s="21">
        <v>0</v>
      </c>
      <c r="U23" s="21">
        <v>0</v>
      </c>
      <c r="V23" s="21">
        <v>2.9912160154081269E-2</v>
      </c>
      <c r="W23" s="21">
        <v>144.96601038090495</v>
      </c>
      <c r="X23" s="21">
        <v>0</v>
      </c>
      <c r="Y23" s="21">
        <v>0.35790045435980744</v>
      </c>
      <c r="Z23" s="21">
        <v>0</v>
      </c>
      <c r="AA23" s="21">
        <v>0</v>
      </c>
      <c r="AB23" s="21">
        <v>0</v>
      </c>
      <c r="AC23" s="21">
        <v>1.1225558070937641E-3</v>
      </c>
      <c r="AD23" s="21">
        <v>8.86324679862589E-2</v>
      </c>
      <c r="AE23" s="21">
        <v>4.0959730965104413E-3</v>
      </c>
      <c r="AF23" s="21">
        <v>0</v>
      </c>
      <c r="AG23" s="21">
        <v>90.422636667848963</v>
      </c>
      <c r="AH23" s="21">
        <v>-5.5511151231257827E-17</v>
      </c>
      <c r="AI23" s="21">
        <v>0</v>
      </c>
      <c r="AJ23" s="21">
        <v>0</v>
      </c>
      <c r="AK23" s="21">
        <v>0</v>
      </c>
      <c r="AL23" s="21">
        <v>1.7106026229363972E-4</v>
      </c>
      <c r="AM23" s="21">
        <v>0</v>
      </c>
      <c r="AN23" s="21">
        <v>0</v>
      </c>
      <c r="AO23" s="21">
        <v>0</v>
      </c>
      <c r="AP23" s="21">
        <v>2.7035298552770093E-2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21.496162248903509</v>
      </c>
      <c r="BF23" s="21">
        <v>0</v>
      </c>
      <c r="BG23" s="21">
        <v>0.2327977965237914</v>
      </c>
      <c r="BH23" s="21">
        <v>0.16681366066762582</v>
      </c>
      <c r="BI23" s="21">
        <v>7.9791880147460532E-4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258.0053386516733</v>
      </c>
      <c r="BP23" s="21">
        <v>96.48792637447832</v>
      </c>
      <c r="BQ23" s="21">
        <v>0</v>
      </c>
      <c r="BR23" s="21">
        <v>0</v>
      </c>
      <c r="BS23" s="21">
        <v>118.61154921368973</v>
      </c>
      <c r="BT23" s="21">
        <v>-28.011041356298705</v>
      </c>
      <c r="BU23" s="21">
        <v>494.92943530016112</v>
      </c>
      <c r="BV23" s="21">
        <v>52.970299874164525</v>
      </c>
      <c r="BW23" s="21">
        <v>307.05262084475982</v>
      </c>
      <c r="BX23" s="22">
        <f t="shared" si="1"/>
        <v>1300.0461289026282</v>
      </c>
    </row>
    <row r="24" spans="1:76" x14ac:dyDescent="0.25">
      <c r="A24" s="39" t="s">
        <v>101</v>
      </c>
      <c r="B24" s="20"/>
      <c r="C24" s="21">
        <v>1.3940693311172461</v>
      </c>
      <c r="D24" s="21">
        <v>0</v>
      </c>
      <c r="E24" s="21">
        <v>0</v>
      </c>
      <c r="F24" s="21">
        <v>0.41303673325941359</v>
      </c>
      <c r="G24" s="21">
        <v>6.0109981216569963E-2</v>
      </c>
      <c r="H24" s="21">
        <v>0.93895926113793493</v>
      </c>
      <c r="I24" s="21">
        <v>0</v>
      </c>
      <c r="J24" s="21">
        <v>0</v>
      </c>
      <c r="K24" s="21">
        <v>0</v>
      </c>
      <c r="L24" s="21">
        <v>0.35654289664510574</v>
      </c>
      <c r="M24" s="21">
        <v>5.5621143637125368</v>
      </c>
      <c r="N24" s="21">
        <v>5.1112227747872652</v>
      </c>
      <c r="O24" s="21">
        <v>30.528953433912132</v>
      </c>
      <c r="P24" s="21">
        <v>3.2922068656521475E-2</v>
      </c>
      <c r="Q24" s="21">
        <v>0.85009996775732266</v>
      </c>
      <c r="R24" s="21">
        <v>7.3362049607288524</v>
      </c>
      <c r="S24" s="21">
        <v>0</v>
      </c>
      <c r="T24" s="21">
        <v>0.11819281953477107</v>
      </c>
      <c r="U24" s="21">
        <v>9.536528640910376</v>
      </c>
      <c r="V24" s="21">
        <v>0.60663340952831035</v>
      </c>
      <c r="W24" s="21">
        <v>5.1332997474323658</v>
      </c>
      <c r="X24" s="21">
        <v>15.217769041692193</v>
      </c>
      <c r="Y24" s="21">
        <v>9.3587095337007931E-2</v>
      </c>
      <c r="Z24" s="21">
        <v>2.4133682122834417</v>
      </c>
      <c r="AA24" s="21">
        <v>0.16058046709038387</v>
      </c>
      <c r="AB24" s="21">
        <v>0.89233507955033764</v>
      </c>
      <c r="AC24" s="21">
        <v>71.582511347983782</v>
      </c>
      <c r="AD24" s="21">
        <v>8.9949455210594742</v>
      </c>
      <c r="AE24" s="21">
        <v>0.58882263155624059</v>
      </c>
      <c r="AF24" s="21">
        <v>0</v>
      </c>
      <c r="AG24" s="21">
        <v>2.008737377119731</v>
      </c>
      <c r="AH24" s="21">
        <v>0</v>
      </c>
      <c r="AI24" s="21">
        <v>0</v>
      </c>
      <c r="AJ24" s="21">
        <v>4.2363067579881495</v>
      </c>
      <c r="AK24" s="21">
        <v>0.81406007334715924</v>
      </c>
      <c r="AL24" s="21">
        <v>4.3636539700693868</v>
      </c>
      <c r="AM24" s="21">
        <v>0.27342209107661031</v>
      </c>
      <c r="AN24" s="21">
        <v>0</v>
      </c>
      <c r="AO24" s="21">
        <v>0</v>
      </c>
      <c r="AP24" s="21">
        <v>3.4645228627282574</v>
      </c>
      <c r="AQ24" s="21">
        <v>0.22688105108080747</v>
      </c>
      <c r="AR24" s="21">
        <v>0.12885429346572125</v>
      </c>
      <c r="AS24" s="21">
        <v>0</v>
      </c>
      <c r="AT24" s="21">
        <v>3.394965079871703</v>
      </c>
      <c r="AU24" s="21">
        <v>2.310672246124609</v>
      </c>
      <c r="AV24" s="21">
        <v>1.0353045746202882</v>
      </c>
      <c r="AW24" s="21">
        <v>3.1321275395606039</v>
      </c>
      <c r="AX24" s="21">
        <v>5.5588084218336498E-3</v>
      </c>
      <c r="AY24" s="21">
        <v>0.34696693099369935</v>
      </c>
      <c r="AZ24" s="21">
        <v>4.5939930388801145</v>
      </c>
      <c r="BA24" s="21">
        <v>3.5823113941478297</v>
      </c>
      <c r="BB24" s="21">
        <v>0.14449914765680782</v>
      </c>
      <c r="BC24" s="21">
        <v>0</v>
      </c>
      <c r="BD24" s="21">
        <v>1.5453158594967911</v>
      </c>
      <c r="BE24" s="21">
        <v>3.2969111650910126</v>
      </c>
      <c r="BF24" s="21">
        <v>0.5054949400615536</v>
      </c>
      <c r="BG24" s="21">
        <v>40.631101142557441</v>
      </c>
      <c r="BH24" s="21">
        <v>6.1987295905465984</v>
      </c>
      <c r="BI24" s="21">
        <v>0.19348964201483709</v>
      </c>
      <c r="BJ24" s="21">
        <v>8.3832361632354377</v>
      </c>
      <c r="BK24" s="21">
        <v>0.42315013216854103</v>
      </c>
      <c r="BL24" s="21">
        <v>2.5338803442628066E-2</v>
      </c>
      <c r="BM24" s="21">
        <v>7.4598288637146286</v>
      </c>
      <c r="BN24" s="21">
        <v>0</v>
      </c>
      <c r="BO24" s="22">
        <f t="shared" si="0"/>
        <v>270.64824332637227</v>
      </c>
      <c r="BP24" s="21">
        <v>975.94942308586678</v>
      </c>
      <c r="BQ24" s="21">
        <v>0.38376109907141664</v>
      </c>
      <c r="BR24" s="21">
        <v>14.203840679045726</v>
      </c>
      <c r="BS24" s="21">
        <v>513.71836407326964</v>
      </c>
      <c r="BT24" s="21">
        <v>-6.277384330000606</v>
      </c>
      <c r="BU24" s="21">
        <v>938.41729038415644</v>
      </c>
      <c r="BV24" s="21">
        <v>124.64521383405319</v>
      </c>
      <c r="BW24" s="21">
        <v>424.43465903894696</v>
      </c>
      <c r="BX24" s="22">
        <f t="shared" si="1"/>
        <v>3256.1234111907816</v>
      </c>
    </row>
    <row r="25" spans="1:76" x14ac:dyDescent="0.25">
      <c r="A25" s="39" t="s">
        <v>102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30.785873146911328</v>
      </c>
      <c r="O25" s="21">
        <v>12.448784687781684</v>
      </c>
      <c r="P25" s="21">
        <v>185.12191404119693</v>
      </c>
      <c r="Q25" s="21">
        <v>276.99745460295401</v>
      </c>
      <c r="R25" s="21">
        <v>267.16981916275489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116.91275338054567</v>
      </c>
      <c r="X25" s="21">
        <v>34.970690537889382</v>
      </c>
      <c r="Y25" s="21">
        <v>184.739951087462</v>
      </c>
      <c r="Z25" s="21">
        <v>396.55723028954117</v>
      </c>
      <c r="AA25" s="21">
        <v>0</v>
      </c>
      <c r="AB25" s="21">
        <v>116.27160370983052</v>
      </c>
      <c r="AC25" s="21">
        <v>253.65992422045539</v>
      </c>
      <c r="AD25" s="21">
        <v>41.2148444601779</v>
      </c>
      <c r="AE25" s="21">
        <v>90.962245510012295</v>
      </c>
      <c r="AF25" s="21">
        <v>224.52061285211218</v>
      </c>
      <c r="AG25" s="21">
        <v>111.58846024400077</v>
      </c>
      <c r="AH25" s="21">
        <v>0</v>
      </c>
      <c r="AI25" s="21">
        <v>204.13767483650199</v>
      </c>
      <c r="AJ25" s="21">
        <v>270.48838174678298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147.56018567366675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125.52232261501653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0"/>
        <v>5445.5212612864261</v>
      </c>
      <c r="BP25" s="21">
        <v>196.63714367147389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6474.2324926711972</v>
      </c>
    </row>
    <row r="26" spans="1:76" x14ac:dyDescent="0.25">
      <c r="A26" s="39" t="s">
        <v>103</v>
      </c>
      <c r="B26" s="20"/>
      <c r="C26" s="21">
        <v>167.50487831438846</v>
      </c>
      <c r="D26" s="21">
        <v>0</v>
      </c>
      <c r="E26" s="21">
        <v>0</v>
      </c>
      <c r="F26" s="21">
        <v>26.185926543108874</v>
      </c>
      <c r="G26" s="21">
        <v>474.07378000918277</v>
      </c>
      <c r="H26" s="21">
        <v>123.07398790787897</v>
      </c>
      <c r="I26" s="21">
        <v>68.331062639439963</v>
      </c>
      <c r="J26" s="21">
        <v>128.9904159681505</v>
      </c>
      <c r="K26" s="21">
        <v>72.198155581128063</v>
      </c>
      <c r="L26" s="21">
        <v>300.95767453945945</v>
      </c>
      <c r="M26" s="21">
        <v>1092.1242955990206</v>
      </c>
      <c r="N26" s="21">
        <v>78.912471411795622</v>
      </c>
      <c r="O26" s="21">
        <v>57.050721707788178</v>
      </c>
      <c r="P26" s="21">
        <v>268.95326149773337</v>
      </c>
      <c r="Q26" s="21">
        <v>565.80569920745825</v>
      </c>
      <c r="R26" s="21">
        <v>121.55873078723495</v>
      </c>
      <c r="S26" s="21">
        <v>21.222643743708765</v>
      </c>
      <c r="T26" s="21">
        <v>42.772188765555505</v>
      </c>
      <c r="U26" s="21">
        <v>53.838387288569379</v>
      </c>
      <c r="V26" s="21">
        <v>76.248696223376243</v>
      </c>
      <c r="W26" s="21">
        <v>14.448113863316246</v>
      </c>
      <c r="X26" s="21">
        <v>36.185753878634451</v>
      </c>
      <c r="Y26" s="21">
        <v>17.609642071392887</v>
      </c>
      <c r="Z26" s="21">
        <v>730.22383539206021</v>
      </c>
      <c r="AA26" s="21">
        <v>33.901043946100408</v>
      </c>
      <c r="AB26" s="21">
        <v>158.35958558190842</v>
      </c>
      <c r="AC26" s="21">
        <v>221.36195786302358</v>
      </c>
      <c r="AD26" s="21">
        <v>74.611764234263063</v>
      </c>
      <c r="AE26" s="21">
        <v>192.19753388900875</v>
      </c>
      <c r="AF26" s="21">
        <v>429.20912974629789</v>
      </c>
      <c r="AG26" s="21">
        <v>163.16619538081434</v>
      </c>
      <c r="AH26" s="21">
        <v>2.7321626501228304E-2</v>
      </c>
      <c r="AI26" s="21">
        <v>2.057850132259762</v>
      </c>
      <c r="AJ26" s="21">
        <v>93.361659911344105</v>
      </c>
      <c r="AK26" s="21">
        <v>11.979983823671224</v>
      </c>
      <c r="AL26" s="21">
        <v>136.42951747709142</v>
      </c>
      <c r="AM26" s="21">
        <v>8.8886332940773727</v>
      </c>
      <c r="AN26" s="21">
        <v>11.402946930807127</v>
      </c>
      <c r="AO26" s="21">
        <v>82.689245490797745</v>
      </c>
      <c r="AP26" s="21">
        <v>53.477482485952862</v>
      </c>
      <c r="AQ26" s="21">
        <v>66.0080372710907</v>
      </c>
      <c r="AR26" s="21">
        <v>10.688561576811392</v>
      </c>
      <c r="AS26" s="21">
        <v>35.555731122211476</v>
      </c>
      <c r="AT26" s="21">
        <v>584.27884574101984</v>
      </c>
      <c r="AU26" s="21">
        <v>162.15963525295035</v>
      </c>
      <c r="AV26" s="21">
        <v>111.45814463603672</v>
      </c>
      <c r="AW26" s="21">
        <v>51.352955175677053</v>
      </c>
      <c r="AX26" s="21">
        <v>35.983801626515259</v>
      </c>
      <c r="AY26" s="21">
        <v>14.709361638314661</v>
      </c>
      <c r="AZ26" s="21">
        <v>13.123434240567445</v>
      </c>
      <c r="BA26" s="21">
        <v>6.6780680402530965</v>
      </c>
      <c r="BB26" s="21">
        <v>6.5561753884501339</v>
      </c>
      <c r="BC26" s="21">
        <v>0.99699119123810587</v>
      </c>
      <c r="BD26" s="21">
        <v>50.105155789852589</v>
      </c>
      <c r="BE26" s="21">
        <v>172.67062217341376</v>
      </c>
      <c r="BF26" s="21">
        <v>90.668959380063754</v>
      </c>
      <c r="BG26" s="21">
        <v>132.23532253584682</v>
      </c>
      <c r="BH26" s="21">
        <v>116.42240773367701</v>
      </c>
      <c r="BI26" s="21">
        <v>15.436388666339415</v>
      </c>
      <c r="BJ26" s="21">
        <v>30.6370806316997</v>
      </c>
      <c r="BK26" s="21">
        <v>22.545716686974313</v>
      </c>
      <c r="BL26" s="21">
        <v>3.8211521236864776</v>
      </c>
      <c r="BM26" s="21">
        <v>42.339487171867589</v>
      </c>
      <c r="BN26" s="21">
        <v>0</v>
      </c>
      <c r="BO26" s="22">
        <f t="shared" si="0"/>
        <v>7987.8242105488616</v>
      </c>
      <c r="BP26" s="21">
        <v>3841.0899551402308</v>
      </c>
      <c r="BQ26" s="21">
        <v>0</v>
      </c>
      <c r="BR26" s="21">
        <v>91.58314515836112</v>
      </c>
      <c r="BS26" s="21">
        <v>0</v>
      </c>
      <c r="BT26" s="21">
        <v>0</v>
      </c>
      <c r="BU26" s="21">
        <v>830.98805545728555</v>
      </c>
      <c r="BV26" s="21">
        <v>1.463682820615793</v>
      </c>
      <c r="BW26" s="21">
        <v>13.862764335844133</v>
      </c>
      <c r="BX26" s="22">
        <f t="shared" si="1"/>
        <v>12766.811813461201</v>
      </c>
    </row>
    <row r="27" spans="1:76" x14ac:dyDescent="0.25">
      <c r="A27" s="39" t="s">
        <v>104</v>
      </c>
      <c r="B27" s="20"/>
      <c r="C27" s="21">
        <v>5.8548405251254598</v>
      </c>
      <c r="D27" s="21">
        <v>0</v>
      </c>
      <c r="E27" s="21">
        <v>0</v>
      </c>
      <c r="F27" s="21">
        <v>9.3499728376991331E-2</v>
      </c>
      <c r="G27" s="21">
        <v>23.486233580481741</v>
      </c>
      <c r="H27" s="21">
        <v>3.0295926032192129</v>
      </c>
      <c r="I27" s="21">
        <v>1.2578997555159828</v>
      </c>
      <c r="J27" s="21">
        <v>1.4083097363975896</v>
      </c>
      <c r="K27" s="21">
        <v>2.0212700334731295</v>
      </c>
      <c r="L27" s="21">
        <v>38.282213342768856</v>
      </c>
      <c r="M27" s="21">
        <v>58.495001014902471</v>
      </c>
      <c r="N27" s="21">
        <v>3.3624188607363541</v>
      </c>
      <c r="O27" s="21">
        <v>4.4490400931005878</v>
      </c>
      <c r="P27" s="21">
        <v>4.5044006792006321</v>
      </c>
      <c r="Q27" s="21">
        <v>9.9448724341949912</v>
      </c>
      <c r="R27" s="21">
        <v>8.8185044509912984</v>
      </c>
      <c r="S27" s="21">
        <v>1.3406647928572646</v>
      </c>
      <c r="T27" s="21">
        <v>0.79923263758570606</v>
      </c>
      <c r="U27" s="21">
        <v>0.91121013705198883</v>
      </c>
      <c r="V27" s="21">
        <v>6.1114694876244204</v>
      </c>
      <c r="W27" s="21">
        <v>0.50947094484314148</v>
      </c>
      <c r="X27" s="21">
        <v>1.20392136200555</v>
      </c>
      <c r="Y27" s="21">
        <v>1.3470817825059425</v>
      </c>
      <c r="Z27" s="21">
        <v>12.780794535468496</v>
      </c>
      <c r="AA27" s="21">
        <v>15.284136675464582</v>
      </c>
      <c r="AB27" s="21">
        <v>4.9169893070265793</v>
      </c>
      <c r="AC27" s="21">
        <v>14.21712375159103</v>
      </c>
      <c r="AD27" s="21">
        <v>3.1644735348794311</v>
      </c>
      <c r="AE27" s="21">
        <v>9.3085527668100951</v>
      </c>
      <c r="AF27" s="21">
        <v>22.140508933592585</v>
      </c>
      <c r="AG27" s="21">
        <v>7.6752555591660965</v>
      </c>
      <c r="AH27" s="21">
        <v>3.0668746884604699E-2</v>
      </c>
      <c r="AI27" s="21">
        <v>2.2582979479316097E-2</v>
      </c>
      <c r="AJ27" s="21">
        <v>26.026468862335939</v>
      </c>
      <c r="AK27" s="21">
        <v>0.92213937119373357</v>
      </c>
      <c r="AL27" s="21">
        <v>31.600063329964613</v>
      </c>
      <c r="AM27" s="21">
        <v>1.0960427362726743</v>
      </c>
      <c r="AN27" s="21">
        <v>0.54790029049431266</v>
      </c>
      <c r="AO27" s="21">
        <v>1.6977103406166032</v>
      </c>
      <c r="AP27" s="21">
        <v>1.8115730222155544</v>
      </c>
      <c r="AQ27" s="21">
        <v>13.871713729477522</v>
      </c>
      <c r="AR27" s="21">
        <v>2.3416667636580173</v>
      </c>
      <c r="AS27" s="21">
        <v>5.1798385130037401</v>
      </c>
      <c r="AT27" s="21">
        <v>23.357015051068522</v>
      </c>
      <c r="AU27" s="21">
        <v>10.810310667486446</v>
      </c>
      <c r="AV27" s="21">
        <v>8.422757495068506</v>
      </c>
      <c r="AW27" s="21">
        <v>2.2743820180856749</v>
      </c>
      <c r="AX27" s="21">
        <v>2.4665744322618082</v>
      </c>
      <c r="AY27" s="21">
        <v>7.9667602023270737E-2</v>
      </c>
      <c r="AZ27" s="21">
        <v>1.0582940758206079</v>
      </c>
      <c r="BA27" s="21">
        <v>0.38450426334131871</v>
      </c>
      <c r="BB27" s="21">
        <v>0.7024223733760776</v>
      </c>
      <c r="BC27" s="21">
        <v>0</v>
      </c>
      <c r="BD27" s="21">
        <v>4.3951829349724685</v>
      </c>
      <c r="BE27" s="21">
        <v>23.605413095652175</v>
      </c>
      <c r="BF27" s="21">
        <v>7.0510011520809606</v>
      </c>
      <c r="BG27" s="21">
        <v>25.61235672159134</v>
      </c>
      <c r="BH27" s="21">
        <v>20.503364525842702</v>
      </c>
      <c r="BI27" s="21">
        <v>1.8017014289013247</v>
      </c>
      <c r="BJ27" s="21">
        <v>7.579079943456053</v>
      </c>
      <c r="BK27" s="21">
        <v>12.995033321702726</v>
      </c>
      <c r="BL27" s="21">
        <v>0.16428649103697751</v>
      </c>
      <c r="BM27" s="21">
        <v>4.2189831934829529</v>
      </c>
      <c r="BN27" s="21">
        <v>0</v>
      </c>
      <c r="BO27" s="22">
        <f t="shared" si="0"/>
        <v>509.34968251980672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1397.7130950131959</v>
      </c>
    </row>
    <row r="28" spans="1:76" x14ac:dyDescent="0.25">
      <c r="A28" s="39" t="s">
        <v>105</v>
      </c>
      <c r="B28" s="20"/>
      <c r="C28" s="21">
        <v>3.9687544075339938</v>
      </c>
      <c r="D28" s="21">
        <v>0</v>
      </c>
      <c r="E28" s="21">
        <v>0</v>
      </c>
      <c r="F28" s="21">
        <v>0.88894926893591419</v>
      </c>
      <c r="G28" s="21">
        <v>63.071304065871523</v>
      </c>
      <c r="H28" s="21">
        <v>13.907613398526468</v>
      </c>
      <c r="I28" s="21">
        <v>52.583153823258392</v>
      </c>
      <c r="J28" s="21">
        <v>45.619875790647086</v>
      </c>
      <c r="K28" s="21">
        <v>1.5806455251741327</v>
      </c>
      <c r="L28" s="21">
        <v>16.487374801884165</v>
      </c>
      <c r="M28" s="21">
        <v>112.42926730878452</v>
      </c>
      <c r="N28" s="21">
        <v>21.444778875414393</v>
      </c>
      <c r="O28" s="21">
        <v>22.273340922665</v>
      </c>
      <c r="P28" s="21">
        <v>13.522941040516677</v>
      </c>
      <c r="Q28" s="21">
        <v>1156.9941968650655</v>
      </c>
      <c r="R28" s="21">
        <v>203.2311362688632</v>
      </c>
      <c r="S28" s="21">
        <v>0.81968634207448887</v>
      </c>
      <c r="T28" s="21">
        <v>2.4630718915241903</v>
      </c>
      <c r="U28" s="21">
        <v>6.3366027939201075</v>
      </c>
      <c r="V28" s="21">
        <v>32.091833047690635</v>
      </c>
      <c r="W28" s="21">
        <v>4.6886707021196727</v>
      </c>
      <c r="X28" s="21">
        <v>7.0471421107548453</v>
      </c>
      <c r="Y28" s="21">
        <v>4.569032819055141</v>
      </c>
      <c r="Z28" s="21">
        <v>223.28788945268641</v>
      </c>
      <c r="AA28" s="21">
        <v>832.44004241815082</v>
      </c>
      <c r="AB28" s="21">
        <v>1070.7119879448378</v>
      </c>
      <c r="AC28" s="21">
        <v>277.15832907975681</v>
      </c>
      <c r="AD28" s="21">
        <v>7.2276092917914561</v>
      </c>
      <c r="AE28" s="21">
        <v>67.896703764244222</v>
      </c>
      <c r="AF28" s="21">
        <v>37.003986761365944</v>
      </c>
      <c r="AG28" s="21">
        <v>17.906665205897134</v>
      </c>
      <c r="AH28" s="21">
        <v>0</v>
      </c>
      <c r="AI28" s="21">
        <v>8.3535256562258284E-2</v>
      </c>
      <c r="AJ28" s="21">
        <v>24.533903015014655</v>
      </c>
      <c r="AK28" s="21">
        <v>0.18511340974915916</v>
      </c>
      <c r="AL28" s="21">
        <v>15.354422902924924</v>
      </c>
      <c r="AM28" s="21">
        <v>0.42199695362866491</v>
      </c>
      <c r="AN28" s="21">
        <v>0.20208510445258299</v>
      </c>
      <c r="AO28" s="21">
        <v>1.28864449530061</v>
      </c>
      <c r="AP28" s="21">
        <v>0.39484430498039358</v>
      </c>
      <c r="AQ28" s="21">
        <v>0</v>
      </c>
      <c r="AR28" s="21">
        <v>0</v>
      </c>
      <c r="AS28" s="21">
        <v>0.72658507821248997</v>
      </c>
      <c r="AT28" s="21">
        <v>22.869049701799334</v>
      </c>
      <c r="AU28" s="21">
        <v>15.726675014443449</v>
      </c>
      <c r="AV28" s="21">
        <v>5.0209269530880896</v>
      </c>
      <c r="AW28" s="21">
        <v>12.073637725504314</v>
      </c>
      <c r="AX28" s="21">
        <v>15.963682738790839</v>
      </c>
      <c r="AY28" s="21">
        <v>1.0306223021892815</v>
      </c>
      <c r="AZ28" s="21">
        <v>5.9719019808069325</v>
      </c>
      <c r="BA28" s="21">
        <v>2.209676441831121</v>
      </c>
      <c r="BB28" s="21">
        <v>1.2493032722976199E-2</v>
      </c>
      <c r="BC28" s="21">
        <v>0</v>
      </c>
      <c r="BD28" s="21">
        <v>39.26553079627832</v>
      </c>
      <c r="BE28" s="21">
        <v>501.26599221083433</v>
      </c>
      <c r="BF28" s="21">
        <v>6.7788962777021666</v>
      </c>
      <c r="BG28" s="21">
        <v>25.404159780003283</v>
      </c>
      <c r="BH28" s="21">
        <v>13.306913361986489</v>
      </c>
      <c r="BI28" s="21">
        <v>0.71450302897741857</v>
      </c>
      <c r="BJ28" s="21">
        <v>2.0278771222694019</v>
      </c>
      <c r="BK28" s="21">
        <v>1.0892082609086902</v>
      </c>
      <c r="BL28" s="21">
        <v>0.15869764449765697</v>
      </c>
      <c r="BM28" s="21">
        <v>3.3940471547092392</v>
      </c>
      <c r="BN28" s="21">
        <v>0</v>
      </c>
      <c r="BO28" s="22">
        <f t="shared" si="0"/>
        <v>5037.1282080391802</v>
      </c>
      <c r="BP28" s="21">
        <v>661.69182855948918</v>
      </c>
      <c r="BQ28" s="21">
        <v>0</v>
      </c>
      <c r="BR28" s="21">
        <v>1399.7773999999999</v>
      </c>
      <c r="BS28" s="21">
        <v>0</v>
      </c>
      <c r="BT28" s="21">
        <v>62.258674768409179</v>
      </c>
      <c r="BU28" s="21">
        <v>655.29067442251755</v>
      </c>
      <c r="BV28" s="21">
        <v>20.949656830812188</v>
      </c>
      <c r="BW28" s="21">
        <v>570.79857164224416</v>
      </c>
      <c r="BX28" s="22">
        <f t="shared" si="1"/>
        <v>8407.8950142626527</v>
      </c>
    </row>
    <row r="29" spans="1:76" x14ac:dyDescent="0.25">
      <c r="A29" s="39" t="s">
        <v>106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14523.533240625791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1685.1175345833794</v>
      </c>
      <c r="AU29" s="21">
        <v>657.84696429304609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ref="BO29:BO40" si="2">SUM(C29:BN29)</f>
        <v>20506.817963708989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ref="BX29:BX40" si="3">SUM(BO29:BW29)</f>
        <v>54936.470675992605</v>
      </c>
    </row>
    <row r="30" spans="1:76" x14ac:dyDescent="0.25">
      <c r="A30" s="39" t="s">
        <v>107</v>
      </c>
      <c r="B30" s="20"/>
      <c r="C30" s="21">
        <v>41.192418308247774</v>
      </c>
      <c r="D30" s="21">
        <v>0</v>
      </c>
      <c r="E30" s="21">
        <v>0</v>
      </c>
      <c r="F30" s="21">
        <v>2.2438415874173687</v>
      </c>
      <c r="G30" s="21">
        <v>29.68046551915376</v>
      </c>
      <c r="H30" s="21">
        <v>5.7652990261257822</v>
      </c>
      <c r="I30" s="21">
        <v>3.4638889964176665</v>
      </c>
      <c r="J30" s="21">
        <v>3.369925120659758</v>
      </c>
      <c r="K30" s="21">
        <v>1.8379379554427919</v>
      </c>
      <c r="L30" s="21">
        <v>0.80650621475540352</v>
      </c>
      <c r="M30" s="21">
        <v>5.4479376291283321</v>
      </c>
      <c r="N30" s="21">
        <v>11.572574023370358</v>
      </c>
      <c r="O30" s="21">
        <v>5.3353975429629701</v>
      </c>
      <c r="P30" s="21">
        <v>16.247791293839299</v>
      </c>
      <c r="Q30" s="21">
        <v>4.7594647842723568</v>
      </c>
      <c r="R30" s="21">
        <v>32.879736911182427</v>
      </c>
      <c r="S30" s="21">
        <v>1.322744013673725</v>
      </c>
      <c r="T30" s="21">
        <v>5.0759333441780532</v>
      </c>
      <c r="U30" s="21">
        <v>21.257826624369272</v>
      </c>
      <c r="V30" s="21">
        <v>443.72674864059115</v>
      </c>
      <c r="W30" s="21">
        <v>4.1479039641977282</v>
      </c>
      <c r="X30" s="21">
        <v>6.8956017978758162</v>
      </c>
      <c r="Y30" s="21">
        <v>25.41461241192205</v>
      </c>
      <c r="Z30" s="21">
        <v>12.141605206309153</v>
      </c>
      <c r="AA30" s="21">
        <v>4.6416765936347115</v>
      </c>
      <c r="AB30" s="21">
        <v>61.28618641554975</v>
      </c>
      <c r="AC30" s="21">
        <v>211.75006358054722</v>
      </c>
      <c r="AD30" s="21">
        <v>58.54317945191513</v>
      </c>
      <c r="AE30" s="21">
        <v>55.444404141350454</v>
      </c>
      <c r="AF30" s="21">
        <v>29.375762227829735</v>
      </c>
      <c r="AG30" s="21">
        <v>341.9394276090797</v>
      </c>
      <c r="AH30" s="21">
        <v>9.2281386579126643</v>
      </c>
      <c r="AI30" s="21">
        <v>0.14637080340706077</v>
      </c>
      <c r="AJ30" s="21">
        <v>193.46009130825749</v>
      </c>
      <c r="AK30" s="21">
        <v>15.293711222774348</v>
      </c>
      <c r="AL30" s="21">
        <v>8.9943262591065007</v>
      </c>
      <c r="AM30" s="21">
        <v>1.8918522777811531</v>
      </c>
      <c r="AN30" s="21">
        <v>2.8742240608990324</v>
      </c>
      <c r="AO30" s="21">
        <v>8.1654292647437643</v>
      </c>
      <c r="AP30" s="21">
        <v>31.330731321072776</v>
      </c>
      <c r="AQ30" s="21">
        <v>0</v>
      </c>
      <c r="AR30" s="21">
        <v>4.7148490405006864</v>
      </c>
      <c r="AS30" s="21">
        <v>16.269590265477699</v>
      </c>
      <c r="AT30" s="21">
        <v>62.57730715633857</v>
      </c>
      <c r="AU30" s="21">
        <v>6.247188427963807</v>
      </c>
      <c r="AV30" s="21">
        <v>45.413065535047664</v>
      </c>
      <c r="AW30" s="21">
        <v>48.337959859552967</v>
      </c>
      <c r="AX30" s="21">
        <v>1.9214391288789971</v>
      </c>
      <c r="AY30" s="21">
        <v>5.2626981419517485</v>
      </c>
      <c r="AZ30" s="21">
        <v>1.3757131903691364</v>
      </c>
      <c r="BA30" s="21">
        <v>505.88372815055226</v>
      </c>
      <c r="BB30" s="21">
        <v>3.4462686100003301</v>
      </c>
      <c r="BC30" s="21">
        <v>0.94436357083042832</v>
      </c>
      <c r="BD30" s="21">
        <v>52.951762596313721</v>
      </c>
      <c r="BE30" s="21">
        <v>67.529920347266923</v>
      </c>
      <c r="BF30" s="21">
        <v>14.762728444809806</v>
      </c>
      <c r="BG30" s="21">
        <v>120.82599839128451</v>
      </c>
      <c r="BH30" s="21">
        <v>16.246592728978737</v>
      </c>
      <c r="BI30" s="21">
        <v>2.0931105328648041</v>
      </c>
      <c r="BJ30" s="21">
        <v>1.2779460561706997</v>
      </c>
      <c r="BK30" s="21">
        <v>8.9515550814328027</v>
      </c>
      <c r="BL30" s="21">
        <v>5.6660718392214413</v>
      </c>
      <c r="BM30" s="21">
        <v>21.716483905365809</v>
      </c>
      <c r="BN30" s="21">
        <v>0</v>
      </c>
      <c r="BO30" s="22">
        <f t="shared" si="2"/>
        <v>2733.3680771131276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9699.7402128884842</v>
      </c>
    </row>
    <row r="31" spans="1:76" x14ac:dyDescent="0.25">
      <c r="A31" s="39" t="s">
        <v>108</v>
      </c>
      <c r="B31" s="20"/>
      <c r="C31" s="21">
        <v>692.15716610429229</v>
      </c>
      <c r="D31" s="21">
        <v>59.043299091127096</v>
      </c>
      <c r="E31" s="21">
        <v>9.8099609654676989</v>
      </c>
      <c r="F31" s="21">
        <v>12.485838630874298</v>
      </c>
      <c r="G31" s="21">
        <v>2624.022163482794</v>
      </c>
      <c r="H31" s="21">
        <v>481.3016793419996</v>
      </c>
      <c r="I31" s="21">
        <v>169.50850153003083</v>
      </c>
      <c r="J31" s="21">
        <v>167.0477285549309</v>
      </c>
      <c r="K31" s="21">
        <v>378.35063552985332</v>
      </c>
      <c r="L31" s="21">
        <v>646.96902002421439</v>
      </c>
      <c r="M31" s="21">
        <v>1072.9994755917203</v>
      </c>
      <c r="N31" s="21">
        <v>429.93781656122235</v>
      </c>
      <c r="O31" s="21">
        <v>345.39689171090976</v>
      </c>
      <c r="P31" s="21">
        <v>378.42600416567649</v>
      </c>
      <c r="Q31" s="21">
        <v>1073.7518646567064</v>
      </c>
      <c r="R31" s="21">
        <v>616.93942957388356</v>
      </c>
      <c r="S31" s="21">
        <v>227.31461414969016</v>
      </c>
      <c r="T31" s="21">
        <v>298.74982311503209</v>
      </c>
      <c r="U31" s="21">
        <v>636.10046820307912</v>
      </c>
      <c r="V31" s="21">
        <v>209.40758179098381</v>
      </c>
      <c r="W31" s="21">
        <v>43.088617943886419</v>
      </c>
      <c r="X31" s="21">
        <v>245.95374419742856</v>
      </c>
      <c r="Y31" s="21">
        <v>109.01560548159171</v>
      </c>
      <c r="Z31" s="21">
        <v>251.11811094329209</v>
      </c>
      <c r="AA31" s="21">
        <v>12.277637961724626</v>
      </c>
      <c r="AB31" s="21">
        <v>210.56383643901685</v>
      </c>
      <c r="AC31" s="21">
        <v>3179.8104981535944</v>
      </c>
      <c r="AD31" s="21">
        <v>170.6456448389647</v>
      </c>
      <c r="AE31" s="21">
        <v>826.51507580216276</v>
      </c>
      <c r="AF31" s="21">
        <v>180.13590040661404</v>
      </c>
      <c r="AG31" s="21">
        <v>105.2576241964815</v>
      </c>
      <c r="AH31" s="21">
        <v>18.296336754995693</v>
      </c>
      <c r="AI31" s="21">
        <v>43.255337790511525</v>
      </c>
      <c r="AJ31" s="21">
        <v>84.920723764471205</v>
      </c>
      <c r="AK31" s="21">
        <v>14.337551067681797</v>
      </c>
      <c r="AL31" s="21">
        <v>1000.7843251102464</v>
      </c>
      <c r="AM31" s="21">
        <v>82.156110697743514</v>
      </c>
      <c r="AN31" s="21">
        <v>69.478220118046778</v>
      </c>
      <c r="AO31" s="21">
        <v>196.71560636381025</v>
      </c>
      <c r="AP31" s="21">
        <v>30.057059226960529</v>
      </c>
      <c r="AQ31" s="21">
        <v>15.756534507009082</v>
      </c>
      <c r="AR31" s="21">
        <v>6.0084617227724824</v>
      </c>
      <c r="AS31" s="21">
        <v>18.660815257179699</v>
      </c>
      <c r="AT31" s="21">
        <v>58.581837118920433</v>
      </c>
      <c r="AU31" s="21">
        <v>22.31608601397782</v>
      </c>
      <c r="AV31" s="21">
        <v>25.171807854113933</v>
      </c>
      <c r="AW31" s="21">
        <v>58.590615211015901</v>
      </c>
      <c r="AX31" s="21">
        <v>11.324066647089806</v>
      </c>
      <c r="AY31" s="21">
        <v>82.370462531305378</v>
      </c>
      <c r="AZ31" s="21">
        <v>84.337250653269521</v>
      </c>
      <c r="BA31" s="21">
        <v>22.354597602856487</v>
      </c>
      <c r="BB31" s="21">
        <v>4.6031227071673122</v>
      </c>
      <c r="BC31" s="21">
        <v>1.109384624546127</v>
      </c>
      <c r="BD31" s="21">
        <v>173.5430640055738</v>
      </c>
      <c r="BE31" s="21">
        <v>233.44760509810732</v>
      </c>
      <c r="BF31" s="21">
        <v>51.313345429851722</v>
      </c>
      <c r="BG31" s="21">
        <v>1078.2410320370573</v>
      </c>
      <c r="BH31" s="21">
        <v>159.68690452856967</v>
      </c>
      <c r="BI31" s="21">
        <v>21.0387491124477</v>
      </c>
      <c r="BJ31" s="21">
        <v>40.618123002719244</v>
      </c>
      <c r="BK31" s="21">
        <v>15.069770054746702</v>
      </c>
      <c r="BL31" s="21">
        <v>13.82207516981889</v>
      </c>
      <c r="BM31" s="21">
        <v>202.68903546177253</v>
      </c>
      <c r="BN31" s="21">
        <v>0</v>
      </c>
      <c r="BO31" s="22">
        <f t="shared" si="2"/>
        <v>19804.758276385597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49036.659838814201</v>
      </c>
    </row>
    <row r="32" spans="1:76" x14ac:dyDescent="0.25">
      <c r="A32" s="39" t="s">
        <v>109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9" t="s">
        <v>110</v>
      </c>
      <c r="B33" s="20"/>
      <c r="C33" s="21">
        <v>110.16093690270448</v>
      </c>
      <c r="D33" s="21">
        <v>0</v>
      </c>
      <c r="E33" s="21">
        <v>0</v>
      </c>
      <c r="F33" s="21">
        <v>38.687305690500096</v>
      </c>
      <c r="G33" s="21">
        <v>660.07896442011474</v>
      </c>
      <c r="H33" s="21">
        <v>120.16729411795424</v>
      </c>
      <c r="I33" s="21">
        <v>99.260983499646954</v>
      </c>
      <c r="J33" s="21">
        <v>144.54911500960546</v>
      </c>
      <c r="K33" s="21">
        <v>46.794071959152376</v>
      </c>
      <c r="L33" s="21">
        <v>133.73544596764714</v>
      </c>
      <c r="M33" s="21">
        <v>423.10128770581497</v>
      </c>
      <c r="N33" s="21">
        <v>52.127535755118025</v>
      </c>
      <c r="O33" s="21">
        <v>114.77652643222162</v>
      </c>
      <c r="P33" s="21">
        <v>323.75092966862871</v>
      </c>
      <c r="Q33" s="21">
        <v>208.81771090226712</v>
      </c>
      <c r="R33" s="21">
        <v>135.69339211961886</v>
      </c>
      <c r="S33" s="21">
        <v>9.3193345035507953</v>
      </c>
      <c r="T33" s="21">
        <v>49.270928327872781</v>
      </c>
      <c r="U33" s="21">
        <v>106.12345452099567</v>
      </c>
      <c r="V33" s="21">
        <v>97.779469824581298</v>
      </c>
      <c r="W33" s="21">
        <v>9.0473243244148716</v>
      </c>
      <c r="X33" s="21">
        <v>53.23319650788752</v>
      </c>
      <c r="Y33" s="21">
        <v>17.797920111291916</v>
      </c>
      <c r="Z33" s="21">
        <v>125.92683433068309</v>
      </c>
      <c r="AA33" s="21">
        <v>5.8240565361567018</v>
      </c>
      <c r="AB33" s="21">
        <v>144.89667033338924</v>
      </c>
      <c r="AC33" s="21">
        <v>375.14466104476509</v>
      </c>
      <c r="AD33" s="21">
        <v>215.69843862580757</v>
      </c>
      <c r="AE33" s="21">
        <v>1169.6146199796965</v>
      </c>
      <c r="AF33" s="21">
        <v>536.41946229899042</v>
      </c>
      <c r="AG33" s="21">
        <v>1520.5907578358854</v>
      </c>
      <c r="AH33" s="21">
        <v>8.9621823349408741E-2</v>
      </c>
      <c r="AI33" s="21">
        <v>18.766191101393911</v>
      </c>
      <c r="AJ33" s="21">
        <v>649.65855652533617</v>
      </c>
      <c r="AK33" s="21">
        <v>205.94147510822148</v>
      </c>
      <c r="AL33" s="21">
        <v>23.534936139266627</v>
      </c>
      <c r="AM33" s="21">
        <v>57.771513496780898</v>
      </c>
      <c r="AN33" s="21">
        <v>13.304961012178264</v>
      </c>
      <c r="AO33" s="21">
        <v>14.360812642404635</v>
      </c>
      <c r="AP33" s="21">
        <v>23.115072561936451</v>
      </c>
      <c r="AQ33" s="21">
        <v>30.01128896469406</v>
      </c>
      <c r="AR33" s="21">
        <v>8.8186032606432541</v>
      </c>
      <c r="AS33" s="21">
        <v>10.312048744011802</v>
      </c>
      <c r="AT33" s="21">
        <v>60.279527513859847</v>
      </c>
      <c r="AU33" s="21">
        <v>5.8822690328159233</v>
      </c>
      <c r="AV33" s="21">
        <v>87.528083883997397</v>
      </c>
      <c r="AW33" s="21">
        <v>28.627618486370892</v>
      </c>
      <c r="AX33" s="21">
        <v>5.4153754721693668</v>
      </c>
      <c r="AY33" s="21">
        <v>11.00817499303777</v>
      </c>
      <c r="AZ33" s="21">
        <v>12.498965081007047</v>
      </c>
      <c r="BA33" s="21">
        <v>73.096098747168199</v>
      </c>
      <c r="BB33" s="21">
        <v>5.9685894515505673</v>
      </c>
      <c r="BC33" s="21">
        <v>43.126601681199929</v>
      </c>
      <c r="BD33" s="21">
        <v>34.661839208566676</v>
      </c>
      <c r="BE33" s="21">
        <v>118.35758800844161</v>
      </c>
      <c r="BF33" s="21">
        <v>41.780457189535923</v>
      </c>
      <c r="BG33" s="21">
        <v>117.74993941476616</v>
      </c>
      <c r="BH33" s="21">
        <v>134.77988887524242</v>
      </c>
      <c r="BI33" s="21">
        <v>41.382004835102578</v>
      </c>
      <c r="BJ33" s="21">
        <v>21.07166249988185</v>
      </c>
      <c r="BK33" s="21">
        <v>35.30375911428775</v>
      </c>
      <c r="BL33" s="21">
        <v>14.070991090109327</v>
      </c>
      <c r="BM33" s="21">
        <v>47.760220908447977</v>
      </c>
      <c r="BN33" s="21">
        <v>0</v>
      </c>
      <c r="BO33" s="22">
        <f t="shared" si="2"/>
        <v>9044.4233661247417</v>
      </c>
      <c r="BP33" s="21">
        <v>1989.4123888050292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17032.565754929772</v>
      </c>
    </row>
    <row r="34" spans="1:76" x14ac:dyDescent="0.25">
      <c r="A34" s="39" t="s">
        <v>111</v>
      </c>
      <c r="B34" s="20"/>
      <c r="C34" s="21">
        <v>0</v>
      </c>
      <c r="D34" s="21">
        <v>0</v>
      </c>
      <c r="E34" s="21">
        <v>0</v>
      </c>
      <c r="F34" s="21">
        <v>1.0667228136980729</v>
      </c>
      <c r="G34" s="21">
        <v>6.124271517579551</v>
      </c>
      <c r="H34" s="21">
        <v>1.3717313711275239</v>
      </c>
      <c r="I34" s="21">
        <v>0.83889026554732737</v>
      </c>
      <c r="J34" s="21">
        <v>1.0926926782203452</v>
      </c>
      <c r="K34" s="21">
        <v>4.1215118014274521E-2</v>
      </c>
      <c r="L34" s="21">
        <v>6.9076214534863638</v>
      </c>
      <c r="M34" s="21">
        <v>22.264702401967867</v>
      </c>
      <c r="N34" s="21">
        <v>0</v>
      </c>
      <c r="O34" s="21">
        <v>0.11447842068289416</v>
      </c>
      <c r="P34" s="21">
        <v>4.6465866626509396</v>
      </c>
      <c r="Q34" s="21">
        <v>9.9940264360362789</v>
      </c>
      <c r="R34" s="21">
        <v>2.2983448752202378</v>
      </c>
      <c r="S34" s="21">
        <v>0.12002238292996237</v>
      </c>
      <c r="T34" s="21">
        <v>1.2330284304336825</v>
      </c>
      <c r="U34" s="21">
        <v>3.6011145267439169</v>
      </c>
      <c r="V34" s="21">
        <v>5.0276493705707708</v>
      </c>
      <c r="W34" s="21">
        <v>0.10658874228230508</v>
      </c>
      <c r="X34" s="21">
        <v>0.26125470640031234</v>
      </c>
      <c r="Y34" s="21">
        <v>0</v>
      </c>
      <c r="Z34" s="21">
        <v>6.4705789155463544E-2</v>
      </c>
      <c r="AA34" s="21">
        <v>0</v>
      </c>
      <c r="AB34" s="21">
        <v>9.748778807436679</v>
      </c>
      <c r="AC34" s="21">
        <v>6.2386926717848326</v>
      </c>
      <c r="AD34" s="21">
        <v>18.468501008536293</v>
      </c>
      <c r="AE34" s="21">
        <v>24.785678844232649</v>
      </c>
      <c r="AF34" s="21">
        <v>2.2298626427736004</v>
      </c>
      <c r="AG34" s="21">
        <v>7.4347413741389303</v>
      </c>
      <c r="AH34" s="21">
        <v>81.324666821282676</v>
      </c>
      <c r="AI34" s="21">
        <v>0</v>
      </c>
      <c r="AJ34" s="21">
        <v>30.690069911413332</v>
      </c>
      <c r="AK34" s="21">
        <v>3.3270336810861363E-4</v>
      </c>
      <c r="AL34" s="21">
        <v>1.2409378990302941E-4</v>
      </c>
      <c r="AM34" s="21">
        <v>6.6257102979427773E-2</v>
      </c>
      <c r="AN34" s="21">
        <v>0.17916814497941624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0.12116192939368331</v>
      </c>
      <c r="AW34" s="21">
        <v>3.4872882738335477E-3</v>
      </c>
      <c r="AX34" s="21">
        <v>0</v>
      </c>
      <c r="AY34" s="21">
        <v>0</v>
      </c>
      <c r="AZ34" s="21">
        <v>0.11024438686503846</v>
      </c>
      <c r="BA34" s="21">
        <v>16.548364430728014</v>
      </c>
      <c r="BB34" s="21">
        <v>0</v>
      </c>
      <c r="BC34" s="21">
        <v>0</v>
      </c>
      <c r="BD34" s="21">
        <v>0.22211677791032347</v>
      </c>
      <c r="BE34" s="21">
        <v>0</v>
      </c>
      <c r="BF34" s="21">
        <v>0</v>
      </c>
      <c r="BG34" s="21">
        <v>0</v>
      </c>
      <c r="BH34" s="21">
        <v>0</v>
      </c>
      <c r="BI34" s="21">
        <v>0.14123598002895776</v>
      </c>
      <c r="BJ34" s="21">
        <v>0</v>
      </c>
      <c r="BK34" s="21">
        <v>0</v>
      </c>
      <c r="BL34" s="21">
        <v>0</v>
      </c>
      <c r="BM34" s="21">
        <v>2.4367353819246984E-2</v>
      </c>
      <c r="BN34" s="21">
        <v>0</v>
      </c>
      <c r="BO34" s="22">
        <f t="shared" si="2"/>
        <v>265.51350023648308</v>
      </c>
      <c r="BP34" s="21">
        <v>11.341229758801973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4578.5747299952855</v>
      </c>
    </row>
    <row r="35" spans="1:76" x14ac:dyDescent="0.25">
      <c r="A35" s="39" t="s">
        <v>112</v>
      </c>
      <c r="B35" s="20"/>
      <c r="C35" s="21">
        <v>1.3172152135883242E-2</v>
      </c>
      <c r="D35" s="21">
        <v>0</v>
      </c>
      <c r="E35" s="21">
        <v>0</v>
      </c>
      <c r="F35" s="21">
        <v>2.1139031757831661E-4</v>
      </c>
      <c r="G35" s="21">
        <v>0.33971240736275554</v>
      </c>
      <c r="H35" s="21">
        <v>1.5938300540341324</v>
      </c>
      <c r="I35" s="21">
        <v>3.1483113847758926E-3</v>
      </c>
      <c r="J35" s="21">
        <v>4.544343754665725E-3</v>
      </c>
      <c r="K35" s="21">
        <v>5.4470021335554841E-2</v>
      </c>
      <c r="L35" s="21">
        <v>4.5864253597699189E-2</v>
      </c>
      <c r="M35" s="21">
        <v>1.4273143335848388</v>
      </c>
      <c r="N35" s="21">
        <v>1.4431625966445267</v>
      </c>
      <c r="O35" s="21">
        <v>0.28780806196619935</v>
      </c>
      <c r="P35" s="21">
        <v>0.27209615847304391</v>
      </c>
      <c r="Q35" s="21">
        <v>1.7570858694002105</v>
      </c>
      <c r="R35" s="21">
        <v>2.884690115294724</v>
      </c>
      <c r="S35" s="21">
        <v>0.65133722533398242</v>
      </c>
      <c r="T35" s="21">
        <v>0.37365394708057487</v>
      </c>
      <c r="U35" s="21">
        <v>5.836077218900634</v>
      </c>
      <c r="V35" s="21">
        <v>1.5536114055248706</v>
      </c>
      <c r="W35" s="21">
        <v>0.91920034924128657</v>
      </c>
      <c r="X35" s="21">
        <v>0.12413365078923855</v>
      </c>
      <c r="Y35" s="21">
        <v>3.2352072986609386</v>
      </c>
      <c r="Z35" s="21">
        <v>1.1234545444323563E-3</v>
      </c>
      <c r="AA35" s="21">
        <v>0</v>
      </c>
      <c r="AB35" s="21">
        <v>9.8208242228285947E-3</v>
      </c>
      <c r="AC35" s="21">
        <v>3.4067875261333427</v>
      </c>
      <c r="AD35" s="21">
        <v>3.0601626230452865</v>
      </c>
      <c r="AE35" s="21">
        <v>22.865515952707597</v>
      </c>
      <c r="AF35" s="21">
        <v>18.209363041083975</v>
      </c>
      <c r="AG35" s="21">
        <v>2.323722982594262</v>
      </c>
      <c r="AH35" s="21">
        <v>3.7668949129445739E-3</v>
      </c>
      <c r="AI35" s="21">
        <v>3.7855197257425743</v>
      </c>
      <c r="AJ35" s="21">
        <v>75.707559232773292</v>
      </c>
      <c r="AK35" s="21">
        <v>15.285152095314388</v>
      </c>
      <c r="AL35" s="21">
        <v>1.4614415146430026E-3</v>
      </c>
      <c r="AM35" s="21">
        <v>1.4200374694236517E-3</v>
      </c>
      <c r="AN35" s="21">
        <v>0.17263503130330715</v>
      </c>
      <c r="AO35" s="21">
        <v>1.8809130484773284E-2</v>
      </c>
      <c r="AP35" s="21">
        <v>0.25798829147501934</v>
      </c>
      <c r="AQ35" s="21">
        <v>10.970990466099281</v>
      </c>
      <c r="AR35" s="21">
        <v>3.3531687157065448E-2</v>
      </c>
      <c r="AS35" s="21">
        <v>0.22967316262690929</v>
      </c>
      <c r="AT35" s="21">
        <v>7.8936289131893711E-5</v>
      </c>
      <c r="AU35" s="21">
        <v>0</v>
      </c>
      <c r="AV35" s="21">
        <v>0.77591096059842357</v>
      </c>
      <c r="AW35" s="21">
        <v>0.26549058280312465</v>
      </c>
      <c r="AX35" s="21">
        <v>0.32404673121833838</v>
      </c>
      <c r="AY35" s="21">
        <v>2.8508067023100617E-5</v>
      </c>
      <c r="AZ35" s="21">
        <v>4.9066280728289335E-3</v>
      </c>
      <c r="BA35" s="21">
        <v>0.87199525223597796</v>
      </c>
      <c r="BB35" s="21">
        <v>3.4903992734802713E-4</v>
      </c>
      <c r="BC35" s="21">
        <v>151.25564672671999</v>
      </c>
      <c r="BD35" s="21">
        <v>3.6175107703549925E-2</v>
      </c>
      <c r="BE35" s="21">
        <v>0.40432686725252154</v>
      </c>
      <c r="BF35" s="21">
        <v>0.17628950096747076</v>
      </c>
      <c r="BG35" s="21">
        <v>2.6400837492772666E-3</v>
      </c>
      <c r="BH35" s="21">
        <v>3.5055558440708068E-4</v>
      </c>
      <c r="BI35" s="21">
        <v>0.10111162687989772</v>
      </c>
      <c r="BJ35" s="21">
        <v>9.3336597161575163E-3</v>
      </c>
      <c r="BK35" s="21">
        <v>0.17189766939483775</v>
      </c>
      <c r="BL35" s="21">
        <v>6.7907725305446642E-5</v>
      </c>
      <c r="BM35" s="21">
        <v>1.1232222845855011E-3</v>
      </c>
      <c r="BN35" s="21">
        <v>0</v>
      </c>
      <c r="BO35" s="22">
        <f t="shared" si="2"/>
        <v>333.56710433321365</v>
      </c>
      <c r="BP35" s="21">
        <v>174.21576032766302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3091.0129546608769</v>
      </c>
    </row>
    <row r="36" spans="1:76" x14ac:dyDescent="0.25">
      <c r="A36" s="39" t="s">
        <v>113</v>
      </c>
      <c r="B36" s="20"/>
      <c r="C36" s="21">
        <v>4.6055399492768867</v>
      </c>
      <c r="D36" s="21">
        <v>0</v>
      </c>
      <c r="E36" s="21">
        <v>7.8884191544901103</v>
      </c>
      <c r="F36" s="21">
        <v>4.1348485205714551</v>
      </c>
      <c r="G36" s="21">
        <v>93.735799187308601</v>
      </c>
      <c r="H36" s="21">
        <v>5.0548433581776173</v>
      </c>
      <c r="I36" s="21">
        <v>1.3639029428406726</v>
      </c>
      <c r="J36" s="21">
        <v>10.828855411877216</v>
      </c>
      <c r="K36" s="21">
        <v>4.2090440904328883</v>
      </c>
      <c r="L36" s="21">
        <v>63.718029816548878</v>
      </c>
      <c r="M36" s="21">
        <v>202.23295998334737</v>
      </c>
      <c r="N36" s="21">
        <v>6.378705124742039</v>
      </c>
      <c r="O36" s="21">
        <v>5.6007437571585976</v>
      </c>
      <c r="P36" s="21">
        <v>10.468973514198904</v>
      </c>
      <c r="Q36" s="21">
        <v>37.433333494570739</v>
      </c>
      <c r="R36" s="21">
        <v>11.561900784842379</v>
      </c>
      <c r="S36" s="21">
        <v>3.9999056212680255</v>
      </c>
      <c r="T36" s="21">
        <v>3.9857760122948145</v>
      </c>
      <c r="U36" s="21">
        <v>11.501293154242257</v>
      </c>
      <c r="V36" s="21">
        <v>93.868047295428454</v>
      </c>
      <c r="W36" s="21">
        <v>3.0396059366022428</v>
      </c>
      <c r="X36" s="21">
        <v>9.8185361792499002</v>
      </c>
      <c r="Y36" s="21">
        <v>4.6647646093318134</v>
      </c>
      <c r="Z36" s="21">
        <v>21.026942693498341</v>
      </c>
      <c r="AA36" s="21">
        <v>3.9315630746480597E-2</v>
      </c>
      <c r="AB36" s="21">
        <v>30.758384033734753</v>
      </c>
      <c r="AC36" s="21">
        <v>21.434757851713833</v>
      </c>
      <c r="AD36" s="21">
        <v>161.18462420276347</v>
      </c>
      <c r="AE36" s="21">
        <v>996.44223009487951</v>
      </c>
      <c r="AF36" s="21">
        <v>351.01742002280588</v>
      </c>
      <c r="AG36" s="21">
        <v>2311.2356605327177</v>
      </c>
      <c r="AH36" s="21">
        <v>1000.6936903572002</v>
      </c>
      <c r="AI36" s="21">
        <v>216.12857480177271</v>
      </c>
      <c r="AJ36" s="21">
        <v>2213.3070668574101</v>
      </c>
      <c r="AK36" s="21">
        <v>59.909171683338599</v>
      </c>
      <c r="AL36" s="21">
        <v>3.2174673808715344</v>
      </c>
      <c r="AM36" s="21">
        <v>9.3883736935599398</v>
      </c>
      <c r="AN36" s="21">
        <v>2.5884539824093507</v>
      </c>
      <c r="AO36" s="21">
        <v>3.6873981029470322</v>
      </c>
      <c r="AP36" s="21">
        <v>15.630607160087022</v>
      </c>
      <c r="AQ36" s="21">
        <v>0</v>
      </c>
      <c r="AR36" s="21">
        <v>0</v>
      </c>
      <c r="AS36" s="21">
        <v>0</v>
      </c>
      <c r="AT36" s="21">
        <v>0.32468795006910983</v>
      </c>
      <c r="AU36" s="21">
        <v>7.245335585577739E-2</v>
      </c>
      <c r="AV36" s="21">
        <v>1.1528423125172684</v>
      </c>
      <c r="AW36" s="21">
        <v>5.5428767069406453</v>
      </c>
      <c r="AX36" s="21">
        <v>0.3238098662180604</v>
      </c>
      <c r="AY36" s="21">
        <v>10.411808323574316</v>
      </c>
      <c r="AZ36" s="21">
        <v>1.1769593701476135</v>
      </c>
      <c r="BA36" s="21">
        <v>69.190238758703458</v>
      </c>
      <c r="BB36" s="21">
        <v>0.47434136004490446</v>
      </c>
      <c r="BC36" s="21">
        <v>6.059859616849031E-2</v>
      </c>
      <c r="BD36" s="21">
        <v>8.9799542377160293</v>
      </c>
      <c r="BE36" s="21">
        <v>0.74823499421618889</v>
      </c>
      <c r="BF36" s="21">
        <v>5.5447351060201822</v>
      </c>
      <c r="BG36" s="21">
        <v>4.0802239407807805</v>
      </c>
      <c r="BH36" s="21">
        <v>9.12034498844356E-2</v>
      </c>
      <c r="BI36" s="21">
        <v>1.5088693441373802</v>
      </c>
      <c r="BJ36" s="21">
        <v>1.3038369294957889E-2</v>
      </c>
      <c r="BK36" s="21">
        <v>22.701084174851577</v>
      </c>
      <c r="BL36" s="21">
        <v>1.0658506363819256</v>
      </c>
      <c r="BM36" s="21">
        <v>0.28195394733323664</v>
      </c>
      <c r="BN36" s="21">
        <v>0</v>
      </c>
      <c r="BO36" s="22">
        <f t="shared" si="2"/>
        <v>8151.5297317821114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22047.745625472628</v>
      </c>
    </row>
    <row r="37" spans="1:76" x14ac:dyDescent="0.25">
      <c r="A37" s="39" t="s">
        <v>114</v>
      </c>
      <c r="B37" s="20"/>
      <c r="C37" s="21">
        <v>1.1582315118547237</v>
      </c>
      <c r="D37" s="21">
        <v>0</v>
      </c>
      <c r="E37" s="21">
        <v>0</v>
      </c>
      <c r="F37" s="21">
        <v>0.27396023612239584</v>
      </c>
      <c r="G37" s="21">
        <v>25.16662943035703</v>
      </c>
      <c r="H37" s="21">
        <v>13.544056657461599</v>
      </c>
      <c r="I37" s="21">
        <v>2.3667261575168683</v>
      </c>
      <c r="J37" s="21">
        <v>1.9166521566269781</v>
      </c>
      <c r="K37" s="21">
        <v>36.446925911843216</v>
      </c>
      <c r="L37" s="21">
        <v>0.76905577815342674</v>
      </c>
      <c r="M37" s="21">
        <v>13.596549523241741</v>
      </c>
      <c r="N37" s="21">
        <v>2.3200586711332316</v>
      </c>
      <c r="O37" s="21">
        <v>3.4075344707052762</v>
      </c>
      <c r="P37" s="21">
        <v>4.3941983640917943</v>
      </c>
      <c r="Q37" s="21">
        <v>2.9328054815710085</v>
      </c>
      <c r="R37" s="21">
        <v>12.432692761749424</v>
      </c>
      <c r="S37" s="21">
        <v>5.3315176963723943</v>
      </c>
      <c r="T37" s="21">
        <v>1.8733190258287116</v>
      </c>
      <c r="U37" s="21">
        <v>4.7588057518511189</v>
      </c>
      <c r="V37" s="21">
        <v>5.8821917594780722</v>
      </c>
      <c r="W37" s="21">
        <v>0.80675787035774182</v>
      </c>
      <c r="X37" s="21">
        <v>6.468242013047858</v>
      </c>
      <c r="Y37" s="21">
        <v>8.8932338685394914</v>
      </c>
      <c r="Z37" s="21">
        <v>86.38174099738599</v>
      </c>
      <c r="AA37" s="21">
        <v>29.797370192129222</v>
      </c>
      <c r="AB37" s="21">
        <v>4.489537718903156</v>
      </c>
      <c r="AC37" s="21">
        <v>38.415579671909384</v>
      </c>
      <c r="AD37" s="21">
        <v>33.014767236461438</v>
      </c>
      <c r="AE37" s="21">
        <v>282.0220296214307</v>
      </c>
      <c r="AF37" s="21">
        <v>153.98846993337239</v>
      </c>
      <c r="AG37" s="21">
        <v>9.6700380350325403</v>
      </c>
      <c r="AH37" s="21">
        <v>0.28258008752935576</v>
      </c>
      <c r="AI37" s="21">
        <v>0.10597019266009056</v>
      </c>
      <c r="AJ37" s="21">
        <v>133.84656109224173</v>
      </c>
      <c r="AK37" s="21">
        <v>205.4977187452138</v>
      </c>
      <c r="AL37" s="21">
        <v>11.212784963964806</v>
      </c>
      <c r="AM37" s="21">
        <v>167.70884589114644</v>
      </c>
      <c r="AN37" s="21">
        <v>14.961203499608221</v>
      </c>
      <c r="AO37" s="21">
        <v>64.14873364965031</v>
      </c>
      <c r="AP37" s="21">
        <v>6.5215494804234933</v>
      </c>
      <c r="AQ37" s="21">
        <v>128.71663193892405</v>
      </c>
      <c r="AR37" s="21">
        <v>36.28665851250441</v>
      </c>
      <c r="AS37" s="21">
        <v>99.701546689163408</v>
      </c>
      <c r="AT37" s="21">
        <v>77.545756669003381</v>
      </c>
      <c r="AU37" s="21">
        <v>10.364703650036942</v>
      </c>
      <c r="AV37" s="21">
        <v>26.749170217198117</v>
      </c>
      <c r="AW37" s="21">
        <v>30.708777402479022</v>
      </c>
      <c r="AX37" s="21">
        <v>6.1880206391538053</v>
      </c>
      <c r="AY37" s="21">
        <v>8.2012321905686605</v>
      </c>
      <c r="AZ37" s="21">
        <v>40.323994234194821</v>
      </c>
      <c r="BA37" s="21">
        <v>5.0068856519673819</v>
      </c>
      <c r="BB37" s="21">
        <v>22.282636227949119</v>
      </c>
      <c r="BC37" s="21">
        <v>2.7985384942144966</v>
      </c>
      <c r="BD37" s="21">
        <v>165.91078559597989</v>
      </c>
      <c r="BE37" s="21">
        <v>527.37075882067199</v>
      </c>
      <c r="BF37" s="21">
        <v>32.943557887140344</v>
      </c>
      <c r="BG37" s="21">
        <v>100.2744192185563</v>
      </c>
      <c r="BH37" s="21">
        <v>40.825393008471302</v>
      </c>
      <c r="BI37" s="21">
        <v>5.6049389632028639</v>
      </c>
      <c r="BJ37" s="21">
        <v>9.2746205590294455</v>
      </c>
      <c r="BK37" s="21">
        <v>98.741065674645625</v>
      </c>
      <c r="BL37" s="21">
        <v>8.315584236478422</v>
      </c>
      <c r="BM37" s="21">
        <v>6.3829977948758403</v>
      </c>
      <c r="BN37" s="21">
        <v>0</v>
      </c>
      <c r="BO37" s="22">
        <f t="shared" si="2"/>
        <v>2887.3243003833768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3463.7038415211637</v>
      </c>
    </row>
    <row r="38" spans="1:76" x14ac:dyDescent="0.25">
      <c r="A38" s="39" t="s">
        <v>115</v>
      </c>
      <c r="B38" s="20"/>
      <c r="C38" s="21">
        <v>7.0807081849189801</v>
      </c>
      <c r="D38" s="21">
        <v>0</v>
      </c>
      <c r="E38" s="21">
        <v>0</v>
      </c>
      <c r="F38" s="21">
        <v>1.0868849643668392</v>
      </c>
      <c r="G38" s="21">
        <v>18.736724239175167</v>
      </c>
      <c r="H38" s="21">
        <v>5.4749808296803071</v>
      </c>
      <c r="I38" s="21">
        <v>2.0168847483454515</v>
      </c>
      <c r="J38" s="21">
        <v>2.7741919366990802</v>
      </c>
      <c r="K38" s="21">
        <v>2.0416652587818014</v>
      </c>
      <c r="L38" s="21">
        <v>9.6267348456495512</v>
      </c>
      <c r="M38" s="21">
        <v>25.081224755038569</v>
      </c>
      <c r="N38" s="21">
        <v>17.502607557705971</v>
      </c>
      <c r="O38" s="21">
        <v>5.8853006431012949</v>
      </c>
      <c r="P38" s="21">
        <v>10.511569254434965</v>
      </c>
      <c r="Q38" s="21">
        <v>5.8561855984753084</v>
      </c>
      <c r="R38" s="21">
        <v>22.404357590095223</v>
      </c>
      <c r="S38" s="21">
        <v>5.4240142594785663</v>
      </c>
      <c r="T38" s="21">
        <v>8.8405725778162747</v>
      </c>
      <c r="U38" s="21">
        <v>10.071192843712739</v>
      </c>
      <c r="V38" s="21">
        <v>10.860437252665241</v>
      </c>
      <c r="W38" s="21">
        <v>2.6772241262479244</v>
      </c>
      <c r="X38" s="21">
        <v>5.9673965371194839</v>
      </c>
      <c r="Y38" s="21">
        <v>9.1923037847170743</v>
      </c>
      <c r="Z38" s="21">
        <v>23.824641402489373</v>
      </c>
      <c r="AA38" s="21">
        <v>1.7774395637161275</v>
      </c>
      <c r="AB38" s="21">
        <v>3.7695640694405586</v>
      </c>
      <c r="AC38" s="21">
        <v>99.298128763575079</v>
      </c>
      <c r="AD38" s="21">
        <v>32.569999530589783</v>
      </c>
      <c r="AE38" s="21">
        <v>300.81167113169613</v>
      </c>
      <c r="AF38" s="21">
        <v>207.00595264988306</v>
      </c>
      <c r="AG38" s="21">
        <v>13.245027488869969</v>
      </c>
      <c r="AH38" s="21">
        <v>1.4708474322420626</v>
      </c>
      <c r="AI38" s="21">
        <v>49.451390320749013</v>
      </c>
      <c r="AJ38" s="21">
        <v>327.59410893504986</v>
      </c>
      <c r="AK38" s="21">
        <v>10.322936920659387</v>
      </c>
      <c r="AL38" s="21">
        <v>21.682476814469368</v>
      </c>
      <c r="AM38" s="21">
        <v>18.753772472799618</v>
      </c>
      <c r="AN38" s="21">
        <v>49.891765397980421</v>
      </c>
      <c r="AO38" s="21">
        <v>25.122671347932236</v>
      </c>
      <c r="AP38" s="21">
        <v>36.679214461214514</v>
      </c>
      <c r="AQ38" s="21">
        <v>154.96321222434887</v>
      </c>
      <c r="AR38" s="21">
        <v>21.116133703392236</v>
      </c>
      <c r="AS38" s="21">
        <v>163.87010167290174</v>
      </c>
      <c r="AT38" s="21">
        <v>24.398057474450063</v>
      </c>
      <c r="AU38" s="21">
        <v>2.0842784857403087</v>
      </c>
      <c r="AV38" s="21">
        <v>208.84086972108156</v>
      </c>
      <c r="AW38" s="21">
        <v>50.30130852715574</v>
      </c>
      <c r="AX38" s="21">
        <v>7.7951344131195626</v>
      </c>
      <c r="AY38" s="21">
        <v>7.5434066033875284</v>
      </c>
      <c r="AZ38" s="21">
        <v>2.5745976498521204</v>
      </c>
      <c r="BA38" s="21">
        <v>4.1862271241952396</v>
      </c>
      <c r="BB38" s="21">
        <v>4.5365310612408791</v>
      </c>
      <c r="BC38" s="21">
        <v>172.00416349640989</v>
      </c>
      <c r="BD38" s="21">
        <v>21.588988986320778</v>
      </c>
      <c r="BE38" s="21">
        <v>74.220670839290975</v>
      </c>
      <c r="BF38" s="21">
        <v>133.97111667590406</v>
      </c>
      <c r="BG38" s="21">
        <v>228.49521672267031</v>
      </c>
      <c r="BH38" s="21">
        <v>62.2150479561898</v>
      </c>
      <c r="BI38" s="21">
        <v>55.556954517752729</v>
      </c>
      <c r="BJ38" s="21">
        <v>39.76512010049511</v>
      </c>
      <c r="BK38" s="21">
        <v>171.03558387987391</v>
      </c>
      <c r="BL38" s="21">
        <v>7.5533071099539981</v>
      </c>
      <c r="BM38" s="21">
        <v>41.977299253630036</v>
      </c>
      <c r="BN38" s="21">
        <v>0</v>
      </c>
      <c r="BO38" s="22">
        <f t="shared" si="2"/>
        <v>3072.9780986909395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13685.169334618711</v>
      </c>
    </row>
    <row r="39" spans="1:76" x14ac:dyDescent="0.25">
      <c r="A39" s="39" t="s">
        <v>116</v>
      </c>
      <c r="B39" s="20"/>
      <c r="C39" s="21">
        <v>1.6205180202665894</v>
      </c>
      <c r="D39" s="21">
        <v>0</v>
      </c>
      <c r="E39" s="21">
        <v>0</v>
      </c>
      <c r="F39" s="21">
        <v>0.26896997198635397</v>
      </c>
      <c r="G39" s="21">
        <v>68.110928836900797</v>
      </c>
      <c r="H39" s="21">
        <v>6.9216810745628576</v>
      </c>
      <c r="I39" s="21">
        <v>1.1739100706729788</v>
      </c>
      <c r="J39" s="21">
        <v>0.84660732672587535</v>
      </c>
      <c r="K39" s="21">
        <v>1.7641874447650934</v>
      </c>
      <c r="L39" s="21">
        <v>7.2635110014794328</v>
      </c>
      <c r="M39" s="21">
        <v>9.777207621285541</v>
      </c>
      <c r="N39" s="21">
        <v>5.8492614243887742</v>
      </c>
      <c r="O39" s="21">
        <v>1.24577699243971</v>
      </c>
      <c r="P39" s="21">
        <v>6.6157119751903686</v>
      </c>
      <c r="Q39" s="21">
        <v>2.0023519631035112</v>
      </c>
      <c r="R39" s="21">
        <v>7.4153617208510783</v>
      </c>
      <c r="S39" s="21">
        <v>3.81487493829915</v>
      </c>
      <c r="T39" s="21">
        <v>3.0800672144697696</v>
      </c>
      <c r="U39" s="21">
        <v>1.693605513186758</v>
      </c>
      <c r="V39" s="21">
        <v>5.767867264731013</v>
      </c>
      <c r="W39" s="21">
        <v>0.30851909349529383</v>
      </c>
      <c r="X39" s="21">
        <v>12.251520012905637</v>
      </c>
      <c r="Y39" s="21">
        <v>0.68846444723493327</v>
      </c>
      <c r="Z39" s="21">
        <v>7.8342307942863991</v>
      </c>
      <c r="AA39" s="21">
        <v>0.39622325327151769</v>
      </c>
      <c r="AB39" s="21">
        <v>2.1709912870731061</v>
      </c>
      <c r="AC39" s="21">
        <v>37.925145068133283</v>
      </c>
      <c r="AD39" s="21">
        <v>88.316085572068204</v>
      </c>
      <c r="AE39" s="21">
        <v>49.129145906005249</v>
      </c>
      <c r="AF39" s="21">
        <v>76.710741094384801</v>
      </c>
      <c r="AG39" s="21">
        <v>9.3753502530755597</v>
      </c>
      <c r="AH39" s="21">
        <v>1.2736152998117967</v>
      </c>
      <c r="AI39" s="21">
        <v>9.0819229478165191</v>
      </c>
      <c r="AJ39" s="21">
        <v>90.056277355654473</v>
      </c>
      <c r="AK39" s="21">
        <v>3.0689275397822993</v>
      </c>
      <c r="AL39" s="21">
        <v>8.2343252862711012</v>
      </c>
      <c r="AM39" s="21">
        <v>8.6549729495172869</v>
      </c>
      <c r="AN39" s="21">
        <v>78.359684358026257</v>
      </c>
      <c r="AO39" s="21">
        <v>19.959732855877427</v>
      </c>
      <c r="AP39" s="21">
        <v>66.10733864880838</v>
      </c>
      <c r="AQ39" s="21">
        <v>11.924012968679214</v>
      </c>
      <c r="AR39" s="21">
        <v>1.5652962927509044</v>
      </c>
      <c r="AS39" s="21">
        <v>46.359887202468968</v>
      </c>
      <c r="AT39" s="21">
        <v>15.916909274160147</v>
      </c>
      <c r="AU39" s="21">
        <v>1.2397069659293476</v>
      </c>
      <c r="AV39" s="21">
        <v>60.474869835510084</v>
      </c>
      <c r="AW39" s="21">
        <v>17.768336957799633</v>
      </c>
      <c r="AX39" s="21">
        <v>4.8254195708032714</v>
      </c>
      <c r="AY39" s="21">
        <v>636.68775792474526</v>
      </c>
      <c r="AZ39" s="21">
        <v>0.78116274152224863</v>
      </c>
      <c r="BA39" s="21">
        <v>3.3241757376320971</v>
      </c>
      <c r="BB39" s="21">
        <v>15.059277000005387</v>
      </c>
      <c r="BC39" s="21">
        <v>4.9685051317632976</v>
      </c>
      <c r="BD39" s="21">
        <v>13.06944236270213</v>
      </c>
      <c r="BE39" s="21">
        <v>19.710104546269381</v>
      </c>
      <c r="BF39" s="21">
        <v>56.795906685239814</v>
      </c>
      <c r="BG39" s="21">
        <v>26.868024108720356</v>
      </c>
      <c r="BH39" s="21">
        <v>8.8474554306064555</v>
      </c>
      <c r="BI39" s="21">
        <v>11.494456998056231</v>
      </c>
      <c r="BJ39" s="21">
        <v>8.6042995427241671</v>
      </c>
      <c r="BK39" s="21">
        <v>20.391994623778977</v>
      </c>
      <c r="BL39" s="21">
        <v>1.517953242602351</v>
      </c>
      <c r="BM39" s="21">
        <v>3.8291701095658857</v>
      </c>
      <c r="BN39" s="21">
        <v>0</v>
      </c>
      <c r="BO39" s="22">
        <f t="shared" si="2"/>
        <v>1697.1597396528405</v>
      </c>
      <c r="BP39" s="21">
        <v>833.67632547008373</v>
      </c>
      <c r="BQ39" s="21">
        <v>0</v>
      </c>
      <c r="BR39" s="21">
        <v>0</v>
      </c>
      <c r="BS39" s="21">
        <v>475.66045896818736</v>
      </c>
      <c r="BT39" s="21">
        <v>0</v>
      </c>
      <c r="BU39" s="21">
        <v>559.75883917119882</v>
      </c>
      <c r="BV39" s="21">
        <v>37.497368405589903</v>
      </c>
      <c r="BW39" s="21">
        <v>93.354813369015048</v>
      </c>
      <c r="BX39" s="22">
        <f t="shared" si="3"/>
        <v>3697.1075450369153</v>
      </c>
    </row>
    <row r="40" spans="1:76" x14ac:dyDescent="0.25">
      <c r="A40" s="39" t="s">
        <v>117</v>
      </c>
      <c r="B40" s="20"/>
      <c r="C40" s="21">
        <v>0.36458154484220534</v>
      </c>
      <c r="D40" s="21">
        <v>0</v>
      </c>
      <c r="E40" s="21">
        <v>0</v>
      </c>
      <c r="F40" s="21">
        <v>0.24956736469891894</v>
      </c>
      <c r="G40" s="21">
        <v>134.19888896160683</v>
      </c>
      <c r="H40" s="21">
        <v>2.9678498445856141</v>
      </c>
      <c r="I40" s="21">
        <v>0.26840824749083403</v>
      </c>
      <c r="J40" s="21">
        <v>1.0166525097218491</v>
      </c>
      <c r="K40" s="21">
        <v>7.7001659696653013E-2</v>
      </c>
      <c r="L40" s="21">
        <v>0.23129451306245163</v>
      </c>
      <c r="M40" s="21">
        <v>1.6420475688538638</v>
      </c>
      <c r="N40" s="21">
        <v>0</v>
      </c>
      <c r="O40" s="21">
        <v>0</v>
      </c>
      <c r="P40" s="21">
        <v>1.3918669779341317</v>
      </c>
      <c r="Q40" s="21">
        <v>0</v>
      </c>
      <c r="R40" s="21">
        <v>0</v>
      </c>
      <c r="S40" s="21">
        <v>0.51811806799408688</v>
      </c>
      <c r="T40" s="21">
        <v>0.77750236841203091</v>
      </c>
      <c r="U40" s="21">
        <v>1.9961623081748665</v>
      </c>
      <c r="V40" s="21">
        <v>4.4353920933528634E-2</v>
      </c>
      <c r="W40" s="21">
        <v>0</v>
      </c>
      <c r="X40" s="21">
        <v>12.392771305277066</v>
      </c>
      <c r="Y40" s="21">
        <v>0.90182957310919176</v>
      </c>
      <c r="Z40" s="21">
        <v>29.583538907529977</v>
      </c>
      <c r="AA40" s="21">
        <v>0.17414808035576532</v>
      </c>
      <c r="AB40" s="21">
        <v>0.22840882444986993</v>
      </c>
      <c r="AC40" s="21">
        <v>12.743763047762222</v>
      </c>
      <c r="AD40" s="21">
        <v>81.436107068944608</v>
      </c>
      <c r="AE40" s="21">
        <v>46.649289329760435</v>
      </c>
      <c r="AF40" s="21">
        <v>42.51773300315768</v>
      </c>
      <c r="AG40" s="21">
        <v>2.8538118232836736</v>
      </c>
      <c r="AH40" s="21">
        <v>0.11440087557081915</v>
      </c>
      <c r="AI40" s="21">
        <v>6.8651099390756407E-2</v>
      </c>
      <c r="AJ40" s="21">
        <v>2.918424072794775</v>
      </c>
      <c r="AK40" s="21">
        <v>5.8071300122893748</v>
      </c>
      <c r="AL40" s="21">
        <v>10.020913229913292</v>
      </c>
      <c r="AM40" s="21">
        <v>39.580168530084151</v>
      </c>
      <c r="AN40" s="21">
        <v>468.20689937030204</v>
      </c>
      <c r="AO40" s="21">
        <v>38.449797904892165</v>
      </c>
      <c r="AP40" s="21">
        <v>67.245182522857334</v>
      </c>
      <c r="AQ40" s="21">
        <v>0</v>
      </c>
      <c r="AR40" s="21">
        <v>0</v>
      </c>
      <c r="AS40" s="21">
        <v>0</v>
      </c>
      <c r="AT40" s="21">
        <v>13.980843906136574</v>
      </c>
      <c r="AU40" s="21">
        <v>8.7801133077379916</v>
      </c>
      <c r="AV40" s="21">
        <v>6.3881109974593322</v>
      </c>
      <c r="AW40" s="21">
        <v>5.0483095424644615</v>
      </c>
      <c r="AX40" s="21">
        <v>0.28085834867050519</v>
      </c>
      <c r="AY40" s="21">
        <v>650.89659278902377</v>
      </c>
      <c r="AZ40" s="21">
        <v>35.083199157076052</v>
      </c>
      <c r="BA40" s="21">
        <v>18.589501724994939</v>
      </c>
      <c r="BB40" s="21">
        <v>3.7313376291586264</v>
      </c>
      <c r="BC40" s="21">
        <v>6.2529161026347486</v>
      </c>
      <c r="BD40" s="21">
        <v>22.510769602960337</v>
      </c>
      <c r="BE40" s="21">
        <v>8.7076412523409559</v>
      </c>
      <c r="BF40" s="21">
        <v>9.3756224738591651</v>
      </c>
      <c r="BG40" s="21">
        <v>1.954815480759808E-2</v>
      </c>
      <c r="BH40" s="21">
        <v>1.6409235033436718</v>
      </c>
      <c r="BI40" s="21">
        <v>28.784674585708217</v>
      </c>
      <c r="BJ40" s="21">
        <v>12.239039552201419</v>
      </c>
      <c r="BK40" s="21">
        <v>2.3407905713808241</v>
      </c>
      <c r="BL40" s="21">
        <v>0</v>
      </c>
      <c r="BM40" s="21">
        <v>0.93711337885862733</v>
      </c>
      <c r="BN40" s="21">
        <v>0</v>
      </c>
      <c r="BO40" s="22">
        <f t="shared" si="2"/>
        <v>1843.225171020551</v>
      </c>
      <c r="BP40" s="21">
        <v>539.00910950997877</v>
      </c>
      <c r="BQ40" s="21">
        <v>0</v>
      </c>
      <c r="BR40" s="21">
        <v>506.06903999999997</v>
      </c>
      <c r="BS40" s="21">
        <v>192.04942168259211</v>
      </c>
      <c r="BT40" s="21">
        <v>0</v>
      </c>
      <c r="BU40" s="21">
        <v>224.3389163463589</v>
      </c>
      <c r="BV40" s="21">
        <v>43.777384745814622</v>
      </c>
      <c r="BW40" s="21">
        <v>40.941457318574081</v>
      </c>
      <c r="BX40" s="22">
        <f t="shared" si="3"/>
        <v>3389.4105006238697</v>
      </c>
    </row>
    <row r="41" spans="1:76" x14ac:dyDescent="0.25">
      <c r="A41" s="39" t="s">
        <v>118</v>
      </c>
      <c r="B41" s="20"/>
      <c r="C41" s="21">
        <v>1.3757926112409469</v>
      </c>
      <c r="D41" s="21">
        <v>0</v>
      </c>
      <c r="E41" s="21">
        <v>0</v>
      </c>
      <c r="F41" s="21">
        <v>0.76938287143478901</v>
      </c>
      <c r="G41" s="21">
        <v>16.29406373036198</v>
      </c>
      <c r="H41" s="21">
        <v>5.7259754455559939</v>
      </c>
      <c r="I41" s="21">
        <v>1.701730540226283</v>
      </c>
      <c r="J41" s="21">
        <v>2.0029811112375548</v>
      </c>
      <c r="K41" s="21">
        <v>2.5714051011523722</v>
      </c>
      <c r="L41" s="21">
        <v>25.724108430126428</v>
      </c>
      <c r="M41" s="21">
        <v>36.880874564314176</v>
      </c>
      <c r="N41" s="21">
        <v>18.399795098584278</v>
      </c>
      <c r="O41" s="21">
        <v>5.7868796453940128</v>
      </c>
      <c r="P41" s="21">
        <v>9.0082997466209562</v>
      </c>
      <c r="Q41" s="21">
        <v>8.1814831426408876</v>
      </c>
      <c r="R41" s="21">
        <v>19.982574755486745</v>
      </c>
      <c r="S41" s="21">
        <v>4.916516734489818</v>
      </c>
      <c r="T41" s="21">
        <v>5.1980483124860841</v>
      </c>
      <c r="U41" s="21">
        <v>9.6628476455397667</v>
      </c>
      <c r="V41" s="21">
        <v>5.9868606423382698</v>
      </c>
      <c r="W41" s="21">
        <v>1.4226564043582957</v>
      </c>
      <c r="X41" s="21">
        <v>4.7541107491141457</v>
      </c>
      <c r="Y41" s="21">
        <v>9.215744742048674</v>
      </c>
      <c r="Z41" s="21">
        <v>96.365209271002783</v>
      </c>
      <c r="AA41" s="21">
        <v>7.7088407270463524</v>
      </c>
      <c r="AB41" s="21">
        <v>9.56475270674051</v>
      </c>
      <c r="AC41" s="21">
        <v>114.92291750823185</v>
      </c>
      <c r="AD41" s="21">
        <v>71.398402787809843</v>
      </c>
      <c r="AE41" s="21">
        <v>223.30132629597887</v>
      </c>
      <c r="AF41" s="21">
        <v>79.896134130144901</v>
      </c>
      <c r="AG41" s="21">
        <v>30.741094412044262</v>
      </c>
      <c r="AH41" s="21">
        <v>21.97368017539776</v>
      </c>
      <c r="AI41" s="21">
        <v>6.3221582288275311</v>
      </c>
      <c r="AJ41" s="21">
        <v>188.09491907541997</v>
      </c>
      <c r="AK41" s="21">
        <v>9.3825067158264801</v>
      </c>
      <c r="AL41" s="21">
        <v>31.064443754730323</v>
      </c>
      <c r="AM41" s="21">
        <v>14.883927364635479</v>
      </c>
      <c r="AN41" s="21">
        <v>27.551466937330751</v>
      </c>
      <c r="AO41" s="21">
        <v>2486.5552156110598</v>
      </c>
      <c r="AP41" s="21">
        <v>134.58082735713941</v>
      </c>
      <c r="AQ41" s="21">
        <v>225.84473938903008</v>
      </c>
      <c r="AR41" s="21">
        <v>94.763722705094438</v>
      </c>
      <c r="AS41" s="21">
        <v>422.38436031470553</v>
      </c>
      <c r="AT41" s="21">
        <v>66.97997387215942</v>
      </c>
      <c r="AU41" s="21">
        <v>16.378445444597467</v>
      </c>
      <c r="AV41" s="21">
        <v>409.63678861655342</v>
      </c>
      <c r="AW41" s="21">
        <v>34.619163468429669</v>
      </c>
      <c r="AX41" s="21">
        <v>22.620123208651314</v>
      </c>
      <c r="AY41" s="21">
        <v>6.9760852720059781</v>
      </c>
      <c r="AZ41" s="21">
        <v>20.944081916530468</v>
      </c>
      <c r="BA41" s="21">
        <v>10.266302932150847</v>
      </c>
      <c r="BB41" s="21">
        <v>13.930686068391866</v>
      </c>
      <c r="BC41" s="21">
        <v>5.0939952421470096</v>
      </c>
      <c r="BD41" s="21">
        <v>84.432386739724038</v>
      </c>
      <c r="BE41" s="21">
        <v>169.52298919281981</v>
      </c>
      <c r="BF41" s="21">
        <v>42.537174547184577</v>
      </c>
      <c r="BG41" s="21">
        <v>90.605155170307853</v>
      </c>
      <c r="BH41" s="21">
        <v>37.535187093865133</v>
      </c>
      <c r="BI41" s="21">
        <v>8.2616975262622123</v>
      </c>
      <c r="BJ41" s="21">
        <v>10.098112710941376</v>
      </c>
      <c r="BK41" s="21">
        <v>42.141265770845422</v>
      </c>
      <c r="BL41" s="21">
        <v>21.66653644433983</v>
      </c>
      <c r="BM41" s="21">
        <v>16.10825987557773</v>
      </c>
      <c r="BN41" s="21">
        <v>0</v>
      </c>
      <c r="BO41" s="22">
        <f t="shared" ref="BO41:BO66" si="4">SUM(C41:BN41)</f>
        <v>5623.2171886064352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ref="BX41:BX71" si="5">SUM(BO41:BW41)</f>
        <v>12445.671767328437</v>
      </c>
    </row>
    <row r="42" spans="1:76" x14ac:dyDescent="0.25">
      <c r="A42" s="39" t="s">
        <v>119</v>
      </c>
      <c r="B42" s="20"/>
      <c r="C42" s="21">
        <v>2.6510630250459712</v>
      </c>
      <c r="D42" s="21">
        <v>0</v>
      </c>
      <c r="E42" s="21">
        <v>0</v>
      </c>
      <c r="F42" s="21">
        <v>9.6022014363036376</v>
      </c>
      <c r="G42" s="21">
        <v>53.413593670662983</v>
      </c>
      <c r="H42" s="21">
        <v>7.989839028439814</v>
      </c>
      <c r="I42" s="21">
        <v>2.4770357307389985</v>
      </c>
      <c r="J42" s="21">
        <v>4.1611714515611595</v>
      </c>
      <c r="K42" s="21">
        <v>8.1642952624711764</v>
      </c>
      <c r="L42" s="21">
        <v>35.544856337140573</v>
      </c>
      <c r="M42" s="21">
        <v>109.92973223668875</v>
      </c>
      <c r="N42" s="21">
        <v>49.152843459910997</v>
      </c>
      <c r="O42" s="21">
        <v>4.5952011089916907</v>
      </c>
      <c r="P42" s="21">
        <v>23.313337427635307</v>
      </c>
      <c r="Q42" s="21">
        <v>22.637200391796238</v>
      </c>
      <c r="R42" s="21">
        <v>15.626551822596738</v>
      </c>
      <c r="S42" s="21">
        <v>24.663394561150167</v>
      </c>
      <c r="T42" s="21">
        <v>23.1020183868666</v>
      </c>
      <c r="U42" s="21">
        <v>42.49816075200939</v>
      </c>
      <c r="V42" s="21">
        <v>32.619738854583773</v>
      </c>
      <c r="W42" s="21">
        <v>3.6758102768743632</v>
      </c>
      <c r="X42" s="21">
        <v>2.9079602791065389</v>
      </c>
      <c r="Y42" s="21">
        <v>9.1857118532902771</v>
      </c>
      <c r="Z42" s="21">
        <v>51.953489944972667</v>
      </c>
      <c r="AA42" s="21">
        <v>6.3534145747926711</v>
      </c>
      <c r="AB42" s="21">
        <v>5.3511014350495554</v>
      </c>
      <c r="AC42" s="21">
        <v>127.52888676109048</v>
      </c>
      <c r="AD42" s="21">
        <v>99.968528442617199</v>
      </c>
      <c r="AE42" s="21">
        <v>722.55167567390447</v>
      </c>
      <c r="AF42" s="21">
        <v>195.0248403347905</v>
      </c>
      <c r="AG42" s="21">
        <v>69.301938524355506</v>
      </c>
      <c r="AH42" s="21">
        <v>27.155197270599842</v>
      </c>
      <c r="AI42" s="21">
        <v>23.752561488092567</v>
      </c>
      <c r="AJ42" s="21">
        <v>108.97928476623368</v>
      </c>
      <c r="AK42" s="21">
        <v>39.31261714380782</v>
      </c>
      <c r="AL42" s="21">
        <v>18.067958118178169</v>
      </c>
      <c r="AM42" s="21">
        <v>36.418581656877564</v>
      </c>
      <c r="AN42" s="21">
        <v>8.723754601632038</v>
      </c>
      <c r="AO42" s="21">
        <v>1002.4675142728047</v>
      </c>
      <c r="AP42" s="21">
        <v>3041.1868806278594</v>
      </c>
      <c r="AQ42" s="21">
        <v>636.98187775089798</v>
      </c>
      <c r="AR42" s="21">
        <v>135.50076356188509</v>
      </c>
      <c r="AS42" s="21">
        <v>225.60909301692575</v>
      </c>
      <c r="AT42" s="21">
        <v>70.775773869221155</v>
      </c>
      <c r="AU42" s="21">
        <v>3.1087467680824972</v>
      </c>
      <c r="AV42" s="21">
        <v>549.20825289959964</v>
      </c>
      <c r="AW42" s="21">
        <v>44.956754274583851</v>
      </c>
      <c r="AX42" s="21">
        <v>14.334349403978283</v>
      </c>
      <c r="AY42" s="21">
        <v>52.530206594053318</v>
      </c>
      <c r="AZ42" s="21">
        <v>33.10346189235819</v>
      </c>
      <c r="BA42" s="21">
        <v>215.5501029444747</v>
      </c>
      <c r="BB42" s="21">
        <v>46.749251694801757</v>
      </c>
      <c r="BC42" s="21">
        <v>4.3047930237543186</v>
      </c>
      <c r="BD42" s="21">
        <v>204.07375935603969</v>
      </c>
      <c r="BE42" s="21">
        <v>288.39816440767908</v>
      </c>
      <c r="BF42" s="21">
        <v>30.777533474161135</v>
      </c>
      <c r="BG42" s="21">
        <v>271.14294843853588</v>
      </c>
      <c r="BH42" s="21">
        <v>9.6184506157100387</v>
      </c>
      <c r="BI42" s="21">
        <v>22.31814711661093</v>
      </c>
      <c r="BJ42" s="21">
        <v>4.6786781739870786</v>
      </c>
      <c r="BK42" s="21">
        <v>81.340377055792942</v>
      </c>
      <c r="BL42" s="21">
        <v>1.0115304749809066</v>
      </c>
      <c r="BM42" s="21">
        <v>3.2909551054961255</v>
      </c>
      <c r="BN42" s="21">
        <v>0</v>
      </c>
      <c r="BO42" s="22">
        <f t="shared" si="4"/>
        <v>9021.3739149051344</v>
      </c>
      <c r="BP42" s="21">
        <v>0</v>
      </c>
      <c r="BQ42" s="21">
        <v>0</v>
      </c>
      <c r="BR42" s="21">
        <v>0</v>
      </c>
      <c r="BS42" s="21">
        <v>3998.5737782711362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16169.227293176271</v>
      </c>
    </row>
    <row r="43" spans="1:76" x14ac:dyDescent="0.25">
      <c r="A43" s="39" t="s">
        <v>120</v>
      </c>
      <c r="B43" s="20"/>
      <c r="C43" s="21">
        <v>169.90085454729524</v>
      </c>
      <c r="D43" s="21">
        <v>4.1253678297725296</v>
      </c>
      <c r="E43" s="21">
        <v>0.81601284812011088</v>
      </c>
      <c r="F43" s="21">
        <v>3.5851929619027043</v>
      </c>
      <c r="G43" s="21">
        <v>188.50853967651364</v>
      </c>
      <c r="H43" s="21">
        <v>34.664500774786198</v>
      </c>
      <c r="I43" s="21">
        <v>17.640436593796544</v>
      </c>
      <c r="J43" s="21">
        <v>19.482380308649269</v>
      </c>
      <c r="K43" s="21">
        <v>20.125691645621295</v>
      </c>
      <c r="L43" s="21">
        <v>155.93252459005166</v>
      </c>
      <c r="M43" s="21">
        <v>194.93474787909349</v>
      </c>
      <c r="N43" s="21">
        <v>65.118580792428574</v>
      </c>
      <c r="O43" s="21">
        <v>51.439225207587818</v>
      </c>
      <c r="P43" s="21">
        <v>37.717513727375582</v>
      </c>
      <c r="Q43" s="21">
        <v>108.05203184856691</v>
      </c>
      <c r="R43" s="21">
        <v>69.904286406766829</v>
      </c>
      <c r="S43" s="21">
        <v>16.149700748484474</v>
      </c>
      <c r="T43" s="21">
        <v>25.260988704040862</v>
      </c>
      <c r="U43" s="21">
        <v>45.506278859650372</v>
      </c>
      <c r="V43" s="21">
        <v>84.940307641130886</v>
      </c>
      <c r="W43" s="21">
        <v>15.938673349185523</v>
      </c>
      <c r="X43" s="21">
        <v>22.514296084149269</v>
      </c>
      <c r="Y43" s="21">
        <v>32.591389973701645</v>
      </c>
      <c r="Z43" s="21">
        <v>69.192035065901706</v>
      </c>
      <c r="AA43" s="21">
        <v>10.515024711434652</v>
      </c>
      <c r="AB43" s="21">
        <v>37.437839532944388</v>
      </c>
      <c r="AC43" s="21">
        <v>441.79714845456419</v>
      </c>
      <c r="AD43" s="21">
        <v>71.483588197862673</v>
      </c>
      <c r="AE43" s="21">
        <v>268.13655442582831</v>
      </c>
      <c r="AF43" s="21">
        <v>194.92480143184295</v>
      </c>
      <c r="AG43" s="21">
        <v>84.011631893675244</v>
      </c>
      <c r="AH43" s="21">
        <v>22.389055696158408</v>
      </c>
      <c r="AI43" s="21">
        <v>17.732791460731111</v>
      </c>
      <c r="AJ43" s="21">
        <v>109.67077484628682</v>
      </c>
      <c r="AK43" s="21">
        <v>20.747387130650669</v>
      </c>
      <c r="AL43" s="21">
        <v>134.67517779742954</v>
      </c>
      <c r="AM43" s="21">
        <v>17.426491389366593</v>
      </c>
      <c r="AN43" s="21">
        <v>15.095868146834007</v>
      </c>
      <c r="AO43" s="21">
        <v>63.043457466464062</v>
      </c>
      <c r="AP43" s="21">
        <v>62.616724679306579</v>
      </c>
      <c r="AQ43" s="21">
        <v>1232.7213505358286</v>
      </c>
      <c r="AR43" s="21">
        <v>297.42370185065658</v>
      </c>
      <c r="AS43" s="21">
        <v>183.15934168269635</v>
      </c>
      <c r="AT43" s="21">
        <v>657.77175369193913</v>
      </c>
      <c r="AU43" s="21">
        <v>1589.1037539060792</v>
      </c>
      <c r="AV43" s="21">
        <v>1366.0541522003473</v>
      </c>
      <c r="AW43" s="21">
        <v>56.869169441999396</v>
      </c>
      <c r="AX43" s="21">
        <v>11.480942691604998</v>
      </c>
      <c r="AY43" s="21">
        <v>34.917206921216646</v>
      </c>
      <c r="AZ43" s="21">
        <v>23.061871085807628</v>
      </c>
      <c r="BA43" s="21">
        <v>28.69765620542077</v>
      </c>
      <c r="BB43" s="21">
        <v>38.630337696368606</v>
      </c>
      <c r="BC43" s="21">
        <v>18.738269663595759</v>
      </c>
      <c r="BD43" s="21">
        <v>79.582484444720748</v>
      </c>
      <c r="BE43" s="21">
        <v>110.31708013072742</v>
      </c>
      <c r="BF43" s="21">
        <v>17.388603863290896</v>
      </c>
      <c r="BG43" s="21">
        <v>230.21114886616664</v>
      </c>
      <c r="BH43" s="21">
        <v>71.730881665314712</v>
      </c>
      <c r="BI43" s="21">
        <v>19.050819403749649</v>
      </c>
      <c r="BJ43" s="21">
        <v>14.314408214773749</v>
      </c>
      <c r="BK43" s="21">
        <v>35.802953625181345</v>
      </c>
      <c r="BL43" s="21">
        <v>5.8322732150186862</v>
      </c>
      <c r="BM43" s="21">
        <v>52.176132952057934</v>
      </c>
      <c r="BN43" s="21">
        <v>0</v>
      </c>
      <c r="BO43" s="22">
        <f t="shared" si="4"/>
        <v>9200.7821692805192</v>
      </c>
      <c r="BP43" s="21">
        <v>3252.6614831248203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15534.49199015769</v>
      </c>
    </row>
    <row r="44" spans="1:76" x14ac:dyDescent="0.25">
      <c r="A44" s="39" t="s">
        <v>121</v>
      </c>
      <c r="B44" s="20"/>
      <c r="C44" s="21">
        <v>19.905022787248679</v>
      </c>
      <c r="D44" s="21">
        <v>8.310101877927714</v>
      </c>
      <c r="E44" s="21">
        <v>0.490271497222874</v>
      </c>
      <c r="F44" s="21">
        <v>2.7393919907328144</v>
      </c>
      <c r="G44" s="21">
        <v>97.85206245197034</v>
      </c>
      <c r="H44" s="21">
        <v>19.004148911101655</v>
      </c>
      <c r="I44" s="21">
        <v>10.20990392966635</v>
      </c>
      <c r="J44" s="21">
        <v>11.784901114494955</v>
      </c>
      <c r="K44" s="21">
        <v>11.349785160709409</v>
      </c>
      <c r="L44" s="21">
        <v>100.11343973290963</v>
      </c>
      <c r="M44" s="21">
        <v>97.226966293011202</v>
      </c>
      <c r="N44" s="21">
        <v>46.091649132665438</v>
      </c>
      <c r="O44" s="21">
        <v>17.153374009085304</v>
      </c>
      <c r="P44" s="21">
        <v>23.710755284441241</v>
      </c>
      <c r="Q44" s="21">
        <v>65.671867053003965</v>
      </c>
      <c r="R44" s="21">
        <v>37.131937520917418</v>
      </c>
      <c r="S44" s="21">
        <v>11.202703711542675</v>
      </c>
      <c r="T44" s="21">
        <v>17.373996182835473</v>
      </c>
      <c r="U44" s="21">
        <v>28.693139374968819</v>
      </c>
      <c r="V44" s="21">
        <v>48.205944964439205</v>
      </c>
      <c r="W44" s="21">
        <v>8.1017364916079924</v>
      </c>
      <c r="X44" s="21">
        <v>12.520308360329151</v>
      </c>
      <c r="Y44" s="21">
        <v>10.93305438807009</v>
      </c>
      <c r="Z44" s="21">
        <v>53.40895122871683</v>
      </c>
      <c r="AA44" s="21">
        <v>8.6716771071295842</v>
      </c>
      <c r="AB44" s="21">
        <v>36.935828922028257</v>
      </c>
      <c r="AC44" s="21">
        <v>209.54203791305633</v>
      </c>
      <c r="AD44" s="21">
        <v>28.754423312121556</v>
      </c>
      <c r="AE44" s="21">
        <v>111.00972375868925</v>
      </c>
      <c r="AF44" s="21">
        <v>68.754449091792793</v>
      </c>
      <c r="AG44" s="21">
        <v>55.169881684283389</v>
      </c>
      <c r="AH44" s="21">
        <v>17.898879988805255</v>
      </c>
      <c r="AI44" s="21">
        <v>9.0091688581507032</v>
      </c>
      <c r="AJ44" s="21">
        <v>71.107752278462584</v>
      </c>
      <c r="AK44" s="21">
        <v>13.02283664498259</v>
      </c>
      <c r="AL44" s="21">
        <v>42.095936430299012</v>
      </c>
      <c r="AM44" s="21">
        <v>10.36924216626366</v>
      </c>
      <c r="AN44" s="21">
        <v>9.89735585018677</v>
      </c>
      <c r="AO44" s="21">
        <v>40.429013339741246</v>
      </c>
      <c r="AP44" s="21">
        <v>34.821533090254619</v>
      </c>
      <c r="AQ44" s="21">
        <v>54.48142012889187</v>
      </c>
      <c r="AR44" s="21">
        <v>83.441567216570547</v>
      </c>
      <c r="AS44" s="21">
        <v>84.345082703480173</v>
      </c>
      <c r="AT44" s="21">
        <v>94.781559575509888</v>
      </c>
      <c r="AU44" s="21">
        <v>41.458761109011505</v>
      </c>
      <c r="AV44" s="21">
        <v>114.23587707644666</v>
      </c>
      <c r="AW44" s="21">
        <v>27.112013796424932</v>
      </c>
      <c r="AX44" s="21">
        <v>14.861354759568364</v>
      </c>
      <c r="AY44" s="21">
        <v>18.593546532177498</v>
      </c>
      <c r="AZ44" s="21">
        <v>7.4153563954959694</v>
      </c>
      <c r="BA44" s="21">
        <v>74.073894836660969</v>
      </c>
      <c r="BB44" s="21">
        <v>17.992963948079474</v>
      </c>
      <c r="BC44" s="21">
        <v>10.798229726333799</v>
      </c>
      <c r="BD44" s="21">
        <v>36.292347581923238</v>
      </c>
      <c r="BE44" s="21">
        <v>61.138812651674215</v>
      </c>
      <c r="BF44" s="21">
        <v>89.974323698639083</v>
      </c>
      <c r="BG44" s="21">
        <v>66.928187764637585</v>
      </c>
      <c r="BH44" s="21">
        <v>32.19858058011225</v>
      </c>
      <c r="BI44" s="21">
        <v>11.178190136681526</v>
      </c>
      <c r="BJ44" s="21">
        <v>7.685005718968549</v>
      </c>
      <c r="BK44" s="21">
        <v>17.343354214259168</v>
      </c>
      <c r="BL44" s="21">
        <v>2.3778167615309389</v>
      </c>
      <c r="BM44" s="21">
        <v>9.5173954398390403</v>
      </c>
      <c r="BN44" s="21">
        <v>0</v>
      </c>
      <c r="BO44" s="22">
        <f t="shared" si="4"/>
        <v>2504.9007962387846</v>
      </c>
      <c r="BP44" s="21">
        <v>5359.8790370514907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8800.4048534231079</v>
      </c>
    </row>
    <row r="45" spans="1:76" x14ac:dyDescent="0.25">
      <c r="A45" s="39" t="s">
        <v>122</v>
      </c>
      <c r="B45" s="20"/>
      <c r="C45" s="21">
        <v>19.514888986734725</v>
      </c>
      <c r="D45" s="21">
        <v>12.844248638657829</v>
      </c>
      <c r="E45" s="21">
        <v>8.8517927800980875E-2</v>
      </c>
      <c r="F45" s="21">
        <v>0.35750167384380749</v>
      </c>
      <c r="G45" s="21">
        <v>18.759723895591282</v>
      </c>
      <c r="H45" s="21">
        <v>3.1477939821341763</v>
      </c>
      <c r="I45" s="21">
        <v>1.7754741211202447</v>
      </c>
      <c r="J45" s="21">
        <v>1.9111368066170114</v>
      </c>
      <c r="K45" s="21">
        <v>38.844105408214581</v>
      </c>
      <c r="L45" s="21">
        <v>17.398111341187562</v>
      </c>
      <c r="M45" s="21">
        <v>288.10478216436798</v>
      </c>
      <c r="N45" s="21">
        <v>79.79739211699119</v>
      </c>
      <c r="O45" s="21">
        <v>16.620327855483694</v>
      </c>
      <c r="P45" s="21">
        <v>59.521325248018904</v>
      </c>
      <c r="Q45" s="21">
        <v>158.0013555289492</v>
      </c>
      <c r="R45" s="21">
        <v>134.89148327611929</v>
      </c>
      <c r="S45" s="21">
        <v>2.7476435693761774</v>
      </c>
      <c r="T45" s="21">
        <v>3.0657843442059813</v>
      </c>
      <c r="U45" s="21">
        <v>4.7861841615391763</v>
      </c>
      <c r="V45" s="21">
        <v>9.2807899727466054</v>
      </c>
      <c r="W45" s="21">
        <v>1.0281087956037096</v>
      </c>
      <c r="X45" s="21">
        <v>2.1346381843451505</v>
      </c>
      <c r="Y45" s="21">
        <v>2.9352146007668503</v>
      </c>
      <c r="Z45" s="21">
        <v>16.294226877699145</v>
      </c>
      <c r="AA45" s="21">
        <v>1.8549651430210998</v>
      </c>
      <c r="AB45" s="21">
        <v>4.4296201827190913</v>
      </c>
      <c r="AC45" s="21">
        <v>81.659405898620236</v>
      </c>
      <c r="AD45" s="21">
        <v>127.90526853593428</v>
      </c>
      <c r="AE45" s="21">
        <v>514.64638688374509</v>
      </c>
      <c r="AF45" s="21">
        <v>295.86161544154368</v>
      </c>
      <c r="AG45" s="21">
        <v>147.75448711778532</v>
      </c>
      <c r="AH45" s="21">
        <v>50.620013189565988</v>
      </c>
      <c r="AI45" s="21">
        <v>31.322173407784291</v>
      </c>
      <c r="AJ45" s="21">
        <v>205.63576854866562</v>
      </c>
      <c r="AK45" s="21">
        <v>44.43028369167709</v>
      </c>
      <c r="AL45" s="21">
        <v>184.95559464621942</v>
      </c>
      <c r="AM45" s="21">
        <v>28.290401934497318</v>
      </c>
      <c r="AN45" s="21">
        <v>21.655030126414935</v>
      </c>
      <c r="AO45" s="21">
        <v>134.07846677474615</v>
      </c>
      <c r="AP45" s="21">
        <v>87.03843624252255</v>
      </c>
      <c r="AQ45" s="21">
        <v>2881.7708188141264</v>
      </c>
      <c r="AR45" s="21">
        <v>1886.8163237833753</v>
      </c>
      <c r="AS45" s="21">
        <v>177.04438864385077</v>
      </c>
      <c r="AT45" s="21">
        <v>66.236866923212034</v>
      </c>
      <c r="AU45" s="21">
        <v>57.196583919026494</v>
      </c>
      <c r="AV45" s="21">
        <v>947.82951030807499</v>
      </c>
      <c r="AW45" s="21">
        <v>80.243434733660891</v>
      </c>
      <c r="AX45" s="21">
        <v>8.6492142485280326</v>
      </c>
      <c r="AY45" s="21">
        <v>93.67945418325148</v>
      </c>
      <c r="AZ45" s="21">
        <v>30.499320377884693</v>
      </c>
      <c r="BA45" s="21">
        <v>140.44384885847043</v>
      </c>
      <c r="BB45" s="21">
        <v>69.359341254739746</v>
      </c>
      <c r="BC45" s="21">
        <v>35.077289252056062</v>
      </c>
      <c r="BD45" s="21">
        <v>49.801088420480511</v>
      </c>
      <c r="BE45" s="21">
        <v>27.082591551348962</v>
      </c>
      <c r="BF45" s="21">
        <v>1.0437440920079972</v>
      </c>
      <c r="BG45" s="21">
        <v>70.343725865146467</v>
      </c>
      <c r="BH45" s="21">
        <v>14.871391803204201</v>
      </c>
      <c r="BI45" s="21">
        <v>36.121988367579853</v>
      </c>
      <c r="BJ45" s="21">
        <v>13.167060045522934</v>
      </c>
      <c r="BK45" s="21">
        <v>23.327757175539798</v>
      </c>
      <c r="BL45" s="21">
        <v>5.7896874002428431</v>
      </c>
      <c r="BM45" s="21">
        <v>60.18257150006329</v>
      </c>
      <c r="BN45" s="21">
        <v>0</v>
      </c>
      <c r="BO45" s="22">
        <f t="shared" si="4"/>
        <v>9632.5666787649752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13968.420182358474</v>
      </c>
    </row>
    <row r="46" spans="1:76" x14ac:dyDescent="0.25">
      <c r="A46" s="39" t="s">
        <v>154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1271.6517342489649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12444.209962006433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21313.288767922477</v>
      </c>
    </row>
    <row r="47" spans="1:76" x14ac:dyDescent="0.25">
      <c r="A47" s="39" t="s">
        <v>143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>SUM(C47:BN47)</f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>SUM(BO47:BW47)</f>
        <v>20598.837167868802</v>
      </c>
    </row>
    <row r="48" spans="1:76" x14ac:dyDescent="0.25">
      <c r="A48" s="39" t="s">
        <v>123</v>
      </c>
      <c r="B48" s="20"/>
      <c r="C48" s="21">
        <v>117.99404631036741</v>
      </c>
      <c r="D48" s="21">
        <v>0</v>
      </c>
      <c r="E48" s="21">
        <v>1.7510622669063243</v>
      </c>
      <c r="F48" s="21">
        <v>32.847211718178514</v>
      </c>
      <c r="G48" s="21">
        <v>381.74144164022033</v>
      </c>
      <c r="H48" s="21">
        <v>162.12255252044989</v>
      </c>
      <c r="I48" s="21">
        <v>28.730607419347443</v>
      </c>
      <c r="J48" s="21">
        <v>40.344928510416736</v>
      </c>
      <c r="K48" s="21">
        <v>64.795145439676588</v>
      </c>
      <c r="L48" s="21">
        <v>602.78286201842036</v>
      </c>
      <c r="M48" s="21">
        <v>554.56683593532489</v>
      </c>
      <c r="N48" s="21">
        <v>381.1906245757458</v>
      </c>
      <c r="O48" s="21">
        <v>77.845450425222168</v>
      </c>
      <c r="P48" s="21">
        <v>188.88992527363979</v>
      </c>
      <c r="Q48" s="21">
        <v>88.684534182163134</v>
      </c>
      <c r="R48" s="21">
        <v>263.88916228385511</v>
      </c>
      <c r="S48" s="21">
        <v>112.98061211616064</v>
      </c>
      <c r="T48" s="21">
        <v>74.93594484779112</v>
      </c>
      <c r="U48" s="21">
        <v>159.00925634246511</v>
      </c>
      <c r="V48" s="21">
        <v>128.5017722789153</v>
      </c>
      <c r="W48" s="21">
        <v>35.306010989236114</v>
      </c>
      <c r="X48" s="21">
        <v>70.461702973154502</v>
      </c>
      <c r="Y48" s="21">
        <v>93.934780568471368</v>
      </c>
      <c r="Z48" s="21">
        <v>857.62773066116995</v>
      </c>
      <c r="AA48" s="21">
        <v>18.053779330647505</v>
      </c>
      <c r="AB48" s="21">
        <v>172.06445385076418</v>
      </c>
      <c r="AC48" s="21">
        <v>1003.9741997189319</v>
      </c>
      <c r="AD48" s="21">
        <v>437.41975702483546</v>
      </c>
      <c r="AE48" s="21">
        <v>3166.1266595348347</v>
      </c>
      <c r="AF48" s="21">
        <v>746.07012044313751</v>
      </c>
      <c r="AG48" s="21">
        <v>361.95120364911543</v>
      </c>
      <c r="AH48" s="21">
        <v>33.540831570635248</v>
      </c>
      <c r="AI48" s="21">
        <v>46.146998797368582</v>
      </c>
      <c r="AJ48" s="21">
        <v>1438.3514723596668</v>
      </c>
      <c r="AK48" s="21">
        <v>63.15611808020504</v>
      </c>
      <c r="AL48" s="21">
        <v>370.76588964224345</v>
      </c>
      <c r="AM48" s="21">
        <v>147.98943617014143</v>
      </c>
      <c r="AN48" s="21">
        <v>120.95631495817122</v>
      </c>
      <c r="AO48" s="21">
        <v>172.05862222019454</v>
      </c>
      <c r="AP48" s="21">
        <v>456.63394471810921</v>
      </c>
      <c r="AQ48" s="21">
        <v>1357.0846561328372</v>
      </c>
      <c r="AR48" s="21">
        <v>648.41966653652605</v>
      </c>
      <c r="AS48" s="21">
        <v>787.56111166640926</v>
      </c>
      <c r="AT48" s="21">
        <v>714.05026255229666</v>
      </c>
      <c r="AU48" s="21">
        <v>45.781949757095234</v>
      </c>
      <c r="AV48" s="21">
        <v>6128.5030012143525</v>
      </c>
      <c r="AW48" s="21">
        <v>392.2180354876981</v>
      </c>
      <c r="AX48" s="21">
        <v>82.801698512882353</v>
      </c>
      <c r="AY48" s="21">
        <v>1097.3476461925359</v>
      </c>
      <c r="AZ48" s="21">
        <v>43.042322135401591</v>
      </c>
      <c r="BA48" s="21">
        <v>126.54858260551605</v>
      </c>
      <c r="BB48" s="21">
        <v>223.94541040349492</v>
      </c>
      <c r="BC48" s="21">
        <v>48.938919502194246</v>
      </c>
      <c r="BD48" s="21">
        <v>646.48625546040114</v>
      </c>
      <c r="BE48" s="21">
        <v>1420.5239705116787</v>
      </c>
      <c r="BF48" s="21">
        <v>144.81802661021715</v>
      </c>
      <c r="BG48" s="21">
        <v>599.7004920415917</v>
      </c>
      <c r="BH48" s="21">
        <v>168.03555331470193</v>
      </c>
      <c r="BI48" s="21">
        <v>79.844914219344631</v>
      </c>
      <c r="BJ48" s="21">
        <v>131.18847930548677</v>
      </c>
      <c r="BK48" s="21">
        <v>539.45564255933141</v>
      </c>
      <c r="BL48" s="21">
        <v>37.834994742403829</v>
      </c>
      <c r="BM48" s="21">
        <v>147.53147648827075</v>
      </c>
      <c r="BN48" s="21">
        <v>0</v>
      </c>
      <c r="BO48" s="22">
        <f t="shared" si="4"/>
        <v>28887.857071318969</v>
      </c>
      <c r="BP48" s="21">
        <v>476.91506630566846</v>
      </c>
      <c r="BQ48" s="21">
        <v>0</v>
      </c>
      <c r="BR48" s="21">
        <v>0</v>
      </c>
      <c r="BS48" s="21">
        <v>-96.152372858631367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40523.519764766002</v>
      </c>
    </row>
    <row r="49" spans="1:76" x14ac:dyDescent="0.25">
      <c r="A49" s="39" t="s">
        <v>124</v>
      </c>
      <c r="B49" s="20"/>
      <c r="C49" s="21">
        <v>17.190532944035162</v>
      </c>
      <c r="D49" s="21">
        <v>0.84554540293596714</v>
      </c>
      <c r="E49" s="21">
        <v>0</v>
      </c>
      <c r="F49" s="21">
        <v>8.9920575711283561</v>
      </c>
      <c r="G49" s="21">
        <v>88.893310646347487</v>
      </c>
      <c r="H49" s="21">
        <v>9.017309803361556</v>
      </c>
      <c r="I49" s="21">
        <v>7.3374114363815544</v>
      </c>
      <c r="J49" s="21">
        <v>6.4893904717520181</v>
      </c>
      <c r="K49" s="21">
        <v>9.8801417001590632</v>
      </c>
      <c r="L49" s="21">
        <v>291.57406149941085</v>
      </c>
      <c r="M49" s="21">
        <v>185.60038530559413</v>
      </c>
      <c r="N49" s="21">
        <v>108.30205117643132</v>
      </c>
      <c r="O49" s="21">
        <v>17.936008183425447</v>
      </c>
      <c r="P49" s="21">
        <v>38.416030006347945</v>
      </c>
      <c r="Q49" s="21">
        <v>81.160790084108669</v>
      </c>
      <c r="R49" s="21">
        <v>85.107958439824927</v>
      </c>
      <c r="S49" s="21">
        <v>41.882904887505255</v>
      </c>
      <c r="T49" s="21">
        <v>40.557355366532448</v>
      </c>
      <c r="U49" s="21">
        <v>47.035127888677792</v>
      </c>
      <c r="V49" s="21">
        <v>48.35969106170478</v>
      </c>
      <c r="W49" s="21">
        <v>17.626646883528082</v>
      </c>
      <c r="X49" s="21">
        <v>16.597757329433449</v>
      </c>
      <c r="Y49" s="21">
        <v>71.958643492744102</v>
      </c>
      <c r="Z49" s="21">
        <v>362.42863146693691</v>
      </c>
      <c r="AA49" s="21">
        <v>47.509225659670122</v>
      </c>
      <c r="AB49" s="21">
        <v>113.24361277192422</v>
      </c>
      <c r="AC49" s="21">
        <v>541.35840791284932</v>
      </c>
      <c r="AD49" s="21">
        <v>86.733793468541521</v>
      </c>
      <c r="AE49" s="21">
        <v>284.94100845101423</v>
      </c>
      <c r="AF49" s="21">
        <v>90.501929291586563</v>
      </c>
      <c r="AG49" s="21">
        <v>66.150739248090204</v>
      </c>
      <c r="AH49" s="21">
        <v>45.614257271350425</v>
      </c>
      <c r="AI49" s="21">
        <v>19.935951669886396</v>
      </c>
      <c r="AJ49" s="21">
        <v>311.13336802399027</v>
      </c>
      <c r="AK49" s="21">
        <v>3.4339111103190345</v>
      </c>
      <c r="AL49" s="21">
        <v>28.490709978304245</v>
      </c>
      <c r="AM49" s="21">
        <v>4.2176018614347228</v>
      </c>
      <c r="AN49" s="21">
        <v>9.6670895841925208</v>
      </c>
      <c r="AO49" s="21">
        <v>61.198801858039133</v>
      </c>
      <c r="AP49" s="21">
        <v>172.42282736291116</v>
      </c>
      <c r="AQ49" s="21">
        <v>138.98542883300598</v>
      </c>
      <c r="AR49" s="21">
        <v>40.375238223617878</v>
      </c>
      <c r="AS49" s="21">
        <v>21.990906753019154</v>
      </c>
      <c r="AT49" s="21">
        <v>132.68906132838958</v>
      </c>
      <c r="AU49" s="21">
        <v>23.743471171933315</v>
      </c>
      <c r="AV49" s="21">
        <v>107.8703051701719</v>
      </c>
      <c r="AW49" s="21">
        <v>2128.7823328996537</v>
      </c>
      <c r="AX49" s="21">
        <v>41.519813652058431</v>
      </c>
      <c r="AY49" s="21">
        <v>17.260074056112629</v>
      </c>
      <c r="AZ49" s="21">
        <v>24.519975040619926</v>
      </c>
      <c r="BA49" s="21">
        <v>31.963381051506303</v>
      </c>
      <c r="BB49" s="21">
        <v>8.0507802073337142</v>
      </c>
      <c r="BC49" s="21">
        <v>0.94358262006217797</v>
      </c>
      <c r="BD49" s="21">
        <v>54.729599457299429</v>
      </c>
      <c r="BE49" s="21">
        <v>75.490437056592668</v>
      </c>
      <c r="BF49" s="21">
        <v>20.997099780174636</v>
      </c>
      <c r="BG49" s="21">
        <v>33.429534690099814</v>
      </c>
      <c r="BH49" s="21">
        <v>5.4003470039550674</v>
      </c>
      <c r="BI49" s="21">
        <v>25.598402858922341</v>
      </c>
      <c r="BJ49" s="21">
        <v>8.6221502950659286</v>
      </c>
      <c r="BK49" s="21">
        <v>94.334011369196134</v>
      </c>
      <c r="BL49" s="21">
        <v>4.8701542134046392</v>
      </c>
      <c r="BM49" s="21">
        <v>8.9793130810549506</v>
      </c>
      <c r="BN49" s="21">
        <v>0</v>
      </c>
      <c r="BO49" s="22">
        <f t="shared" si="4"/>
        <v>6540.8883793856639</v>
      </c>
      <c r="BP49" s="21">
        <v>93.903288550767101</v>
      </c>
      <c r="BQ49" s="21">
        <v>0</v>
      </c>
      <c r="BR49" s="21">
        <v>0</v>
      </c>
      <c r="BS49" s="21">
        <v>783.86960397516032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8599.5112719115914</v>
      </c>
    </row>
    <row r="50" spans="1:76" x14ac:dyDescent="0.25">
      <c r="A50" s="39" t="s">
        <v>125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269.76803859660822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57.80536444495084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327.57620804155908</v>
      </c>
      <c r="BP50" s="21">
        <v>0</v>
      </c>
      <c r="BQ50" s="21">
        <v>43.223140495867803</v>
      </c>
      <c r="BR50" s="21">
        <v>1586.8986399999999</v>
      </c>
      <c r="BS50" s="21">
        <v>5980.7725676886994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10504.570560226126</v>
      </c>
    </row>
    <row r="51" spans="1:76" x14ac:dyDescent="0.25">
      <c r="A51" s="39" t="s">
        <v>126</v>
      </c>
      <c r="B51" s="20"/>
      <c r="C51" s="21">
        <v>5.2852137714079062</v>
      </c>
      <c r="D51" s="21">
        <v>0.30178231924267979</v>
      </c>
      <c r="E51" s="21">
        <v>6.3507381633292571E-3</v>
      </c>
      <c r="F51" s="21">
        <v>1.071512185955386</v>
      </c>
      <c r="G51" s="21">
        <v>78.076601296510873</v>
      </c>
      <c r="H51" s="21">
        <v>10.153247366152483</v>
      </c>
      <c r="I51" s="21">
        <v>7.7715962196580897</v>
      </c>
      <c r="J51" s="21">
        <v>3.9451586855766729</v>
      </c>
      <c r="K51" s="21">
        <v>4.5761798186066898</v>
      </c>
      <c r="L51" s="21">
        <v>5.7860935488064777</v>
      </c>
      <c r="M51" s="21">
        <v>27.923243840340454</v>
      </c>
      <c r="N51" s="21">
        <v>152.59025493152615</v>
      </c>
      <c r="O51" s="21">
        <v>9.9521935767560912</v>
      </c>
      <c r="P51" s="21">
        <v>4.965955507920957</v>
      </c>
      <c r="Q51" s="21">
        <v>3.7078440073512171</v>
      </c>
      <c r="R51" s="21">
        <v>16.337209095994503</v>
      </c>
      <c r="S51" s="21">
        <v>7.2941936718453668</v>
      </c>
      <c r="T51" s="21">
        <v>4.2621281370352371</v>
      </c>
      <c r="U51" s="21">
        <v>5.7151969092427297</v>
      </c>
      <c r="V51" s="21">
        <v>11.612806669602975</v>
      </c>
      <c r="W51" s="21">
        <v>4.5188640370088091</v>
      </c>
      <c r="X51" s="21">
        <v>8.2024110315358421</v>
      </c>
      <c r="Y51" s="21">
        <v>3.2342860864774745</v>
      </c>
      <c r="Z51" s="21">
        <v>48.401057211000094</v>
      </c>
      <c r="AA51" s="21">
        <v>1.0876878444534488</v>
      </c>
      <c r="AB51" s="21">
        <v>0.96257622697463274</v>
      </c>
      <c r="AC51" s="21">
        <v>96.013398282288264</v>
      </c>
      <c r="AD51" s="21">
        <v>298.24357707393739</v>
      </c>
      <c r="AE51" s="21">
        <v>608.41735426540129</v>
      </c>
      <c r="AF51" s="21">
        <v>230.91013402645515</v>
      </c>
      <c r="AG51" s="21">
        <v>12.611977876024284</v>
      </c>
      <c r="AH51" s="21">
        <v>0.20263395519081151</v>
      </c>
      <c r="AI51" s="21">
        <v>2.8027796846753299</v>
      </c>
      <c r="AJ51" s="21">
        <v>64.280105994842387</v>
      </c>
      <c r="AK51" s="21">
        <v>12.93357595735586</v>
      </c>
      <c r="AL51" s="21">
        <v>56.003554651713905</v>
      </c>
      <c r="AM51" s="21">
        <v>58.48665788259212</v>
      </c>
      <c r="AN51" s="21">
        <v>47.562931594864089</v>
      </c>
      <c r="AO51" s="21">
        <v>66.252091600905004</v>
      </c>
      <c r="AP51" s="21">
        <v>39.402111095830719</v>
      </c>
      <c r="AQ51" s="21">
        <v>207.84687144354936</v>
      </c>
      <c r="AR51" s="21">
        <v>59.764334304710843</v>
      </c>
      <c r="AS51" s="21">
        <v>51.715338097202981</v>
      </c>
      <c r="AT51" s="21">
        <v>33.258920399059548</v>
      </c>
      <c r="AU51" s="21">
        <v>3.2154592329016203</v>
      </c>
      <c r="AV51" s="21">
        <v>135.64956111997353</v>
      </c>
      <c r="AW51" s="21">
        <v>26.576020130259707</v>
      </c>
      <c r="AX51" s="21">
        <v>2.9239537539907086</v>
      </c>
      <c r="AY51" s="21">
        <v>367.11716485811752</v>
      </c>
      <c r="AZ51" s="21">
        <v>0.90282566614813042</v>
      </c>
      <c r="BA51" s="21">
        <v>4.3211037277849931</v>
      </c>
      <c r="BB51" s="21">
        <v>2.5268270238074839</v>
      </c>
      <c r="BC51" s="21">
        <v>0.11608882029872269</v>
      </c>
      <c r="BD51" s="21">
        <v>57.726808842082008</v>
      </c>
      <c r="BE51" s="21">
        <v>42.713592855831443</v>
      </c>
      <c r="BF51" s="21">
        <v>13.362930339832024</v>
      </c>
      <c r="BG51" s="21">
        <v>9.5165794456342283</v>
      </c>
      <c r="BH51" s="21">
        <v>0.50356817039470214</v>
      </c>
      <c r="BI51" s="21">
        <v>51.903292271940728</v>
      </c>
      <c r="BJ51" s="21">
        <v>24.686507599252018</v>
      </c>
      <c r="BK51" s="21">
        <v>59.276719375893919</v>
      </c>
      <c r="BL51" s="21">
        <v>1.5775181356325623</v>
      </c>
      <c r="BM51" s="21">
        <v>7.3794891666701821</v>
      </c>
      <c r="BN51" s="21">
        <v>0</v>
      </c>
      <c r="BO51" s="22">
        <f t="shared" si="4"/>
        <v>3186.4460034581925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6441.9813419313905</v>
      </c>
    </row>
    <row r="52" spans="1:76" x14ac:dyDescent="0.25">
      <c r="A52" s="39" t="s">
        <v>127</v>
      </c>
      <c r="B52" s="20"/>
      <c r="C52" s="21">
        <v>282.30278690238981</v>
      </c>
      <c r="D52" s="21">
        <v>0</v>
      </c>
      <c r="E52" s="21">
        <v>0</v>
      </c>
      <c r="F52" s="21">
        <v>0.11991267859849439</v>
      </c>
      <c r="G52" s="21">
        <v>12.313552523888783</v>
      </c>
      <c r="H52" s="21">
        <v>3.565900678369768</v>
      </c>
      <c r="I52" s="21">
        <v>0.64481736682834556</v>
      </c>
      <c r="J52" s="21">
        <v>0.238299152415483</v>
      </c>
      <c r="K52" s="21">
        <v>3.551807375909549</v>
      </c>
      <c r="L52" s="21">
        <v>0.17233677998639738</v>
      </c>
      <c r="M52" s="21">
        <v>9.912032632982644</v>
      </c>
      <c r="N52" s="21">
        <v>54.225482965068245</v>
      </c>
      <c r="O52" s="21">
        <v>0.13299445739063095</v>
      </c>
      <c r="P52" s="21">
        <v>0.71521455081525609</v>
      </c>
      <c r="Q52" s="21">
        <v>1.2851984464258248</v>
      </c>
      <c r="R52" s="21">
        <v>2.1417366979028927</v>
      </c>
      <c r="S52" s="21">
        <v>3.1313310817607385</v>
      </c>
      <c r="T52" s="21">
        <v>2.0022054933347855</v>
      </c>
      <c r="U52" s="21">
        <v>10.520144080513418</v>
      </c>
      <c r="V52" s="21">
        <v>1.2700115746954788</v>
      </c>
      <c r="W52" s="21">
        <v>1.2284762308471764</v>
      </c>
      <c r="X52" s="21">
        <v>2.041931445691322</v>
      </c>
      <c r="Y52" s="21">
        <v>5.0297622860846403</v>
      </c>
      <c r="Z52" s="21">
        <v>15.469283333411875</v>
      </c>
      <c r="AA52" s="21">
        <v>0</v>
      </c>
      <c r="AB52" s="21">
        <v>1.564755254292187</v>
      </c>
      <c r="AC52" s="21">
        <v>9.9369798524969291</v>
      </c>
      <c r="AD52" s="21">
        <v>2.012934918295461</v>
      </c>
      <c r="AE52" s="21">
        <v>75.886505041318443</v>
      </c>
      <c r="AF52" s="21">
        <v>14.739477448008799</v>
      </c>
      <c r="AG52" s="21">
        <v>2.8731500828883212E-2</v>
      </c>
      <c r="AH52" s="21">
        <v>0</v>
      </c>
      <c r="AI52" s="21">
        <v>8.0983080714106204E-2</v>
      </c>
      <c r="AJ52" s="21">
        <v>26.646645581346508</v>
      </c>
      <c r="AK52" s="21">
        <v>4.9159853339336562E-3</v>
      </c>
      <c r="AL52" s="21">
        <v>13.819430416612335</v>
      </c>
      <c r="AM52" s="21">
        <v>33.228775882127501</v>
      </c>
      <c r="AN52" s="21">
        <v>11.977758124109783</v>
      </c>
      <c r="AO52" s="21">
        <v>0.30218571720692644</v>
      </c>
      <c r="AP52" s="21">
        <v>3.7021358742608808</v>
      </c>
      <c r="AQ52" s="21">
        <v>0</v>
      </c>
      <c r="AR52" s="21">
        <v>118.35947686246023</v>
      </c>
      <c r="AS52" s="21">
        <v>0</v>
      </c>
      <c r="AT52" s="21">
        <v>1.2919114793944977</v>
      </c>
      <c r="AU52" s="21">
        <v>0.90711526556543232</v>
      </c>
      <c r="AV52" s="21">
        <v>82.744477558120337</v>
      </c>
      <c r="AW52" s="21">
        <v>21.217280862145895</v>
      </c>
      <c r="AX52" s="21">
        <v>8.5510029964880339</v>
      </c>
      <c r="AY52" s="21">
        <v>4.159348765678395</v>
      </c>
      <c r="AZ52" s="21">
        <v>513.50142641647267</v>
      </c>
      <c r="BA52" s="21">
        <v>0.86307344373102424</v>
      </c>
      <c r="BB52" s="21">
        <v>0.25567254759805652</v>
      </c>
      <c r="BC52" s="21">
        <v>11.367356063673553</v>
      </c>
      <c r="BD52" s="21">
        <v>25.432071318898906</v>
      </c>
      <c r="BE52" s="21">
        <v>124.14733968156729</v>
      </c>
      <c r="BF52" s="21">
        <v>148.77115870164201</v>
      </c>
      <c r="BG52" s="21">
        <v>3.8408072811645519</v>
      </c>
      <c r="BH52" s="21">
        <v>0.77460169408108048</v>
      </c>
      <c r="BI52" s="21">
        <v>15.583625836445595</v>
      </c>
      <c r="BJ52" s="21">
        <v>2.99579267234156</v>
      </c>
      <c r="BK52" s="21">
        <v>51.956845882623973</v>
      </c>
      <c r="BL52" s="21">
        <v>0</v>
      </c>
      <c r="BM52" s="21">
        <v>8.606636699127623E-3</v>
      </c>
      <c r="BN52" s="21">
        <v>0</v>
      </c>
      <c r="BO52" s="22">
        <f t="shared" si="4"/>
        <v>1742.6764253790568</v>
      </c>
      <c r="BP52" s="21">
        <v>258.92688877381511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2166.2769745765663</v>
      </c>
    </row>
    <row r="53" spans="1:76" x14ac:dyDescent="0.25">
      <c r="A53" s="39" t="s">
        <v>128</v>
      </c>
      <c r="B53" s="20"/>
      <c r="C53" s="21">
        <v>30.384448309391686</v>
      </c>
      <c r="D53" s="21">
        <v>0</v>
      </c>
      <c r="E53" s="21">
        <v>0</v>
      </c>
      <c r="F53" s="21">
        <v>8.0027777394194928</v>
      </c>
      <c r="G53" s="21">
        <v>158.30502948090466</v>
      </c>
      <c r="H53" s="21">
        <v>29.829206309407567</v>
      </c>
      <c r="I53" s="21">
        <v>9.0506365973115734</v>
      </c>
      <c r="J53" s="21">
        <v>20.602535706835212</v>
      </c>
      <c r="K53" s="21">
        <v>19.077978208536457</v>
      </c>
      <c r="L53" s="21">
        <v>77.840368060543099</v>
      </c>
      <c r="M53" s="21">
        <v>175.4225399146539</v>
      </c>
      <c r="N53" s="21">
        <v>124.3888709357845</v>
      </c>
      <c r="O53" s="21">
        <v>23.29426115808397</v>
      </c>
      <c r="P53" s="21">
        <v>77.784230502909196</v>
      </c>
      <c r="Q53" s="21">
        <v>45.985828059214647</v>
      </c>
      <c r="R53" s="21">
        <v>78.387884702861882</v>
      </c>
      <c r="S53" s="21">
        <v>18.009723473487259</v>
      </c>
      <c r="T53" s="21">
        <v>22.959363837254788</v>
      </c>
      <c r="U53" s="21">
        <v>31.844282625134788</v>
      </c>
      <c r="V53" s="21">
        <v>27.878126399225874</v>
      </c>
      <c r="W53" s="21">
        <v>4.1101134304357636</v>
      </c>
      <c r="X53" s="21">
        <v>8.7020593877120724</v>
      </c>
      <c r="Y53" s="21">
        <v>20.93196671141321</v>
      </c>
      <c r="Z53" s="21">
        <v>63.972158552884402</v>
      </c>
      <c r="AA53" s="21">
        <v>3.3510283227750719</v>
      </c>
      <c r="AB53" s="21">
        <v>74.953716064526191</v>
      </c>
      <c r="AC53" s="21">
        <v>738.62201664461168</v>
      </c>
      <c r="AD53" s="21">
        <v>105.33057946590397</v>
      </c>
      <c r="AE53" s="21">
        <v>537.51062179799465</v>
      </c>
      <c r="AF53" s="21">
        <v>68.679072597861577</v>
      </c>
      <c r="AG53" s="21">
        <v>332.98904769073187</v>
      </c>
      <c r="AH53" s="21">
        <v>188.86476173731438</v>
      </c>
      <c r="AI53" s="21">
        <v>139.13423808530803</v>
      </c>
      <c r="AJ53" s="21">
        <v>129.44208479274795</v>
      </c>
      <c r="AK53" s="21">
        <v>32.348281401862593</v>
      </c>
      <c r="AL53" s="21">
        <v>63.423126940393971</v>
      </c>
      <c r="AM53" s="21">
        <v>29.010841109733622</v>
      </c>
      <c r="AN53" s="21">
        <v>88.612557429262367</v>
      </c>
      <c r="AO53" s="21">
        <v>72.036576812731511</v>
      </c>
      <c r="AP53" s="21">
        <v>146.26853756850915</v>
      </c>
      <c r="AQ53" s="21">
        <v>175.20876030766547</v>
      </c>
      <c r="AR53" s="21">
        <v>43.213169450323235</v>
      </c>
      <c r="AS53" s="21">
        <v>54.451652846457769</v>
      </c>
      <c r="AT53" s="21">
        <v>181.04683439346556</v>
      </c>
      <c r="AU53" s="21">
        <v>11.09642474675562</v>
      </c>
      <c r="AV53" s="21">
        <v>274.80238644222163</v>
      </c>
      <c r="AW53" s="21">
        <v>107.69957780283579</v>
      </c>
      <c r="AX53" s="21">
        <v>17.635250331102586</v>
      </c>
      <c r="AY53" s="21">
        <v>39.54497878341023</v>
      </c>
      <c r="AZ53" s="21">
        <v>11.746526690951031</v>
      </c>
      <c r="BA53" s="21">
        <v>399.97436647769428</v>
      </c>
      <c r="BB53" s="21">
        <v>24.807950891725451</v>
      </c>
      <c r="BC53" s="21">
        <v>2.5524682753870311</v>
      </c>
      <c r="BD53" s="21">
        <v>328.90387400330474</v>
      </c>
      <c r="BE53" s="21">
        <v>110.13517061299791</v>
      </c>
      <c r="BF53" s="21">
        <v>63.994947070149415</v>
      </c>
      <c r="BG53" s="21">
        <v>143.52572591856858</v>
      </c>
      <c r="BH53" s="21">
        <v>34.121226562266884</v>
      </c>
      <c r="BI53" s="21">
        <v>45.60291692234874</v>
      </c>
      <c r="BJ53" s="21">
        <v>13.930036249236878</v>
      </c>
      <c r="BK53" s="21">
        <v>26.976225443731678</v>
      </c>
      <c r="BL53" s="21">
        <v>5.6001037562912686</v>
      </c>
      <c r="BM53" s="21">
        <v>65.587287203932334</v>
      </c>
      <c r="BN53" s="21">
        <v>0</v>
      </c>
      <c r="BO53" s="22">
        <f t="shared" si="4"/>
        <v>6009.4993397484986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10360.572689077913</v>
      </c>
    </row>
    <row r="54" spans="1:76" x14ac:dyDescent="0.25">
      <c r="A54" s="39" t="s">
        <v>129</v>
      </c>
      <c r="B54" s="20"/>
      <c r="C54" s="21">
        <v>5.9360648710927224</v>
      </c>
      <c r="D54" s="21">
        <v>0</v>
      </c>
      <c r="E54" s="21">
        <v>0</v>
      </c>
      <c r="F54" s="21">
        <v>8.9198170582746492</v>
      </c>
      <c r="G54" s="21">
        <v>287.8131619234818</v>
      </c>
      <c r="H54" s="21">
        <v>39.708728690145001</v>
      </c>
      <c r="I54" s="21">
        <v>21.445017534047537</v>
      </c>
      <c r="J54" s="21">
        <v>33.906239403149868</v>
      </c>
      <c r="K54" s="21">
        <v>20.794887640881971</v>
      </c>
      <c r="L54" s="21">
        <v>12.755209691240292</v>
      </c>
      <c r="M54" s="21">
        <v>95.50695632893202</v>
      </c>
      <c r="N54" s="21">
        <v>316.73623137117363</v>
      </c>
      <c r="O54" s="21">
        <v>63.62306862911386</v>
      </c>
      <c r="P54" s="21">
        <v>64.610932350593302</v>
      </c>
      <c r="Q54" s="21">
        <v>43.990722508736155</v>
      </c>
      <c r="R54" s="21">
        <v>101.58249170803947</v>
      </c>
      <c r="S54" s="21">
        <v>39.030790906382713</v>
      </c>
      <c r="T54" s="21">
        <v>36.164259500076987</v>
      </c>
      <c r="U54" s="21">
        <v>36.264512782117194</v>
      </c>
      <c r="V54" s="21">
        <v>128.5920421507669</v>
      </c>
      <c r="W54" s="21">
        <v>7.7517267104299288</v>
      </c>
      <c r="X54" s="21">
        <v>26.566908104547416</v>
      </c>
      <c r="Y54" s="21">
        <v>37.34557216061048</v>
      </c>
      <c r="Z54" s="21">
        <v>5.5573988652270785</v>
      </c>
      <c r="AA54" s="21">
        <v>1.9004452003095191</v>
      </c>
      <c r="AB54" s="21">
        <v>58.846631349639566</v>
      </c>
      <c r="AC54" s="21">
        <v>320.70616566347167</v>
      </c>
      <c r="AD54" s="21">
        <v>64.241694201109468</v>
      </c>
      <c r="AE54" s="21">
        <v>412.57649071610382</v>
      </c>
      <c r="AF54" s="21">
        <v>206.59847915273451</v>
      </c>
      <c r="AG54" s="21">
        <v>101.00905474682281</v>
      </c>
      <c r="AH54" s="21">
        <v>0.12197822700080685</v>
      </c>
      <c r="AI54" s="21">
        <v>0</v>
      </c>
      <c r="AJ54" s="21">
        <v>374.55660048846011</v>
      </c>
      <c r="AK54" s="21">
        <v>40.44539258371659</v>
      </c>
      <c r="AL54" s="21">
        <v>258.23724755949451</v>
      </c>
      <c r="AM54" s="21">
        <v>10.606784236492917</v>
      </c>
      <c r="AN54" s="21">
        <v>21.798594468081337</v>
      </c>
      <c r="AO54" s="21">
        <v>32.189408457696842</v>
      </c>
      <c r="AP54" s="21">
        <v>82.800751936592505</v>
      </c>
      <c r="AQ54" s="21">
        <v>54.389487192556302</v>
      </c>
      <c r="AR54" s="21">
        <v>4.4563791081266695</v>
      </c>
      <c r="AS54" s="21">
        <v>72.109218807692585</v>
      </c>
      <c r="AT54" s="21">
        <v>4.8580104291956658</v>
      </c>
      <c r="AU54" s="21">
        <v>0.5407079718781489</v>
      </c>
      <c r="AV54" s="21">
        <v>155.99557039394222</v>
      </c>
      <c r="AW54" s="21">
        <v>107.86252543185974</v>
      </c>
      <c r="AX54" s="21">
        <v>11.624262865238203</v>
      </c>
      <c r="AY54" s="21">
        <v>33.233475362216232</v>
      </c>
      <c r="AZ54" s="21">
        <v>27.185816426878937</v>
      </c>
      <c r="BA54" s="21">
        <v>32.124586954144718</v>
      </c>
      <c r="BB54" s="21">
        <v>71.054852486692468</v>
      </c>
      <c r="BC54" s="21">
        <v>0.30261811586895154</v>
      </c>
      <c r="BD54" s="21">
        <v>444.08500240347587</v>
      </c>
      <c r="BE54" s="21">
        <v>45.958765516074308</v>
      </c>
      <c r="BF54" s="21">
        <v>35.303805499281815</v>
      </c>
      <c r="BG54" s="21">
        <v>472.81005404019447</v>
      </c>
      <c r="BH54" s="21">
        <v>61.106922465882199</v>
      </c>
      <c r="BI54" s="21">
        <v>29.432067892795477</v>
      </c>
      <c r="BJ54" s="21">
        <v>12.764394089656118</v>
      </c>
      <c r="BK54" s="21">
        <v>40.680664521859306</v>
      </c>
      <c r="BL54" s="21">
        <v>5.9172882031415375</v>
      </c>
      <c r="BM54" s="21">
        <v>59.232773236023441</v>
      </c>
      <c r="BN54" s="21">
        <v>0</v>
      </c>
      <c r="BO54" s="22">
        <f t="shared" si="4"/>
        <v>5204.2677092914637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5271.8377092914634</v>
      </c>
    </row>
    <row r="55" spans="1:76" x14ac:dyDescent="0.25">
      <c r="A55" s="39" t="s">
        <v>130</v>
      </c>
      <c r="B55" s="20"/>
      <c r="C55" s="21">
        <v>0.62224459108529095</v>
      </c>
      <c r="D55" s="21">
        <v>0</v>
      </c>
      <c r="E55" s="21">
        <v>0</v>
      </c>
      <c r="F55" s="21">
        <v>0.89160261754181225</v>
      </c>
      <c r="G55" s="21">
        <v>25.087833301206739</v>
      </c>
      <c r="H55" s="21">
        <v>4.2040774443354012</v>
      </c>
      <c r="I55" s="21">
        <v>9.1020018426007057E-2</v>
      </c>
      <c r="J55" s="21">
        <v>1.1321188686660364</v>
      </c>
      <c r="K55" s="21">
        <v>0.67160278112093186</v>
      </c>
      <c r="L55" s="21">
        <v>3.0428820614050101</v>
      </c>
      <c r="M55" s="21">
        <v>22.141112950074799</v>
      </c>
      <c r="N55" s="21">
        <v>40.777093826907326</v>
      </c>
      <c r="O55" s="21">
        <v>0.57356660331181886</v>
      </c>
      <c r="P55" s="21">
        <v>2.7263073772263473</v>
      </c>
      <c r="Q55" s="21">
        <v>0.88716078699198764</v>
      </c>
      <c r="R55" s="21">
        <v>14.87401364990381</v>
      </c>
      <c r="S55" s="21">
        <v>4.9026527651255387</v>
      </c>
      <c r="T55" s="21">
        <v>11.998488485937216</v>
      </c>
      <c r="U55" s="21">
        <v>9.3446658228939921</v>
      </c>
      <c r="V55" s="21">
        <v>10.049022034544329</v>
      </c>
      <c r="W55" s="21">
        <v>5.3876905242456079E-2</v>
      </c>
      <c r="X55" s="21">
        <v>0.67458216929030679</v>
      </c>
      <c r="Y55" s="21">
        <v>3.4260685227116321</v>
      </c>
      <c r="Z55" s="21">
        <v>9.0223420273127566</v>
      </c>
      <c r="AA55" s="21">
        <v>1.4008245340319511E-2</v>
      </c>
      <c r="AB55" s="21">
        <v>0.16066802370162758</v>
      </c>
      <c r="AC55" s="21">
        <v>4.4593500669484429</v>
      </c>
      <c r="AD55" s="21">
        <v>26.460298198015003</v>
      </c>
      <c r="AE55" s="21">
        <v>99.267876351332291</v>
      </c>
      <c r="AF55" s="21">
        <v>3.6492024195037454</v>
      </c>
      <c r="AG55" s="21">
        <v>42.87573534569745</v>
      </c>
      <c r="AH55" s="21">
        <v>0</v>
      </c>
      <c r="AI55" s="21">
        <v>0</v>
      </c>
      <c r="AJ55" s="21">
        <v>64.088214885443747</v>
      </c>
      <c r="AK55" s="21">
        <v>0.49137467659897721</v>
      </c>
      <c r="AL55" s="21">
        <v>3.5822117207359301</v>
      </c>
      <c r="AM55" s="21">
        <v>2.5783653240346389</v>
      </c>
      <c r="AN55" s="21">
        <v>3.377364873156278</v>
      </c>
      <c r="AO55" s="21">
        <v>3.4807492989831323</v>
      </c>
      <c r="AP55" s="21">
        <v>17.571072228211339</v>
      </c>
      <c r="AQ55" s="21">
        <v>7.8629722694332074</v>
      </c>
      <c r="AR55" s="21">
        <v>0.44669180586545942</v>
      </c>
      <c r="AS55" s="21">
        <v>5.0883966103283678</v>
      </c>
      <c r="AT55" s="21">
        <v>4.1055576385981762</v>
      </c>
      <c r="AU55" s="21">
        <v>7.4963279630115426E-2</v>
      </c>
      <c r="AV55" s="21">
        <v>15.396257375228757</v>
      </c>
      <c r="AW55" s="21">
        <v>16.077992365676412</v>
      </c>
      <c r="AX55" s="21">
        <v>23.779792712671664</v>
      </c>
      <c r="AY55" s="21">
        <v>5.4732458043770977</v>
      </c>
      <c r="AZ55" s="21">
        <v>0.24899473862185628</v>
      </c>
      <c r="BA55" s="21">
        <v>2.1675602509731782</v>
      </c>
      <c r="BB55" s="21">
        <v>4.8300397371158113E-2</v>
      </c>
      <c r="BC55" s="21">
        <v>119.54938045022544</v>
      </c>
      <c r="BD55" s="21">
        <v>2.424322791300793</v>
      </c>
      <c r="BE55" s="21">
        <v>0</v>
      </c>
      <c r="BF55" s="21">
        <v>17.083967499043993</v>
      </c>
      <c r="BG55" s="21">
        <v>0.50612404303139569</v>
      </c>
      <c r="BH55" s="21">
        <v>1.7819199700890018</v>
      </c>
      <c r="BI55" s="21">
        <v>9.5177982044058833</v>
      </c>
      <c r="BJ55" s="21">
        <v>13.993164849701541</v>
      </c>
      <c r="BK55" s="21">
        <v>13.879250286081705</v>
      </c>
      <c r="BL55" s="21">
        <v>0.1079692080779826</v>
      </c>
      <c r="BM55" s="21">
        <v>0.24982394102193176</v>
      </c>
      <c r="BN55" s="21">
        <v>0</v>
      </c>
      <c r="BO55" s="22">
        <f t="shared" si="4"/>
        <v>699.11527376071956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3646.1612773150396</v>
      </c>
    </row>
    <row r="56" spans="1:76" x14ac:dyDescent="0.25">
      <c r="A56" s="39" t="s">
        <v>131</v>
      </c>
      <c r="B56" s="20"/>
      <c r="C56" s="21">
        <v>89.918186040784292</v>
      </c>
      <c r="D56" s="21">
        <v>0</v>
      </c>
      <c r="E56" s="21">
        <v>0</v>
      </c>
      <c r="F56" s="21">
        <v>10.681466151384171</v>
      </c>
      <c r="G56" s="21">
        <v>265.99918197757165</v>
      </c>
      <c r="H56" s="21">
        <v>28.201036677862284</v>
      </c>
      <c r="I56" s="21">
        <v>20.869992063669841</v>
      </c>
      <c r="J56" s="21">
        <v>15.921188897649639</v>
      </c>
      <c r="K56" s="21">
        <v>18.239735658970005</v>
      </c>
      <c r="L56" s="21">
        <v>49.435372039915471</v>
      </c>
      <c r="M56" s="21">
        <v>158.06034256446054</v>
      </c>
      <c r="N56" s="21">
        <v>33.517066725768387</v>
      </c>
      <c r="O56" s="21">
        <v>26.012377187878268</v>
      </c>
      <c r="P56" s="21">
        <v>82.685000608909732</v>
      </c>
      <c r="Q56" s="21">
        <v>196.70700291992222</v>
      </c>
      <c r="R56" s="21">
        <v>80.801737773067146</v>
      </c>
      <c r="S56" s="21">
        <v>18.09827352975605</v>
      </c>
      <c r="T56" s="21">
        <v>42.998297796173887</v>
      </c>
      <c r="U56" s="21">
        <v>42.528392753475629</v>
      </c>
      <c r="V56" s="21">
        <v>71.52173437303928</v>
      </c>
      <c r="W56" s="21">
        <v>8.359330080446524</v>
      </c>
      <c r="X56" s="21">
        <v>21.538625089124089</v>
      </c>
      <c r="Y56" s="21">
        <v>32.516469261614176</v>
      </c>
      <c r="Z56" s="21">
        <v>175.46807193945097</v>
      </c>
      <c r="AA56" s="21">
        <v>15.983770783821019</v>
      </c>
      <c r="AB56" s="21">
        <v>48.047670992487717</v>
      </c>
      <c r="AC56" s="21">
        <v>484.57864007607679</v>
      </c>
      <c r="AD56" s="21">
        <v>82.933814492197712</v>
      </c>
      <c r="AE56" s="21">
        <v>752.14036574275076</v>
      </c>
      <c r="AF56" s="21">
        <v>453.43223525086404</v>
      </c>
      <c r="AG56" s="21">
        <v>67.529045690858496</v>
      </c>
      <c r="AH56" s="21">
        <v>0.28037665768273856</v>
      </c>
      <c r="AI56" s="21">
        <v>48.43287232585557</v>
      </c>
      <c r="AJ56" s="21">
        <v>637.11806628022055</v>
      </c>
      <c r="AK56" s="21">
        <v>15.518787578459582</v>
      </c>
      <c r="AL56" s="21">
        <v>115.34245323796878</v>
      </c>
      <c r="AM56" s="21">
        <v>64.718830253171731</v>
      </c>
      <c r="AN56" s="21">
        <v>32.506954871362339</v>
      </c>
      <c r="AO56" s="21">
        <v>37.737054673047808</v>
      </c>
      <c r="AP56" s="21">
        <v>166.27880685403494</v>
      </c>
      <c r="AQ56" s="21">
        <v>243.3212776876959</v>
      </c>
      <c r="AR56" s="21">
        <v>66.504708534931325</v>
      </c>
      <c r="AS56" s="21">
        <v>220.56151231698817</v>
      </c>
      <c r="AT56" s="21">
        <v>520.32187977194826</v>
      </c>
      <c r="AU56" s="21">
        <v>104.75141032174224</v>
      </c>
      <c r="AV56" s="21">
        <v>518.59778782600802</v>
      </c>
      <c r="AW56" s="21">
        <v>137.3894656608324</v>
      </c>
      <c r="AX56" s="21">
        <v>94.908113087534744</v>
      </c>
      <c r="AY56" s="21">
        <v>108.13912655884607</v>
      </c>
      <c r="AZ56" s="21">
        <v>36.586670331307573</v>
      </c>
      <c r="BA56" s="21">
        <v>52.310370227030091</v>
      </c>
      <c r="BB56" s="21">
        <v>26.357653637307926</v>
      </c>
      <c r="BC56" s="21">
        <v>19.736568676615121</v>
      </c>
      <c r="BD56" s="21">
        <v>1403.0617041942162</v>
      </c>
      <c r="BE56" s="21">
        <v>215.16054625991944</v>
      </c>
      <c r="BF56" s="21">
        <v>84.436647526402041</v>
      </c>
      <c r="BG56" s="21">
        <v>436.91568685222228</v>
      </c>
      <c r="BH56" s="21">
        <v>93.090092150341974</v>
      </c>
      <c r="BI56" s="21">
        <v>63.31010054483999</v>
      </c>
      <c r="BJ56" s="21">
        <v>56.587263742250556</v>
      </c>
      <c r="BK56" s="21">
        <v>77.43134292163424</v>
      </c>
      <c r="BL56" s="21">
        <v>5.1601969317411207</v>
      </c>
      <c r="BM56" s="21">
        <v>36.06929242654698</v>
      </c>
      <c r="BN56" s="21">
        <v>0</v>
      </c>
      <c r="BO56" s="22">
        <f t="shared" si="4"/>
        <v>9133.3680460606593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12444.226485477306</v>
      </c>
    </row>
    <row r="57" spans="1:76" x14ac:dyDescent="0.25">
      <c r="A57" s="39" t="s">
        <v>132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9" t="s">
        <v>133</v>
      </c>
      <c r="B58" s="20"/>
      <c r="C58" s="21">
        <v>0.25161674232445963</v>
      </c>
      <c r="D58" s="21">
        <v>0</v>
      </c>
      <c r="E58" s="21">
        <v>0</v>
      </c>
      <c r="F58" s="21">
        <v>9.8425719014592739E-2</v>
      </c>
      <c r="G58" s="21">
        <v>16.350838185096979</v>
      </c>
      <c r="H58" s="21">
        <v>1.6919344255854596</v>
      </c>
      <c r="I58" s="21">
        <v>0.3156711855910086</v>
      </c>
      <c r="J58" s="21">
        <v>1.1570042197874142</v>
      </c>
      <c r="K58" s="21">
        <v>0.23966471972992881</v>
      </c>
      <c r="L58" s="21">
        <v>2.7671828498346942</v>
      </c>
      <c r="M58" s="21">
        <v>7.7327507487733502</v>
      </c>
      <c r="N58" s="21">
        <v>14.570931119336475</v>
      </c>
      <c r="O58" s="21">
        <v>1.8014661983435309</v>
      </c>
      <c r="P58" s="21">
        <v>3.1308576205267138</v>
      </c>
      <c r="Q58" s="21">
        <v>5.6651984677993461</v>
      </c>
      <c r="R58" s="21">
        <v>9.7776651841877236</v>
      </c>
      <c r="S58" s="21">
        <v>1.2283040542186767</v>
      </c>
      <c r="T58" s="21">
        <v>2.8763441128673279</v>
      </c>
      <c r="U58" s="21">
        <v>3.4923404755661238</v>
      </c>
      <c r="V58" s="21">
        <v>1.6203751426784532</v>
      </c>
      <c r="W58" s="21">
        <v>1.7703152145211958</v>
      </c>
      <c r="X58" s="21">
        <v>7.6763734864852031</v>
      </c>
      <c r="Y58" s="21">
        <v>3.9491664395305275</v>
      </c>
      <c r="Z58" s="21">
        <v>18.950783063051041</v>
      </c>
      <c r="AA58" s="21">
        <v>1.4357173539021171</v>
      </c>
      <c r="AB58" s="21">
        <v>4.8119403084556636</v>
      </c>
      <c r="AC58" s="21">
        <v>32.772221087081761</v>
      </c>
      <c r="AD58" s="21">
        <v>16.692310493107854</v>
      </c>
      <c r="AE58" s="21">
        <v>47.058981569605962</v>
      </c>
      <c r="AF58" s="21">
        <v>17.354975973135247</v>
      </c>
      <c r="AG58" s="21">
        <v>10.747578065663758</v>
      </c>
      <c r="AH58" s="21">
        <v>0.38903051997096222</v>
      </c>
      <c r="AI58" s="21">
        <v>9.3976313114182979</v>
      </c>
      <c r="AJ58" s="21">
        <v>40.655928698983921</v>
      </c>
      <c r="AK58" s="21">
        <v>3.3433835587456713</v>
      </c>
      <c r="AL58" s="21">
        <v>8.1546429650466816</v>
      </c>
      <c r="AM58" s="21">
        <v>1.229699185523647</v>
      </c>
      <c r="AN58" s="21">
        <v>1.8902005525381007</v>
      </c>
      <c r="AO58" s="21">
        <v>18.283827220327673</v>
      </c>
      <c r="AP58" s="21">
        <v>41.701585635812876</v>
      </c>
      <c r="AQ58" s="21">
        <v>59.878347625055632</v>
      </c>
      <c r="AR58" s="21">
        <v>15.871586563915177</v>
      </c>
      <c r="AS58" s="21">
        <v>43.511268202577511</v>
      </c>
      <c r="AT58" s="21">
        <v>11.055622128189279</v>
      </c>
      <c r="AU58" s="21">
        <v>2.6669592571374587</v>
      </c>
      <c r="AV58" s="21">
        <v>62.212859571855802</v>
      </c>
      <c r="AW58" s="21">
        <v>24.204309943907401</v>
      </c>
      <c r="AX58" s="21">
        <v>54.304917167079459</v>
      </c>
      <c r="AY58" s="21">
        <v>2.6574134355989618</v>
      </c>
      <c r="AZ58" s="21">
        <v>1.4533092591612691</v>
      </c>
      <c r="BA58" s="21">
        <v>1.657847942277445</v>
      </c>
      <c r="BB58" s="21">
        <v>9.9311411444312654</v>
      </c>
      <c r="BC58" s="21">
        <v>0.65499899274608697</v>
      </c>
      <c r="BD58" s="21">
        <v>29.910203599359544</v>
      </c>
      <c r="BE58" s="21">
        <v>21.611206154957596</v>
      </c>
      <c r="BF58" s="21">
        <v>932.64346906577089</v>
      </c>
      <c r="BG58" s="21">
        <v>20.025719729628634</v>
      </c>
      <c r="BH58" s="21">
        <v>29.973499465415649</v>
      </c>
      <c r="BI58" s="21">
        <v>3.7830672593753349</v>
      </c>
      <c r="BJ58" s="21">
        <v>0.27891430632977454</v>
      </c>
      <c r="BK58" s="21">
        <v>18.998638549827497</v>
      </c>
      <c r="BL58" s="21">
        <v>8.5092039227304923</v>
      </c>
      <c r="BM58" s="21">
        <v>5.2411850964266282</v>
      </c>
      <c r="BN58" s="21">
        <v>0</v>
      </c>
      <c r="BO58" s="22">
        <f t="shared" si="4"/>
        <v>1724.0705522579256</v>
      </c>
      <c r="BP58" s="21">
        <v>995.10214774595795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23772.67802717871</v>
      </c>
    </row>
    <row r="59" spans="1:76" x14ac:dyDescent="0.25">
      <c r="A59" s="39" t="s">
        <v>134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4064.3039935245793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4294.0677574042584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28496.890667068485</v>
      </c>
    </row>
    <row r="60" spans="1:76" x14ac:dyDescent="0.25">
      <c r="A60" s="39" t="s">
        <v>135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5511.01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12359.548112038636</v>
      </c>
    </row>
    <row r="61" spans="1:76" x14ac:dyDescent="0.25">
      <c r="A61" s="39" t="s">
        <v>136</v>
      </c>
      <c r="B61" s="20"/>
      <c r="C61" s="21">
        <v>0.51514914895848729</v>
      </c>
      <c r="D61" s="21">
        <v>0</v>
      </c>
      <c r="E61" s="21">
        <v>0</v>
      </c>
      <c r="F61" s="21">
        <v>2.9170321613073348E-2</v>
      </c>
      <c r="G61" s="21">
        <v>12.130737503691577</v>
      </c>
      <c r="H61" s="21">
        <v>1.3194283600663592</v>
      </c>
      <c r="I61" s="21">
        <v>2.1182635777957315</v>
      </c>
      <c r="J61" s="21">
        <v>7.3445049252068309E-2</v>
      </c>
      <c r="K61" s="21">
        <v>0.1312777177609884</v>
      </c>
      <c r="L61" s="21">
        <v>0</v>
      </c>
      <c r="M61" s="21">
        <v>0.7250524200233841</v>
      </c>
      <c r="N61" s="21">
        <v>2.5364278198399401</v>
      </c>
      <c r="O61" s="21">
        <v>0</v>
      </c>
      <c r="P61" s="21">
        <v>0.3128671956105652</v>
      </c>
      <c r="Q61" s="21">
        <v>0</v>
      </c>
      <c r="R61" s="21">
        <v>0</v>
      </c>
      <c r="S61" s="21">
        <v>0.10364061918610806</v>
      </c>
      <c r="T61" s="21">
        <v>1.7922883291024461</v>
      </c>
      <c r="U61" s="21">
        <v>0.41432417143751876</v>
      </c>
      <c r="V61" s="21">
        <v>0.44191280931690385</v>
      </c>
      <c r="W61" s="21">
        <v>2.810939675944681</v>
      </c>
      <c r="X61" s="21">
        <v>0.91004474054436013</v>
      </c>
      <c r="Y61" s="21">
        <v>0</v>
      </c>
      <c r="Z61" s="21">
        <v>2.1118765412791469</v>
      </c>
      <c r="AA61" s="21">
        <v>0.44030840893127909</v>
      </c>
      <c r="AB61" s="21">
        <v>8.9550814651756197E-2</v>
      </c>
      <c r="AC61" s="21">
        <v>4.2616600146381272</v>
      </c>
      <c r="AD61" s="21">
        <v>9.7465696155212633</v>
      </c>
      <c r="AE61" s="21">
        <v>3.9431294924821723</v>
      </c>
      <c r="AF61" s="21">
        <v>12.014489866814269</v>
      </c>
      <c r="AG61" s="21">
        <v>1.5509277970074922</v>
      </c>
      <c r="AH61" s="21">
        <v>4.625049005707119</v>
      </c>
      <c r="AI61" s="21">
        <v>5.7107050203565116E-3</v>
      </c>
      <c r="AJ61" s="21">
        <v>1.5231536764865887</v>
      </c>
      <c r="AK61" s="21">
        <v>3.2343207192743488</v>
      </c>
      <c r="AL61" s="21">
        <v>8.3495910576577383</v>
      </c>
      <c r="AM61" s="21">
        <v>14.244757323166901</v>
      </c>
      <c r="AN61" s="21">
        <v>6.9778604486986371</v>
      </c>
      <c r="AO61" s="21">
        <v>16.622712960287068</v>
      </c>
      <c r="AP61" s="21">
        <v>1.5821390181041426</v>
      </c>
      <c r="AQ61" s="21">
        <v>41.145185487350098</v>
      </c>
      <c r="AR61" s="21">
        <v>0</v>
      </c>
      <c r="AS61" s="21">
        <v>0.29356419503770398</v>
      </c>
      <c r="AT61" s="21">
        <v>1.2311508455267746</v>
      </c>
      <c r="AU61" s="21">
        <v>6.6325892576832107E-2</v>
      </c>
      <c r="AV61" s="21">
        <v>24.686048650761119</v>
      </c>
      <c r="AW61" s="21">
        <v>0.43378419799771273</v>
      </c>
      <c r="AX61" s="21">
        <v>0.77458075795629022</v>
      </c>
      <c r="AY61" s="21">
        <v>6.3600174129797864</v>
      </c>
      <c r="AZ61" s="21">
        <v>1.34910872239792E-2</v>
      </c>
      <c r="BA61" s="21">
        <v>12.702729100916981</v>
      </c>
      <c r="BB61" s="21">
        <v>2.2505599685307058</v>
      </c>
      <c r="BC61" s="21">
        <v>0.5752154587507623</v>
      </c>
      <c r="BD61" s="21">
        <v>8.339445430558257</v>
      </c>
      <c r="BE61" s="21">
        <v>65.849698852511494</v>
      </c>
      <c r="BF61" s="21">
        <v>2.7388509235828224</v>
      </c>
      <c r="BG61" s="21">
        <v>3.9040326004214858</v>
      </c>
      <c r="BH61" s="21">
        <v>0.20070219108111625</v>
      </c>
      <c r="BI61" s="21">
        <v>237.74276316187297</v>
      </c>
      <c r="BJ61" s="21">
        <v>2.994303289678919</v>
      </c>
      <c r="BK61" s="21">
        <v>11.633153549569196</v>
      </c>
      <c r="BL61" s="21">
        <v>1.9625586173294646E-3</v>
      </c>
      <c r="BM61" s="21">
        <v>0.99729855775012388</v>
      </c>
      <c r="BN61" s="21">
        <v>0</v>
      </c>
      <c r="BO61" s="22">
        <f t="shared" si="4"/>
        <v>542.62364109712507</v>
      </c>
      <c r="BP61" s="21">
        <v>1473.818043668276</v>
      </c>
      <c r="BQ61" s="21">
        <v>145.96799999999999</v>
      </c>
      <c r="BR61" s="21">
        <v>981.1</v>
      </c>
      <c r="BS61" s="21">
        <v>131.11026686454784</v>
      </c>
      <c r="BT61" s="21">
        <v>0</v>
      </c>
      <c r="BU61" s="21">
        <v>117.64632017146924</v>
      </c>
      <c r="BV61" s="21">
        <v>16.038305827823137</v>
      </c>
      <c r="BW61" s="21">
        <v>67.914378584933431</v>
      </c>
      <c r="BX61" s="22">
        <f t="shared" si="5"/>
        <v>3476.2189562141739</v>
      </c>
    </row>
    <row r="62" spans="1:76" x14ac:dyDescent="0.25">
      <c r="A62" s="39" t="s">
        <v>137</v>
      </c>
      <c r="B62" s="20"/>
      <c r="C62" s="21">
        <v>14.953511607851482</v>
      </c>
      <c r="D62" s="21">
        <v>0.31231516884395083</v>
      </c>
      <c r="E62" s="21">
        <v>2.1539032391585035E-2</v>
      </c>
      <c r="F62" s="21">
        <v>0.27067915935612169</v>
      </c>
      <c r="G62" s="21">
        <v>31.715362261041506</v>
      </c>
      <c r="H62" s="21">
        <v>2.8129811733887351</v>
      </c>
      <c r="I62" s="21">
        <v>14.264727503672134</v>
      </c>
      <c r="J62" s="21">
        <v>0.38828053541228291</v>
      </c>
      <c r="K62" s="21">
        <v>0.3001508875707547</v>
      </c>
      <c r="L62" s="21">
        <v>0.12693057649520009</v>
      </c>
      <c r="M62" s="21">
        <v>4.4602428593843957</v>
      </c>
      <c r="N62" s="21">
        <v>0</v>
      </c>
      <c r="O62" s="21">
        <v>2.4299452923865754</v>
      </c>
      <c r="P62" s="21">
        <v>5.3960502163865902</v>
      </c>
      <c r="Q62" s="21">
        <v>2.4567846701248057</v>
      </c>
      <c r="R62" s="21">
        <v>11.407403686028561</v>
      </c>
      <c r="S62" s="21">
        <v>0.15169929590619061</v>
      </c>
      <c r="T62" s="21">
        <v>2.6058541072312988</v>
      </c>
      <c r="U62" s="21">
        <v>0.60209351393840005</v>
      </c>
      <c r="V62" s="21">
        <v>1.0583477449197525</v>
      </c>
      <c r="W62" s="21">
        <v>0.77714701536188513</v>
      </c>
      <c r="X62" s="21">
        <v>3.1784882047522043</v>
      </c>
      <c r="Y62" s="21">
        <v>2.9026757333683624</v>
      </c>
      <c r="Z62" s="21">
        <v>7.9242833241193269</v>
      </c>
      <c r="AA62" s="21">
        <v>0.77181953296859562</v>
      </c>
      <c r="AB62" s="21">
        <v>3.4051651185107499</v>
      </c>
      <c r="AC62" s="21">
        <v>68.809370811574098</v>
      </c>
      <c r="AD62" s="21">
        <v>0.2258064832763387</v>
      </c>
      <c r="AE62" s="21">
        <v>5.7841461183806295</v>
      </c>
      <c r="AF62" s="21">
        <v>0</v>
      </c>
      <c r="AG62" s="21">
        <v>4.1364100736507101</v>
      </c>
      <c r="AH62" s="21">
        <v>0.2961310315450203</v>
      </c>
      <c r="AI62" s="21">
        <v>8.2826136555174106E-3</v>
      </c>
      <c r="AJ62" s="21">
        <v>12.941537798945591</v>
      </c>
      <c r="AK62" s="21">
        <v>0</v>
      </c>
      <c r="AL62" s="21">
        <v>77.234093352225543</v>
      </c>
      <c r="AM62" s="21">
        <v>12.143943455231227</v>
      </c>
      <c r="AN62" s="21">
        <v>21.150226837394616</v>
      </c>
      <c r="AO62" s="21">
        <v>0</v>
      </c>
      <c r="AP62" s="21">
        <v>8.7661801141167128</v>
      </c>
      <c r="AQ62" s="21">
        <v>48.450332392137682</v>
      </c>
      <c r="AR62" s="21">
        <v>6.6499793429303322</v>
      </c>
      <c r="AS62" s="21">
        <v>1.1340489842708401</v>
      </c>
      <c r="AT62" s="21">
        <v>3.3050595036151744</v>
      </c>
      <c r="AU62" s="21">
        <v>2.6196194928105059</v>
      </c>
      <c r="AV62" s="21">
        <v>3.0443362922242474</v>
      </c>
      <c r="AW62" s="21">
        <v>0.66476686319426792</v>
      </c>
      <c r="AX62" s="21">
        <v>0.37331637092540437</v>
      </c>
      <c r="AY62" s="21">
        <v>13.645779691855942</v>
      </c>
      <c r="AZ62" s="21">
        <v>0.99844787607433361</v>
      </c>
      <c r="BA62" s="21">
        <v>4.828137236338236</v>
      </c>
      <c r="BB62" s="21">
        <v>6.5930993665705575</v>
      </c>
      <c r="BC62" s="21">
        <v>0</v>
      </c>
      <c r="BD62" s="21">
        <v>11.275138414459251</v>
      </c>
      <c r="BE62" s="21">
        <v>43.525139007307601</v>
      </c>
      <c r="BF62" s="21">
        <v>13.382311917810535</v>
      </c>
      <c r="BG62" s="21">
        <v>55.495897296872052</v>
      </c>
      <c r="BH62" s="21">
        <v>1.8585587368485845</v>
      </c>
      <c r="BI62" s="21">
        <v>46.208544474729614</v>
      </c>
      <c r="BJ62" s="21">
        <v>210.24613455385176</v>
      </c>
      <c r="BK62" s="21">
        <v>5.3981933350048594</v>
      </c>
      <c r="BL62" s="21">
        <v>1.4478342190399938</v>
      </c>
      <c r="BM62" s="21">
        <v>5.0718055561586848</v>
      </c>
      <c r="BN62" s="21">
        <v>0</v>
      </c>
      <c r="BO62" s="22">
        <f t="shared" si="4"/>
        <v>812.407087836438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2257.7757636847941</v>
      </c>
    </row>
    <row r="63" spans="1:76" x14ac:dyDescent="0.25">
      <c r="A63" s="39" t="s">
        <v>138</v>
      </c>
      <c r="B63" s="20"/>
      <c r="C63" s="21">
        <v>3.1355158740422899</v>
      </c>
      <c r="D63" s="21">
        <v>0</v>
      </c>
      <c r="E63" s="21">
        <v>0</v>
      </c>
      <c r="F63" s="21">
        <v>0.31365585586287403</v>
      </c>
      <c r="G63" s="21">
        <v>20.543472001741559</v>
      </c>
      <c r="H63" s="21">
        <v>1.6539409929868021</v>
      </c>
      <c r="I63" s="21">
        <v>0.2935666328820446</v>
      </c>
      <c r="J63" s="21">
        <v>3.2013661081831302</v>
      </c>
      <c r="K63" s="21">
        <v>0.41239746929555893</v>
      </c>
      <c r="L63" s="21">
        <v>4.9536607911139336</v>
      </c>
      <c r="M63" s="21">
        <v>14.850393417298074</v>
      </c>
      <c r="N63" s="21">
        <v>7.3953997758783085</v>
      </c>
      <c r="O63" s="21">
        <v>0.49107493684113773</v>
      </c>
      <c r="P63" s="21">
        <v>27.338374551228668</v>
      </c>
      <c r="Q63" s="21">
        <v>2.1082964570340206</v>
      </c>
      <c r="R63" s="21">
        <v>7.127883523796144</v>
      </c>
      <c r="S63" s="21">
        <v>1.6868510051853109</v>
      </c>
      <c r="T63" s="21">
        <v>5.4419896821410392</v>
      </c>
      <c r="U63" s="21">
        <v>4.7518942584007569</v>
      </c>
      <c r="V63" s="21">
        <v>7.8159639633354923</v>
      </c>
      <c r="W63" s="21">
        <v>1.5818717617912705</v>
      </c>
      <c r="X63" s="21">
        <v>1.7424511765472981</v>
      </c>
      <c r="Y63" s="21">
        <v>1.4595611808975335</v>
      </c>
      <c r="Z63" s="21">
        <v>28.075692350264976</v>
      </c>
      <c r="AA63" s="21">
        <v>0.95211211409236451</v>
      </c>
      <c r="AB63" s="21">
        <v>1.680205906498009</v>
      </c>
      <c r="AC63" s="21">
        <v>25.70992708318153</v>
      </c>
      <c r="AD63" s="21">
        <v>7.9867851428223284</v>
      </c>
      <c r="AE63" s="21">
        <v>158.74309571256867</v>
      </c>
      <c r="AF63" s="21">
        <v>161.79493525272568</v>
      </c>
      <c r="AG63" s="21">
        <v>6.6177473622981413</v>
      </c>
      <c r="AH63" s="21">
        <v>9.1056401459290136E-3</v>
      </c>
      <c r="AI63" s="21">
        <v>0.53035099464966473</v>
      </c>
      <c r="AJ63" s="21">
        <v>367.39519656535202</v>
      </c>
      <c r="AK63" s="21">
        <v>3.8734176763832955</v>
      </c>
      <c r="AL63" s="21">
        <v>11.428124955264304</v>
      </c>
      <c r="AM63" s="21">
        <v>6.1943067477473797</v>
      </c>
      <c r="AN63" s="21">
        <v>5.0578736574192975</v>
      </c>
      <c r="AO63" s="21">
        <v>8.3082236203557522E-2</v>
      </c>
      <c r="AP63" s="21">
        <v>4.3919417348944769</v>
      </c>
      <c r="AQ63" s="21">
        <v>51.740520394144511</v>
      </c>
      <c r="AR63" s="21">
        <v>36.857998060189168</v>
      </c>
      <c r="AS63" s="21">
        <v>78.391242266193629</v>
      </c>
      <c r="AT63" s="21">
        <v>14.550336734362322</v>
      </c>
      <c r="AU63" s="21">
        <v>11.366010761506464</v>
      </c>
      <c r="AV63" s="21">
        <v>58.517213780158912</v>
      </c>
      <c r="AW63" s="21">
        <v>81.234554926261296</v>
      </c>
      <c r="AX63" s="21">
        <v>0.77155718787110994</v>
      </c>
      <c r="AY63" s="21">
        <v>1.9111091351356477</v>
      </c>
      <c r="AZ63" s="21">
        <v>0.22128835408235537</v>
      </c>
      <c r="BA63" s="21">
        <v>0.45702646262327629</v>
      </c>
      <c r="BB63" s="21">
        <v>1.9897395606258053</v>
      </c>
      <c r="BC63" s="21">
        <v>0</v>
      </c>
      <c r="BD63" s="21">
        <v>59.60021562422817</v>
      </c>
      <c r="BE63" s="21">
        <v>0</v>
      </c>
      <c r="BF63" s="21">
        <v>37.242187930735781</v>
      </c>
      <c r="BG63" s="21">
        <v>192.3944624930366</v>
      </c>
      <c r="BH63" s="21">
        <v>20.900862424829903</v>
      </c>
      <c r="BI63" s="21">
        <v>3.7344210451722613</v>
      </c>
      <c r="BJ63" s="21">
        <v>1.3520531462060044</v>
      </c>
      <c r="BK63" s="21">
        <v>844.75665095006843</v>
      </c>
      <c r="BL63" s="21">
        <v>1.0711772528651414E-2</v>
      </c>
      <c r="BM63" s="21">
        <v>0.58517553535465183</v>
      </c>
      <c r="BN63" s="21">
        <v>0</v>
      </c>
      <c r="BO63" s="22">
        <f t="shared" si="4"/>
        <v>2407.4088210943105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5278.8839359457679</v>
      </c>
    </row>
    <row r="64" spans="1:76" x14ac:dyDescent="0.25">
      <c r="A64" s="39" t="s">
        <v>139</v>
      </c>
      <c r="B64" s="20"/>
      <c r="C64" s="21">
        <v>1.0814829572676019</v>
      </c>
      <c r="D64" s="21">
        <v>0</v>
      </c>
      <c r="E64" s="21">
        <v>0</v>
      </c>
      <c r="F64" s="21">
        <v>1.148969641749451E-2</v>
      </c>
      <c r="G64" s="21">
        <v>2.2576357524987585</v>
      </c>
      <c r="H64" s="21">
        <v>0.75904624396398779</v>
      </c>
      <c r="I64" s="21">
        <v>2.2585894056450133</v>
      </c>
      <c r="J64" s="21">
        <v>0.33971655534741657</v>
      </c>
      <c r="K64" s="21">
        <v>0.62859240918312242</v>
      </c>
      <c r="L64" s="21">
        <v>2.1524713052329774</v>
      </c>
      <c r="M64" s="21">
        <v>0.42725636572840553</v>
      </c>
      <c r="N64" s="21">
        <v>1.2889671682503532</v>
      </c>
      <c r="O64" s="21">
        <v>6.103515099859616E-2</v>
      </c>
      <c r="P64" s="21">
        <v>0.78805816449634014</v>
      </c>
      <c r="Q64" s="21">
        <v>0.17440327241237066</v>
      </c>
      <c r="R64" s="21">
        <v>8.7245823157117486E-2</v>
      </c>
      <c r="S64" s="21">
        <v>0.78077007150857247</v>
      </c>
      <c r="T64" s="21">
        <v>1.1530854595193332</v>
      </c>
      <c r="U64" s="21">
        <v>1.277630883081736</v>
      </c>
      <c r="V64" s="21">
        <v>0.64557883450135045</v>
      </c>
      <c r="W64" s="21">
        <v>5.3876944554724436E-2</v>
      </c>
      <c r="X64" s="21">
        <v>0.98132080599581906</v>
      </c>
      <c r="Y64" s="21">
        <v>7.80681791196981E-2</v>
      </c>
      <c r="Z64" s="21">
        <v>1.4476596197378568</v>
      </c>
      <c r="AA64" s="21">
        <v>5.195615020615079E-2</v>
      </c>
      <c r="AB64" s="21">
        <v>1.445106466315633</v>
      </c>
      <c r="AC64" s="21">
        <v>0.60792107193096012</v>
      </c>
      <c r="AD64" s="21">
        <v>3.7223487127374488</v>
      </c>
      <c r="AE64" s="21">
        <v>7.2537601276195867</v>
      </c>
      <c r="AF64" s="21">
        <v>7.7876968315185735</v>
      </c>
      <c r="AG64" s="21">
        <v>1.5157327457657539</v>
      </c>
      <c r="AH64" s="21">
        <v>1.7080087109200646E-3</v>
      </c>
      <c r="AI64" s="21">
        <v>0.12671850298915605</v>
      </c>
      <c r="AJ64" s="21">
        <v>1.653890225811828</v>
      </c>
      <c r="AK64" s="21">
        <v>0.62314566562118534</v>
      </c>
      <c r="AL64" s="21">
        <v>0.35476272005416853</v>
      </c>
      <c r="AM64" s="21">
        <v>0.36634019546417246</v>
      </c>
      <c r="AN64" s="21">
        <v>9.588114676516403E-2</v>
      </c>
      <c r="AO64" s="21">
        <v>5.2675767248501639</v>
      </c>
      <c r="AP64" s="21">
        <v>35.794651211155568</v>
      </c>
      <c r="AQ64" s="21">
        <v>6.0575337794970965</v>
      </c>
      <c r="AR64" s="21">
        <v>0</v>
      </c>
      <c r="AS64" s="21">
        <v>1.4588849976165281</v>
      </c>
      <c r="AT64" s="21">
        <v>5.2727044182155645</v>
      </c>
      <c r="AU64" s="21">
        <v>0.38141606701686936</v>
      </c>
      <c r="AV64" s="21">
        <v>11.616486625824866</v>
      </c>
      <c r="AW64" s="21">
        <v>5.7114987325034487</v>
      </c>
      <c r="AX64" s="21">
        <v>1.2981728757814375</v>
      </c>
      <c r="AY64" s="21">
        <v>1.2271924827649245</v>
      </c>
      <c r="AZ64" s="21">
        <v>1.7030684359946875</v>
      </c>
      <c r="BA64" s="21">
        <v>0.61284373277571114</v>
      </c>
      <c r="BB64" s="21">
        <v>0.876215490606294</v>
      </c>
      <c r="BC64" s="21">
        <v>2.5703334357082408</v>
      </c>
      <c r="BD64" s="21">
        <v>16.406751928391099</v>
      </c>
      <c r="BE64" s="21">
        <v>0.24211768972645675</v>
      </c>
      <c r="BF64" s="21">
        <v>2.3998578818333125</v>
      </c>
      <c r="BG64" s="21">
        <v>0.26172350691271773</v>
      </c>
      <c r="BH64" s="21">
        <v>0.83183815360591096</v>
      </c>
      <c r="BI64" s="21">
        <v>6.2197041977270252E-2</v>
      </c>
      <c r="BJ64" s="21">
        <v>0.15005438351164349</v>
      </c>
      <c r="BK64" s="21">
        <v>0.30811262132078965</v>
      </c>
      <c r="BL64" s="21">
        <v>0.97798578487359278</v>
      </c>
      <c r="BM64" s="21">
        <v>0.10343540997491894</v>
      </c>
      <c r="BN64" s="21">
        <v>0</v>
      </c>
      <c r="BO64" s="22">
        <f t="shared" si="4"/>
        <v>145.9336030525684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704.70146168850249</v>
      </c>
    </row>
    <row r="65" spans="1:178" x14ac:dyDescent="0.25">
      <c r="A65" s="39" t="s">
        <v>140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52.535468001644666</v>
      </c>
      <c r="BN65" s="21">
        <v>0</v>
      </c>
      <c r="BO65" s="22">
        <f t="shared" si="4"/>
        <v>383.34930710365967</v>
      </c>
      <c r="BP65" s="21">
        <v>2944.0271018751205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3327.3764089787801</v>
      </c>
    </row>
    <row r="66" spans="1:178" x14ac:dyDescent="0.25">
      <c r="A66" s="39" t="s">
        <v>153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78</v>
      </c>
      <c r="C67" s="22">
        <f t="shared" ref="C67:Z67" si="6">SUM(C3:C66)</f>
        <v>4628.6242369260053</v>
      </c>
      <c r="D67" s="22">
        <f t="shared" si="6"/>
        <v>225.01815365475781</v>
      </c>
      <c r="E67" s="22">
        <f t="shared" si="6"/>
        <v>57.912300526191608</v>
      </c>
      <c r="F67" s="22">
        <f t="shared" si="6"/>
        <v>291.89578752906255</v>
      </c>
      <c r="G67" s="22">
        <f t="shared" si="6"/>
        <v>16136.56381231987</v>
      </c>
      <c r="H67" s="22">
        <f t="shared" si="6"/>
        <v>2197.5425302349208</v>
      </c>
      <c r="I67" s="22">
        <f t="shared" si="6"/>
        <v>1356.6384468589386</v>
      </c>
      <c r="J67" s="22">
        <f t="shared" si="6"/>
        <v>1141.0439316609284</v>
      </c>
      <c r="K67" s="22">
        <f t="shared" si="6"/>
        <v>1418.8293790032928</v>
      </c>
      <c r="L67" s="22">
        <f t="shared" si="6"/>
        <v>10159.622959598215</v>
      </c>
      <c r="M67" s="22">
        <f t="shared" si="6"/>
        <v>9148.6697798438181</v>
      </c>
      <c r="N67" s="22">
        <f t="shared" si="6"/>
        <v>3477.7603052545969</v>
      </c>
      <c r="O67" s="22">
        <f t="shared" si="6"/>
        <v>1631.153115969825</v>
      </c>
      <c r="P67" s="22">
        <f t="shared" si="6"/>
        <v>3211.7163113861225</v>
      </c>
      <c r="Q67" s="22">
        <f t="shared" si="6"/>
        <v>7795.2469703292045</v>
      </c>
      <c r="R67" s="22">
        <f t="shared" si="6"/>
        <v>4605.1471225510777</v>
      </c>
      <c r="S67" s="22">
        <f t="shared" si="6"/>
        <v>929.95633221816513</v>
      </c>
      <c r="T67" s="22">
        <f t="shared" si="6"/>
        <v>1393.9212465260737</v>
      </c>
      <c r="U67" s="22">
        <f t="shared" si="6"/>
        <v>2624.459260824643</v>
      </c>
      <c r="V67" s="22">
        <f t="shared" si="6"/>
        <v>3339.7251736800567</v>
      </c>
      <c r="W67" s="22">
        <f t="shared" si="6"/>
        <v>549.05400179858952</v>
      </c>
      <c r="X67" s="22">
        <f t="shared" si="6"/>
        <v>1296.381774847491</v>
      </c>
      <c r="Y67" s="22">
        <f t="shared" si="6"/>
        <v>1203.6867554843725</v>
      </c>
      <c r="Z67" s="22">
        <f t="shared" si="6"/>
        <v>4721.9283046484725</v>
      </c>
      <c r="AA67" s="22">
        <f t="shared" ref="AA67:AL67" si="7">SUM(AA3:AA66)</f>
        <v>1188.8193377541652</v>
      </c>
      <c r="AB67" s="22">
        <f t="shared" si="7"/>
        <v>2725.4703008008746</v>
      </c>
      <c r="AC67" s="22">
        <f t="shared" si="7"/>
        <v>33614.894009351876</v>
      </c>
      <c r="AD67" s="22">
        <f t="shared" si="7"/>
        <v>3144.4735837879934</v>
      </c>
      <c r="AE67" s="22">
        <f t="shared" si="7"/>
        <v>13860.391093559587</v>
      </c>
      <c r="AF67" s="22">
        <f t="shared" si="7"/>
        <v>7703.7006398919539</v>
      </c>
      <c r="AG67" s="22">
        <f t="shared" si="7"/>
        <v>6708.923542126432</v>
      </c>
      <c r="AH67" s="22">
        <f t="shared" si="7"/>
        <v>1609.4175104227379</v>
      </c>
      <c r="AI67" s="22">
        <f t="shared" si="7"/>
        <v>1362.6133533582347</v>
      </c>
      <c r="AJ67" s="22">
        <f t="shared" si="7"/>
        <v>9733.2057366815079</v>
      </c>
      <c r="AK67" s="22">
        <f t="shared" si="7"/>
        <v>946.80734362108876</v>
      </c>
      <c r="AL67" s="22">
        <f t="shared" si="7"/>
        <v>6290.7872816110839</v>
      </c>
      <c r="AM67" s="22">
        <f t="shared" ref="AM67:BS67" si="8">SUM(AM3:AM66)</f>
        <v>1604.8732231480549</v>
      </c>
      <c r="AN67" s="22">
        <f t="shared" si="8"/>
        <v>1346.9475931873665</v>
      </c>
      <c r="AO67" s="22">
        <f t="shared" si="8"/>
        <v>5086.656134582593</v>
      </c>
      <c r="AP67" s="22">
        <f t="shared" si="8"/>
        <v>5113.9121649338131</v>
      </c>
      <c r="AQ67" s="22">
        <f t="shared" si="8"/>
        <v>8164.6560804284118</v>
      </c>
      <c r="AR67" s="22">
        <f t="shared" si="8"/>
        <v>3783.7776966589654</v>
      </c>
      <c r="AS67" s="22">
        <f t="shared" si="8"/>
        <v>3244.7187994118572</v>
      </c>
      <c r="AT67" s="22">
        <f t="shared" si="8"/>
        <v>6719.5326295441346</v>
      </c>
      <c r="AU67" s="22">
        <f>SUM(AU3:AU66)</f>
        <v>2964.2040522445072</v>
      </c>
      <c r="AV67" s="22">
        <f t="shared" si="8"/>
        <v>13728.502992803351</v>
      </c>
      <c r="AW67" s="22">
        <f t="shared" si="8"/>
        <v>4028.8481783305965</v>
      </c>
      <c r="AX67" s="22">
        <f t="shared" si="8"/>
        <v>711.88525455073989</v>
      </c>
      <c r="AY67" s="22">
        <f t="shared" si="8"/>
        <v>3598.6209472069136</v>
      </c>
      <c r="AZ67" s="22">
        <f t="shared" si="8"/>
        <v>1138.3766941097599</v>
      </c>
      <c r="BA67" s="22">
        <f t="shared" si="8"/>
        <v>2055.7191097351883</v>
      </c>
      <c r="BB67" s="22">
        <f t="shared" si="8"/>
        <v>759.48302966522692</v>
      </c>
      <c r="BC67" s="22">
        <f t="shared" si="8"/>
        <v>696.1774117568126</v>
      </c>
      <c r="BD67" s="22">
        <f t="shared" si="8"/>
        <v>4922.2849803140116</v>
      </c>
      <c r="BE67" s="22">
        <f t="shared" si="8"/>
        <v>6649.6994130799294</v>
      </c>
      <c r="BF67" s="22">
        <f t="shared" si="8"/>
        <v>2696.4224234082608</v>
      </c>
      <c r="BG67" s="22">
        <f t="shared" si="8"/>
        <v>11048.27543193085</v>
      </c>
      <c r="BH67" s="22">
        <f t="shared" si="8"/>
        <v>1993.1260594503981</v>
      </c>
      <c r="BI67" s="22">
        <f t="shared" si="8"/>
        <v>1068.2291487471248</v>
      </c>
      <c r="BJ67" s="22">
        <f t="shared" si="8"/>
        <v>938.3211972192247</v>
      </c>
      <c r="BK67" s="22">
        <f t="shared" si="8"/>
        <v>2768.2023087943576</v>
      </c>
      <c r="BL67" s="22">
        <f t="shared" si="8"/>
        <v>236.88528602659773</v>
      </c>
      <c r="BM67" s="22">
        <f t="shared" si="8"/>
        <v>1215.5850122526017</v>
      </c>
      <c r="BN67" s="22">
        <f t="shared" si="8"/>
        <v>0</v>
      </c>
      <c r="BO67" s="22">
        <f t="shared" si="8"/>
        <v>270715.92498016392</v>
      </c>
      <c r="BP67" s="22">
        <f t="shared" si="8"/>
        <v>136400.03908590335</v>
      </c>
      <c r="BQ67" s="22">
        <f t="shared" si="8"/>
        <v>4729.9498370044839</v>
      </c>
      <c r="BR67" s="22">
        <f t="shared" si="8"/>
        <v>84524.96120051606</v>
      </c>
      <c r="BS67" s="22">
        <f t="shared" si="8"/>
        <v>56178.962169688733</v>
      </c>
      <c r="BT67" s="22">
        <f>SUM(BT3:BT66)</f>
        <v>2034.926169743959</v>
      </c>
      <c r="BU67" s="22">
        <f>SUM(BU3:BU66)</f>
        <v>111672.35536002934</v>
      </c>
      <c r="BV67" s="22">
        <f>SUM(BV3:BV66)</f>
        <v>30548.896810467886</v>
      </c>
      <c r="BW67" s="22">
        <f>SUM(BW3:BW66)</f>
        <v>54302.108176093141</v>
      </c>
      <c r="BX67" s="22">
        <f t="shared" si="5"/>
        <v>751108.12378961104</v>
      </c>
    </row>
    <row r="68" spans="1:178" x14ac:dyDescent="0.25">
      <c r="A68" s="28"/>
      <c r="B68" s="29" t="s">
        <v>79</v>
      </c>
      <c r="C68" s="21">
        <v>844.28444518499896</v>
      </c>
      <c r="D68" s="21">
        <v>77.589818136522453</v>
      </c>
      <c r="E68" s="21">
        <v>31.081385616383038</v>
      </c>
      <c r="F68" s="21">
        <v>124.01904439904781</v>
      </c>
      <c r="G68" s="21">
        <v>9653.0913078160811</v>
      </c>
      <c r="H68" s="21">
        <v>1639.7406572504515</v>
      </c>
      <c r="I68" s="21">
        <v>898.86632696155652</v>
      </c>
      <c r="J68" s="21">
        <v>1567.5776732626505</v>
      </c>
      <c r="K68" s="21">
        <v>751.86720920272739</v>
      </c>
      <c r="L68" s="21">
        <v>17632.522802773401</v>
      </c>
      <c r="M68" s="21">
        <v>12832.960565097024</v>
      </c>
      <c r="N68" s="21">
        <v>2782.879792246521</v>
      </c>
      <c r="O68" s="21">
        <v>1895.1168230763972</v>
      </c>
      <c r="P68" s="21">
        <v>1471.2590612586521</v>
      </c>
      <c r="Q68" s="21">
        <v>9427.1419491227462</v>
      </c>
      <c r="R68" s="21">
        <v>2787.2177642012753</v>
      </c>
      <c r="S68" s="21">
        <v>1035.2747756774702</v>
      </c>
      <c r="T68" s="21">
        <v>1326.0615725653413</v>
      </c>
      <c r="U68" s="21">
        <v>2751.3786445057631</v>
      </c>
      <c r="V68" s="21">
        <v>8608.9857715761027</v>
      </c>
      <c r="W68" s="21">
        <v>321.77367702865217</v>
      </c>
      <c r="X68" s="21">
        <v>1034.2934017389655</v>
      </c>
      <c r="Y68" s="21">
        <v>759.02379411924483</v>
      </c>
      <c r="Z68" s="21">
        <v>2264.4167839858414</v>
      </c>
      <c r="AA68" s="21">
        <v>51.777628106613818</v>
      </c>
      <c r="AB68" s="21">
        <v>2700.5616289763002</v>
      </c>
      <c r="AC68" s="21">
        <v>7411.7899888437987</v>
      </c>
      <c r="AD68" s="21">
        <v>1962.526621086238</v>
      </c>
      <c r="AE68" s="21">
        <v>10373.44593622655</v>
      </c>
      <c r="AF68" s="21">
        <v>2337.2460348522291</v>
      </c>
      <c r="AG68" s="21">
        <v>2664.557718623018</v>
      </c>
      <c r="AH68" s="21">
        <v>1851.6280184204941</v>
      </c>
      <c r="AI68" s="21">
        <v>1087.3311283168632</v>
      </c>
      <c r="AJ68" s="21">
        <v>4389.1124263444844</v>
      </c>
      <c r="AK68" s="21">
        <v>480.4691628788035</v>
      </c>
      <c r="AL68" s="21">
        <v>1289.3286490224425</v>
      </c>
      <c r="AM68" s="21">
        <v>467.16244183692629</v>
      </c>
      <c r="AN68" s="21">
        <v>551.45650776190405</v>
      </c>
      <c r="AO68" s="21">
        <v>1639.4105067367323</v>
      </c>
      <c r="AP68" s="21">
        <v>996.58368019341799</v>
      </c>
      <c r="AQ68" s="21">
        <v>2306.3813335368804</v>
      </c>
      <c r="AR68" s="21">
        <v>1155.0604227203082</v>
      </c>
      <c r="AS68" s="21">
        <v>792.5558700088842</v>
      </c>
      <c r="AT68" s="21">
        <v>910.97796983878709</v>
      </c>
      <c r="AU68" s="21">
        <v>351.85462809845467</v>
      </c>
      <c r="AV68" s="21">
        <v>3239.154808548195</v>
      </c>
      <c r="AW68" s="21">
        <v>1127.1548830807501</v>
      </c>
      <c r="AX68" s="21">
        <v>344.20737333528876</v>
      </c>
      <c r="AY68" s="21">
        <v>1141.5156876944118</v>
      </c>
      <c r="AZ68" s="21">
        <v>220.14129775797684</v>
      </c>
      <c r="BA68" s="21">
        <v>493.0410055836951</v>
      </c>
      <c r="BB68" s="21">
        <v>154.43892864325974</v>
      </c>
      <c r="BC68" s="21">
        <v>2348.8612913804086</v>
      </c>
      <c r="BD68" s="21">
        <v>1094.5415393439696</v>
      </c>
      <c r="BE68" s="21">
        <v>1083.0970709276248</v>
      </c>
      <c r="BF68" s="21">
        <v>477.0008886632329</v>
      </c>
      <c r="BG68" s="21">
        <v>2361.4920104833964</v>
      </c>
      <c r="BH68" s="21">
        <v>413.37821786357722</v>
      </c>
      <c r="BI68" s="21">
        <v>243.35135636990901</v>
      </c>
      <c r="BJ68" s="21">
        <v>179.3039206805274</v>
      </c>
      <c r="BK68" s="21">
        <v>566.67869130834049</v>
      </c>
      <c r="BL68" s="21">
        <v>58.082369169461259</v>
      </c>
      <c r="BM68" s="21">
        <v>394.26491238148088</v>
      </c>
      <c r="BN68" s="21">
        <v>0</v>
      </c>
      <c r="BO68" s="22">
        <f>SUM(C68:BN68)</f>
        <v>144229.34960244948</v>
      </c>
      <c r="BP68" s="21">
        <v>24168.441747125864</v>
      </c>
      <c r="BQ68" s="21">
        <v>3.9459491761437175</v>
      </c>
      <c r="BR68" s="21">
        <v>1081.9890041874669</v>
      </c>
      <c r="BS68" s="21">
        <v>16368.661488798991</v>
      </c>
      <c r="BT68" s="21">
        <v>1210.0142787337186</v>
      </c>
      <c r="BU68" s="21">
        <v>41028.739731926144</v>
      </c>
      <c r="BV68" s="21">
        <v>9046.8438361665085</v>
      </c>
      <c r="BW68" s="21">
        <v>25607.093887783551</v>
      </c>
      <c r="BX68" s="22">
        <f t="shared" si="5"/>
        <v>262745.07952634786</v>
      </c>
    </row>
    <row r="69" spans="1:178" x14ac:dyDescent="0.25">
      <c r="A69" s="28" t="s">
        <v>3</v>
      </c>
      <c r="B69" s="29" t="s">
        <v>62</v>
      </c>
      <c r="C69" s="21">
        <v>308.11198045195403</v>
      </c>
      <c r="D69" s="21">
        <v>0</v>
      </c>
      <c r="E69" s="21">
        <v>0</v>
      </c>
      <c r="F69" s="21">
        <v>0.17253214712218307</v>
      </c>
      <c r="G69" s="21">
        <v>2.7346650599753199</v>
      </c>
      <c r="H69" s="21">
        <v>0.88861583475737982</v>
      </c>
      <c r="I69" s="21">
        <v>0.31307281392996333</v>
      </c>
      <c r="J69" s="21">
        <v>0.37917388969271276</v>
      </c>
      <c r="K69" s="21">
        <v>0.28148661637411371</v>
      </c>
      <c r="L69" s="21">
        <v>1.148451679473987</v>
      </c>
      <c r="M69" s="21">
        <v>3.0429387789989919</v>
      </c>
      <c r="N69" s="21">
        <v>2.3310981217044309</v>
      </c>
      <c r="O69" s="21">
        <v>0.83430831758726587</v>
      </c>
      <c r="P69" s="21">
        <v>1.4287037474577151</v>
      </c>
      <c r="Q69" s="21">
        <v>1.0938088262357548</v>
      </c>
      <c r="R69" s="21">
        <v>4.8715049814232376</v>
      </c>
      <c r="S69" s="21">
        <v>0.77814845919874776</v>
      </c>
      <c r="T69" s="21">
        <v>1.1148284784216411</v>
      </c>
      <c r="U69" s="21">
        <v>2.1793891052506993</v>
      </c>
      <c r="V69" s="21">
        <v>1.2036040637748491</v>
      </c>
      <c r="W69" s="21">
        <v>0.43316208855682214</v>
      </c>
      <c r="X69" s="21">
        <v>0.76031669975620453</v>
      </c>
      <c r="Y69" s="21">
        <v>1.8373143170741115</v>
      </c>
      <c r="Z69" s="21">
        <v>2.6700556477821511</v>
      </c>
      <c r="AA69" s="21">
        <v>0.3309836227958553</v>
      </c>
      <c r="AB69" s="21">
        <v>0.56230264915058736</v>
      </c>
      <c r="AC69" s="21">
        <v>15.124083559116428</v>
      </c>
      <c r="AD69" s="21">
        <v>4.641203958727675</v>
      </c>
      <c r="AE69" s="21">
        <v>44.624066547941737</v>
      </c>
      <c r="AF69" s="21">
        <v>25.751568150808243</v>
      </c>
      <c r="AG69" s="21">
        <v>1.8961201050914847</v>
      </c>
      <c r="AH69" s="21">
        <v>0.24518559272861556</v>
      </c>
      <c r="AI69" s="21">
        <v>10.748403436063946</v>
      </c>
      <c r="AJ69" s="21">
        <v>43.444099223198563</v>
      </c>
      <c r="AK69" s="21">
        <v>149.10380036956124</v>
      </c>
      <c r="AL69" s="21">
        <v>9.24731369522527E-5</v>
      </c>
      <c r="AM69" s="21">
        <v>3.1500301874204912</v>
      </c>
      <c r="AN69" s="21">
        <v>7.4098957340357057</v>
      </c>
      <c r="AO69" s="21">
        <v>3.142301628332258</v>
      </c>
      <c r="AP69" s="21">
        <v>4.7109426611501393</v>
      </c>
      <c r="AQ69" s="21">
        <v>232.61566640430971</v>
      </c>
      <c r="AR69" s="21">
        <v>472.66176281357247</v>
      </c>
      <c r="AS69" s="21">
        <v>136.83574101573447</v>
      </c>
      <c r="AT69" s="21">
        <v>251.57737537964124</v>
      </c>
      <c r="AU69" s="21">
        <v>213.35400625519571</v>
      </c>
      <c r="AV69" s="21">
        <v>909.87827696556951</v>
      </c>
      <c r="AW69" s="21">
        <v>6.9138996545806837</v>
      </c>
      <c r="AX69" s="21">
        <v>0.98395446398757369</v>
      </c>
      <c r="AY69" s="21">
        <v>0.94879241679055248</v>
      </c>
      <c r="AZ69" s="21">
        <v>0.45674009654335745</v>
      </c>
      <c r="BA69" s="21">
        <v>0.58044387263809494</v>
      </c>
      <c r="BB69" s="21">
        <v>0.49304274354085453</v>
      </c>
      <c r="BC69" s="21">
        <v>94.939029404174804</v>
      </c>
      <c r="BD69" s="21">
        <v>3.0898179797408347</v>
      </c>
      <c r="BE69" s="21">
        <v>1027.7615722892654</v>
      </c>
      <c r="BF69" s="21">
        <v>464.57674392817842</v>
      </c>
      <c r="BG69" s="21">
        <v>1180.8507785024658</v>
      </c>
      <c r="BH69" s="21">
        <v>294.42010255345281</v>
      </c>
      <c r="BI69" s="21">
        <v>19.917805955849282</v>
      </c>
      <c r="BJ69" s="21">
        <v>18.671861484490876</v>
      </c>
      <c r="BK69" s="21">
        <v>332.61643754567569</v>
      </c>
      <c r="BL69" s="21">
        <v>1.0407046963323718</v>
      </c>
      <c r="BM69" s="21">
        <v>6.1917058041330097</v>
      </c>
      <c r="BN69" s="21">
        <v>0</v>
      </c>
      <c r="BO69" s="22">
        <f>SUM(C69:BN69)</f>
        <v>6324.870502251626</v>
      </c>
      <c r="BP69" s="21">
        <v>14802.590363327095</v>
      </c>
      <c r="BQ69" s="21">
        <v>10.335459339403084</v>
      </c>
      <c r="BR69" s="21">
        <v>239.39975877309107</v>
      </c>
      <c r="BS69" s="21">
        <v>3884.9794769616697</v>
      </c>
      <c r="BT69" s="21">
        <v>0</v>
      </c>
      <c r="BU69" s="21">
        <v>0</v>
      </c>
      <c r="BV69" s="21">
        <v>0</v>
      </c>
      <c r="BW69" s="21">
        <v>0</v>
      </c>
      <c r="BX69" s="22">
        <f t="shared" si="5"/>
        <v>25262.17556065289</v>
      </c>
    </row>
    <row r="70" spans="1:178" x14ac:dyDescent="0.25">
      <c r="A70" s="28" t="s">
        <v>1</v>
      </c>
      <c r="B70" s="29" t="s">
        <v>75</v>
      </c>
      <c r="C70" s="21">
        <v>20.177560484890847</v>
      </c>
      <c r="D70" s="21">
        <v>3.6912125158722251</v>
      </c>
      <c r="E70" s="21">
        <v>0.60061877210193682</v>
      </c>
      <c r="F70" s="21">
        <v>5.8123708592135621</v>
      </c>
      <c r="G70" s="21">
        <v>131.36087349655037</v>
      </c>
      <c r="H70" s="21">
        <v>67.145267490514797</v>
      </c>
      <c r="I70" s="21">
        <v>16.588281073061665</v>
      </c>
      <c r="J70" s="21">
        <v>12.40358467962448</v>
      </c>
      <c r="K70" s="21">
        <v>5.1206513627515022</v>
      </c>
      <c r="L70" s="21">
        <v>105.70664512211067</v>
      </c>
      <c r="M70" s="21">
        <v>183.2793396650643</v>
      </c>
      <c r="N70" s="21">
        <v>26.537085794919122</v>
      </c>
      <c r="O70" s="21">
        <v>39.358934171297506</v>
      </c>
      <c r="P70" s="21">
        <v>42.203366991091336</v>
      </c>
      <c r="Q70" s="21">
        <v>67.811719155172469</v>
      </c>
      <c r="R70" s="21">
        <v>39.436456357371668</v>
      </c>
      <c r="S70" s="21">
        <v>11.591119382317604</v>
      </c>
      <c r="T70" s="21">
        <v>17.594985636632938</v>
      </c>
      <c r="U70" s="21">
        <v>23.962941656049765</v>
      </c>
      <c r="V70" s="21">
        <v>54.973887407900492</v>
      </c>
      <c r="W70" s="21">
        <v>2.9351818560721217</v>
      </c>
      <c r="X70" s="21">
        <v>18.346340833487503</v>
      </c>
      <c r="Y70" s="21">
        <v>13.458037968919502</v>
      </c>
      <c r="Z70" s="21">
        <v>29.567751736737172</v>
      </c>
      <c r="AA70" s="21">
        <v>-1.5252917909652304</v>
      </c>
      <c r="AB70" s="21">
        <v>50.098159175979177</v>
      </c>
      <c r="AC70" s="21">
        <v>360.10414888281326</v>
      </c>
      <c r="AD70" s="21">
        <v>34.672602875892686</v>
      </c>
      <c r="AE70" s="21">
        <v>146.74348390952727</v>
      </c>
      <c r="AF70" s="21">
        <v>58.419478544653259</v>
      </c>
      <c r="AG70" s="21">
        <v>229.14316733632756</v>
      </c>
      <c r="AH70" s="21">
        <v>18.707483563254094</v>
      </c>
      <c r="AI70" s="21">
        <v>3.5104676375735675</v>
      </c>
      <c r="AJ70" s="21">
        <v>349.73355917177838</v>
      </c>
      <c r="AK70" s="21">
        <v>4.6129398331997784</v>
      </c>
      <c r="AL70" s="21">
        <v>342.388297399208</v>
      </c>
      <c r="AM70" s="21">
        <v>-5.1788154342589561</v>
      </c>
      <c r="AN70" s="21">
        <v>8.1937931902193739</v>
      </c>
      <c r="AO70" s="21">
        <v>22.585244911143697</v>
      </c>
      <c r="AP70" s="21">
        <v>30.196643712259359</v>
      </c>
      <c r="AQ70" s="21">
        <v>73.445647646993706</v>
      </c>
      <c r="AR70" s="21">
        <v>38.496792457128961</v>
      </c>
      <c r="AS70" s="21">
        <v>50.387092794027531</v>
      </c>
      <c r="AT70" s="21">
        <v>58.5851227129031</v>
      </c>
      <c r="AU70" s="21">
        <v>18.006729613411142</v>
      </c>
      <c r="AV70" s="21">
        <v>96.058363656572524</v>
      </c>
      <c r="AW70" s="21">
        <v>30.285413993178693</v>
      </c>
      <c r="AX70" s="21">
        <v>10.021651624528673</v>
      </c>
      <c r="AY70" s="21">
        <v>19.812747472665531</v>
      </c>
      <c r="AZ70" s="21">
        <v>0.33288252472869218</v>
      </c>
      <c r="BA70" s="21">
        <v>96.050218693755582</v>
      </c>
      <c r="BB70" s="21">
        <v>6.7895724880991484</v>
      </c>
      <c r="BC70" s="21">
        <v>-31.284224549346852</v>
      </c>
      <c r="BD70" s="21">
        <v>58.887005922971468</v>
      </c>
      <c r="BE70" s="21">
        <v>-7.8555043129657207</v>
      </c>
      <c r="BF70" s="21">
        <v>21.695692754673431</v>
      </c>
      <c r="BG70" s="21">
        <v>119.77778996556935</v>
      </c>
      <c r="BH70" s="21">
        <v>-21.232270844648241</v>
      </c>
      <c r="BI70" s="21">
        <v>9.095747312743315</v>
      </c>
      <c r="BJ70" s="21">
        <v>15.122563543898753</v>
      </c>
      <c r="BK70" s="21">
        <v>9.4990784991159138</v>
      </c>
      <c r="BL70" s="21">
        <v>9.0987225568091343</v>
      </c>
      <c r="BM70" s="21">
        <v>31.960504597719627</v>
      </c>
      <c r="BN70" s="21">
        <v>0</v>
      </c>
      <c r="BO70" s="22">
        <f>SUM(C70:BN70)</f>
        <v>3305.1069185128636</v>
      </c>
      <c r="BP70" s="21">
        <v>6412.6203532887757</v>
      </c>
      <c r="BQ70" s="21">
        <v>0.22260260329528669</v>
      </c>
      <c r="BR70" s="21">
        <v>152.55003652337518</v>
      </c>
      <c r="BS70" s="21">
        <v>3232.2009618376101</v>
      </c>
      <c r="BT70" s="21">
        <v>-61.041053085782984</v>
      </c>
      <c r="BU70" s="21">
        <v>192.8048340445205</v>
      </c>
      <c r="BV70" s="21">
        <v>42.858769365608026</v>
      </c>
      <c r="BW70" s="21">
        <v>27.893888123280234</v>
      </c>
      <c r="BX70" s="22">
        <f t="shared" si="5"/>
        <v>13305.217311213546</v>
      </c>
    </row>
    <row r="71" spans="1:178" x14ac:dyDescent="0.25">
      <c r="A71" s="28"/>
      <c r="B71" s="29" t="s">
        <v>76</v>
      </c>
      <c r="C71" s="22">
        <f>SUM(C67:C70)</f>
        <v>5801.1982230478488</v>
      </c>
      <c r="D71" s="22">
        <f>SUM(D67:D70)</f>
        <v>306.29918430715247</v>
      </c>
      <c r="E71" s="22">
        <f t="shared" ref="E71:Z71" si="9">SUM(E67:E70)</f>
        <v>89.594304914676584</v>
      </c>
      <c r="F71" s="22">
        <f t="shared" si="9"/>
        <v>421.89973493444609</v>
      </c>
      <c r="G71" s="22">
        <f t="shared" si="9"/>
        <v>25923.750658692476</v>
      </c>
      <c r="H71" s="22">
        <f t="shared" si="9"/>
        <v>3905.3170708106445</v>
      </c>
      <c r="I71" s="22">
        <f t="shared" si="9"/>
        <v>2272.4061277074866</v>
      </c>
      <c r="J71" s="22">
        <f t="shared" si="9"/>
        <v>2721.4043634928962</v>
      </c>
      <c r="K71" s="22">
        <f t="shared" si="9"/>
        <v>2176.098726185146</v>
      </c>
      <c r="L71" s="22">
        <f t="shared" si="9"/>
        <v>27899.0008591732</v>
      </c>
      <c r="M71" s="22">
        <f t="shared" si="9"/>
        <v>22167.952623384906</v>
      </c>
      <c r="N71" s="22">
        <f t="shared" si="9"/>
        <v>6289.5082814177422</v>
      </c>
      <c r="O71" s="22">
        <f t="shared" si="9"/>
        <v>3566.4631815351067</v>
      </c>
      <c r="P71" s="22">
        <f t="shared" si="9"/>
        <v>4726.6074433833237</v>
      </c>
      <c r="Q71" s="22">
        <f t="shared" si="9"/>
        <v>17291.29444743336</v>
      </c>
      <c r="R71" s="22">
        <f t="shared" si="9"/>
        <v>7436.6728480911488</v>
      </c>
      <c r="S71" s="22">
        <f t="shared" si="9"/>
        <v>1977.6003757371518</v>
      </c>
      <c r="T71" s="22">
        <f t="shared" si="9"/>
        <v>2738.6926332064695</v>
      </c>
      <c r="U71" s="22">
        <f t="shared" si="9"/>
        <v>5401.9802360917065</v>
      </c>
      <c r="V71" s="22">
        <f t="shared" si="9"/>
        <v>12004.888436727835</v>
      </c>
      <c r="W71" s="22">
        <f t="shared" si="9"/>
        <v>874.19602277187073</v>
      </c>
      <c r="X71" s="22">
        <f t="shared" si="9"/>
        <v>2349.7818341196999</v>
      </c>
      <c r="Y71" s="22">
        <f t="shared" si="9"/>
        <v>1978.0059018896111</v>
      </c>
      <c r="Z71" s="22">
        <f t="shared" si="9"/>
        <v>7018.5828960188337</v>
      </c>
      <c r="AA71" s="22">
        <f t="shared" ref="AA71:BG71" si="10">SUM(AA67:AA70)</f>
        <v>1239.4026576926096</v>
      </c>
      <c r="AB71" s="22">
        <f t="shared" si="10"/>
        <v>5476.6923916023043</v>
      </c>
      <c r="AC71" s="22">
        <f t="shared" si="10"/>
        <v>41401.912230637601</v>
      </c>
      <c r="AD71" s="22">
        <f t="shared" si="10"/>
        <v>5146.3140117088524</v>
      </c>
      <c r="AE71" s="22">
        <f t="shared" si="10"/>
        <v>24425.204580243604</v>
      </c>
      <c r="AF71" s="22">
        <f t="shared" si="10"/>
        <v>10125.117721439645</v>
      </c>
      <c r="AG71" s="22">
        <f t="shared" si="10"/>
        <v>9604.5205481908688</v>
      </c>
      <c r="AH71" s="22">
        <f t="shared" si="10"/>
        <v>3479.9981979992153</v>
      </c>
      <c r="AI71" s="22">
        <f t="shared" si="10"/>
        <v>2464.2033527487356</v>
      </c>
      <c r="AJ71" s="22">
        <f t="shared" si="10"/>
        <v>14515.495821420971</v>
      </c>
      <c r="AK71" s="22">
        <f t="shared" si="10"/>
        <v>1580.9932467026533</v>
      </c>
      <c r="AL71" s="22">
        <f t="shared" si="10"/>
        <v>7922.504320505871</v>
      </c>
      <c r="AM71" s="22">
        <f t="shared" si="10"/>
        <v>2070.0068797381423</v>
      </c>
      <c r="AN71" s="22">
        <f t="shared" si="10"/>
        <v>1914.0077898735256</v>
      </c>
      <c r="AO71" s="22">
        <f t="shared" si="10"/>
        <v>6751.7941878588008</v>
      </c>
      <c r="AP71" s="22">
        <f t="shared" si="10"/>
        <v>6145.4034315006411</v>
      </c>
      <c r="AQ71" s="22">
        <f t="shared" si="10"/>
        <v>10777.098728016595</v>
      </c>
      <c r="AR71" s="22">
        <f t="shared" si="10"/>
        <v>5449.9966746499758</v>
      </c>
      <c r="AS71" s="22">
        <f t="shared" si="10"/>
        <v>4224.4975032305038</v>
      </c>
      <c r="AT71" s="22">
        <f t="shared" si="10"/>
        <v>7940.6730974754664</v>
      </c>
      <c r="AU71" s="22">
        <f>SUM(AU67:AU70)</f>
        <v>3547.4194162115687</v>
      </c>
      <c r="AV71" s="22">
        <f t="shared" si="10"/>
        <v>17973.594441973688</v>
      </c>
      <c r="AW71" s="22">
        <f t="shared" si="10"/>
        <v>5193.2023750591061</v>
      </c>
      <c r="AX71" s="22">
        <f t="shared" si="10"/>
        <v>1067.0982339745449</v>
      </c>
      <c r="AY71" s="22">
        <f t="shared" si="10"/>
        <v>4760.898174790781</v>
      </c>
      <c r="AZ71" s="22">
        <f t="shared" si="10"/>
        <v>1359.307614489009</v>
      </c>
      <c r="BA71" s="22">
        <f t="shared" si="10"/>
        <v>2645.3907778852772</v>
      </c>
      <c r="BB71" s="22">
        <f t="shared" si="10"/>
        <v>921.2045735401266</v>
      </c>
      <c r="BC71" s="22">
        <f t="shared" si="10"/>
        <v>3108.693507992049</v>
      </c>
      <c r="BD71" s="22">
        <f t="shared" si="10"/>
        <v>6078.8033435606931</v>
      </c>
      <c r="BE71" s="22">
        <f t="shared" si="10"/>
        <v>8752.7025519838553</v>
      </c>
      <c r="BF71" s="22">
        <f t="shared" si="10"/>
        <v>3659.6957487543455</v>
      </c>
      <c r="BG71" s="22">
        <f t="shared" si="10"/>
        <v>14710.396010882283</v>
      </c>
      <c r="BH71" s="22">
        <f t="shared" ref="BH71:BN71" si="11">SUM(BH67:BH70)</f>
        <v>2679.6921090227797</v>
      </c>
      <c r="BI71" s="22">
        <f t="shared" si="11"/>
        <v>1340.5940583856261</v>
      </c>
      <c r="BJ71" s="22">
        <f t="shared" si="11"/>
        <v>1151.4195429281415</v>
      </c>
      <c r="BK71" s="22">
        <f t="shared" si="11"/>
        <v>3676.9965161474897</v>
      </c>
      <c r="BL71" s="22">
        <f t="shared" si="11"/>
        <v>305.10708244920056</v>
      </c>
      <c r="BM71" s="22">
        <f t="shared" si="11"/>
        <v>1648.0021350359352</v>
      </c>
      <c r="BN71" s="22">
        <f t="shared" si="11"/>
        <v>0</v>
      </c>
      <c r="BO71" s="22">
        <f>SUM(C71:BN71)</f>
        <v>424575.25200337789</v>
      </c>
      <c r="BP71" s="22">
        <f>SUM(BP67:BP70)</f>
        <v>181783.69154964507</v>
      </c>
      <c r="BQ71" s="22">
        <f t="shared" ref="BQ71:BW71" si="12">SUM(BQ67:BQ70)</f>
        <v>4744.4538481233258</v>
      </c>
      <c r="BR71" s="22">
        <f t="shared" si="12"/>
        <v>85998.89999999998</v>
      </c>
      <c r="BS71" s="22">
        <f t="shared" si="12"/>
        <v>79664.804097286993</v>
      </c>
      <c r="BT71" s="22">
        <f t="shared" si="12"/>
        <v>3183.8993953918948</v>
      </c>
      <c r="BU71" s="22">
        <f t="shared" si="12"/>
        <v>152893.89992599998</v>
      </c>
      <c r="BV71" s="22">
        <f>SUM(BV67:BV70)</f>
        <v>39638.599416000005</v>
      </c>
      <c r="BW71" s="22">
        <f t="shared" si="12"/>
        <v>79937.095951999974</v>
      </c>
      <c r="BX71" s="22">
        <f t="shared" si="5"/>
        <v>1052420.5961878251</v>
      </c>
    </row>
    <row r="72" spans="1:178" x14ac:dyDescent="0.25">
      <c r="A72" s="28" t="s">
        <v>4</v>
      </c>
      <c r="B72" s="29" t="s">
        <v>144</v>
      </c>
      <c r="C72" s="21">
        <v>364.09999999999997</v>
      </c>
      <c r="D72" s="21">
        <v>20.3</v>
      </c>
      <c r="E72" s="21">
        <v>26.3</v>
      </c>
      <c r="F72" s="21">
        <v>130</v>
      </c>
      <c r="G72" s="21">
        <v>4039.6000000000004</v>
      </c>
      <c r="H72" s="21">
        <v>1102.7</v>
      </c>
      <c r="I72" s="21">
        <v>522.59999999999991</v>
      </c>
      <c r="J72" s="21">
        <v>652.29999999999995</v>
      </c>
      <c r="K72" s="21">
        <v>776.6</v>
      </c>
      <c r="L72" s="21">
        <v>617.79914082680955</v>
      </c>
      <c r="M72" s="21">
        <v>3829.2452606524548</v>
      </c>
      <c r="N72" s="21">
        <v>1798</v>
      </c>
      <c r="O72" s="21">
        <v>1327.4953056697505</v>
      </c>
      <c r="P72" s="21">
        <v>1595.1</v>
      </c>
      <c r="Q72" s="21">
        <v>2164.204337314507</v>
      </c>
      <c r="R72" s="21">
        <v>2629.4164525916121</v>
      </c>
      <c r="S72" s="21">
        <v>699.40000000000009</v>
      </c>
      <c r="T72" s="21">
        <v>1115.6071132604502</v>
      </c>
      <c r="U72" s="21">
        <v>1912.7119464242339</v>
      </c>
      <c r="V72" s="21">
        <v>2015.6999999999998</v>
      </c>
      <c r="W72" s="21">
        <v>385.80871009955945</v>
      </c>
      <c r="X72" s="21">
        <v>823.81743173603286</v>
      </c>
      <c r="Y72" s="21">
        <v>1054.1979486459627</v>
      </c>
      <c r="Z72" s="21">
        <v>1899.1999999999998</v>
      </c>
      <c r="AA72" s="21">
        <v>561.4</v>
      </c>
      <c r="AB72" s="21">
        <v>1154.8999999999999</v>
      </c>
      <c r="AC72" s="21">
        <v>9300.9874988637312</v>
      </c>
      <c r="AD72" s="21">
        <v>3454.9</v>
      </c>
      <c r="AE72" s="21">
        <v>12015.699999999999</v>
      </c>
      <c r="AF72" s="21">
        <v>7770.3</v>
      </c>
      <c r="AG72" s="21">
        <v>5253.6913373697225</v>
      </c>
      <c r="AH72" s="21">
        <v>178.79999999999998</v>
      </c>
      <c r="AI72" s="21">
        <v>412.5</v>
      </c>
      <c r="AJ72" s="21">
        <v>5188.5046082904873</v>
      </c>
      <c r="AK72" s="21">
        <v>1575.1000000000001</v>
      </c>
      <c r="AL72" s="21">
        <v>3122.1000000000004</v>
      </c>
      <c r="AM72" s="21">
        <v>687.50000000000011</v>
      </c>
      <c r="AN72" s="21">
        <v>754</v>
      </c>
      <c r="AO72" s="21">
        <v>1980.2</v>
      </c>
      <c r="AP72" s="21">
        <v>3661.3930314993577</v>
      </c>
      <c r="AQ72" s="21">
        <v>5839.7</v>
      </c>
      <c r="AR72" s="21">
        <v>1989.8</v>
      </c>
      <c r="AS72" s="21">
        <v>1476.6999999999998</v>
      </c>
      <c r="AT72" s="21">
        <v>827.2074863129194</v>
      </c>
      <c r="AU72" s="21">
        <v>0</v>
      </c>
      <c r="AV72" s="21">
        <v>5487.3</v>
      </c>
      <c r="AW72" s="21">
        <v>1976.1</v>
      </c>
      <c r="AX72" s="21">
        <v>830.6</v>
      </c>
      <c r="AY72" s="21">
        <v>758.59999999999991</v>
      </c>
      <c r="AZ72" s="21">
        <v>225.3</v>
      </c>
      <c r="BA72" s="21">
        <v>425.9</v>
      </c>
      <c r="BB72" s="21">
        <v>5198.8</v>
      </c>
      <c r="BC72" s="21">
        <v>370.8</v>
      </c>
      <c r="BD72" s="21">
        <v>4188.8999999999996</v>
      </c>
      <c r="BE72" s="21">
        <v>22730.6</v>
      </c>
      <c r="BF72" s="21">
        <v>19519.5</v>
      </c>
      <c r="BG72" s="21">
        <v>10111.500000000002</v>
      </c>
      <c r="BH72" s="21">
        <v>8057.4000000000005</v>
      </c>
      <c r="BI72" s="21">
        <v>661.8</v>
      </c>
      <c r="BJ72" s="21">
        <v>488.09999999999997</v>
      </c>
      <c r="BK72" s="21">
        <v>2283.3000000000002</v>
      </c>
      <c r="BL72" s="21">
        <v>147.9</v>
      </c>
      <c r="BM72" s="21">
        <v>610.29999999999995</v>
      </c>
      <c r="BN72" s="21">
        <v>448.5</v>
      </c>
      <c r="BO72" s="22">
        <f t="shared" ref="BO72:BO79" si="13">SUM(C72:BN72)</f>
        <v>183228.78760955759</v>
      </c>
      <c r="BP72" s="26"/>
      <c r="BQ72" s="26"/>
      <c r="BR72" s="26"/>
      <c r="BS72" s="26"/>
      <c r="BT72" s="26"/>
      <c r="BU72" s="26"/>
      <c r="BV72" s="26"/>
      <c r="BW72" s="26"/>
      <c r="BX72" s="26"/>
    </row>
    <row r="73" spans="1:178" x14ac:dyDescent="0.25">
      <c r="A73" s="28" t="s">
        <v>14</v>
      </c>
      <c r="B73" s="30" t="s">
        <v>63</v>
      </c>
      <c r="C73" s="21">
        <v>53.8</v>
      </c>
      <c r="D73" s="21">
        <v>7.5</v>
      </c>
      <c r="E73" s="21">
        <v>0.7</v>
      </c>
      <c r="F73" s="21">
        <v>9.8000000000000007</v>
      </c>
      <c r="G73" s="21">
        <v>120.50000000000001</v>
      </c>
      <c r="H73" s="21">
        <v>27.5</v>
      </c>
      <c r="I73" s="21">
        <v>13.6</v>
      </c>
      <c r="J73" s="21">
        <v>25</v>
      </c>
      <c r="K73" s="21">
        <v>15.3</v>
      </c>
      <c r="L73" s="21">
        <v>0</v>
      </c>
      <c r="M73" s="21">
        <v>131.19999999999999</v>
      </c>
      <c r="N73" s="21">
        <v>5.6</v>
      </c>
      <c r="O73" s="21">
        <v>26</v>
      </c>
      <c r="P73" s="21">
        <v>52.099999999999994</v>
      </c>
      <c r="Q73" s="21">
        <v>75.900114845628281</v>
      </c>
      <c r="R73" s="21">
        <v>40.70032085469704</v>
      </c>
      <c r="S73" s="21">
        <v>3.6</v>
      </c>
      <c r="T73" s="21">
        <v>11.000076134461571</v>
      </c>
      <c r="U73" s="21">
        <v>20.000113652016218</v>
      </c>
      <c r="V73" s="21">
        <v>30.4</v>
      </c>
      <c r="W73" s="21">
        <v>4</v>
      </c>
      <c r="X73" s="21">
        <v>15.3</v>
      </c>
      <c r="Y73" s="21">
        <v>6.3999875463234313</v>
      </c>
      <c r="Z73" s="21">
        <v>287.5</v>
      </c>
      <c r="AA73" s="21">
        <v>36.4</v>
      </c>
      <c r="AB73" s="21">
        <v>40.200000000000003</v>
      </c>
      <c r="AC73" s="21">
        <v>176</v>
      </c>
      <c r="AD73" s="21">
        <v>77.400000000000006</v>
      </c>
      <c r="AE73" s="21">
        <v>273.90000000000003</v>
      </c>
      <c r="AF73" s="21">
        <v>207.2</v>
      </c>
      <c r="AG73" s="21">
        <v>83.099742817859877</v>
      </c>
      <c r="AH73" s="21">
        <v>15.3</v>
      </c>
      <c r="AI73" s="21">
        <v>1.8</v>
      </c>
      <c r="AJ73" s="21">
        <v>82.800073540802231</v>
      </c>
      <c r="AK73" s="21">
        <v>11</v>
      </c>
      <c r="AL73" s="21">
        <v>132.19999999999999</v>
      </c>
      <c r="AM73" s="21">
        <v>6.3</v>
      </c>
      <c r="AN73" s="21">
        <v>13.3</v>
      </c>
      <c r="AO73" s="21">
        <v>27.6</v>
      </c>
      <c r="AP73" s="21">
        <v>42.8</v>
      </c>
      <c r="AQ73" s="21">
        <v>809.4</v>
      </c>
      <c r="AR73" s="21">
        <v>53.9</v>
      </c>
      <c r="AS73" s="21">
        <v>34.700000000000003</v>
      </c>
      <c r="AT73" s="21">
        <v>1353.4239032695339</v>
      </c>
      <c r="AU73" s="21">
        <v>1932.4760967304662</v>
      </c>
      <c r="AV73" s="21">
        <v>94.7</v>
      </c>
      <c r="AW73" s="21">
        <v>22.900000000000002</v>
      </c>
      <c r="AX73" s="21">
        <v>11.899999999999999</v>
      </c>
      <c r="AY73" s="21">
        <v>36.300000000000004</v>
      </c>
      <c r="AZ73" s="21">
        <v>10.199999999999999</v>
      </c>
      <c r="BA73" s="21">
        <v>58.6</v>
      </c>
      <c r="BB73" s="21">
        <v>4.8</v>
      </c>
      <c r="BC73" s="21">
        <v>8</v>
      </c>
      <c r="BD73" s="21">
        <v>59.900000000000006</v>
      </c>
      <c r="BE73" s="21">
        <v>0</v>
      </c>
      <c r="BF73" s="21">
        <v>7.5</v>
      </c>
      <c r="BG73" s="21">
        <v>33.6</v>
      </c>
      <c r="BH73" s="21">
        <v>34.200000000000003</v>
      </c>
      <c r="BI73" s="21">
        <v>133.4</v>
      </c>
      <c r="BJ73" s="21">
        <v>27.2</v>
      </c>
      <c r="BK73" s="21">
        <v>43.099999999999994</v>
      </c>
      <c r="BL73" s="21">
        <v>3.6</v>
      </c>
      <c r="BM73" s="21">
        <v>31.1</v>
      </c>
      <c r="BN73" s="21">
        <v>0</v>
      </c>
      <c r="BO73" s="22">
        <f t="shared" si="13"/>
        <v>7015.6004293917895</v>
      </c>
      <c r="BP73" s="26"/>
      <c r="BQ73" s="26"/>
      <c r="BR73" s="26"/>
      <c r="BS73" s="26"/>
      <c r="BT73" s="26"/>
      <c r="BU73" s="26"/>
      <c r="BV73" s="26"/>
      <c r="BW73" s="26"/>
      <c r="BX73" s="26"/>
    </row>
    <row r="74" spans="1:178" x14ac:dyDescent="0.25">
      <c r="A74" s="28" t="s">
        <v>21</v>
      </c>
      <c r="B74" s="30" t="s">
        <v>64</v>
      </c>
      <c r="C74" s="21">
        <v>499.6</v>
      </c>
      <c r="D74" s="21">
        <v>6.8</v>
      </c>
      <c r="E74" s="21">
        <v>0.7</v>
      </c>
      <c r="F74" s="21">
        <v>2.5</v>
      </c>
      <c r="G74" s="21">
        <v>225.50000000000003</v>
      </c>
      <c r="H74" s="21">
        <v>74.900000000000006</v>
      </c>
      <c r="I74" s="21">
        <v>45.9</v>
      </c>
      <c r="J74" s="21">
        <v>58.9</v>
      </c>
      <c r="K74" s="21">
        <v>62.9</v>
      </c>
      <c r="L74" s="21">
        <v>29.5</v>
      </c>
      <c r="M74" s="21">
        <v>234</v>
      </c>
      <c r="N74" s="21">
        <v>111.5</v>
      </c>
      <c r="O74" s="21">
        <v>87.1</v>
      </c>
      <c r="P74" s="21">
        <v>73.800000000000011</v>
      </c>
      <c r="Q74" s="21">
        <v>163.80055555243968</v>
      </c>
      <c r="R74" s="21">
        <v>166.00187643428129</v>
      </c>
      <c r="S74" s="21">
        <v>113.9</v>
      </c>
      <c r="T74" s="21">
        <v>94.800760459331272</v>
      </c>
      <c r="U74" s="21">
        <v>104.20058668831541</v>
      </c>
      <c r="V74" s="21">
        <v>143.19999999999999</v>
      </c>
      <c r="W74" s="21">
        <v>48.6</v>
      </c>
      <c r="X74" s="21">
        <v>36.099999999999994</v>
      </c>
      <c r="Y74" s="21">
        <v>23.899953493301567</v>
      </c>
      <c r="Z74" s="21">
        <v>40.5</v>
      </c>
      <c r="AA74" s="21">
        <v>153.69999999999999</v>
      </c>
      <c r="AB74" s="21">
        <v>113.8</v>
      </c>
      <c r="AC74" s="21">
        <v>311.79999999999995</v>
      </c>
      <c r="AD74" s="21">
        <v>104.4</v>
      </c>
      <c r="AE74" s="21">
        <v>400.2</v>
      </c>
      <c r="AF74" s="21">
        <v>322.40000000000003</v>
      </c>
      <c r="AG74" s="21">
        <v>226.09969978063265</v>
      </c>
      <c r="AH74" s="21">
        <v>76.8</v>
      </c>
      <c r="AI74" s="21">
        <v>31.1</v>
      </c>
      <c r="AJ74" s="21">
        <v>274.60024389256392</v>
      </c>
      <c r="AK74" s="21">
        <v>31.400000000000002</v>
      </c>
      <c r="AL74" s="21">
        <v>120.8</v>
      </c>
      <c r="AM74" s="21">
        <v>22.7</v>
      </c>
      <c r="AN74" s="21">
        <v>23</v>
      </c>
      <c r="AO74" s="21">
        <v>29.2</v>
      </c>
      <c r="AP74" s="21">
        <v>149.70000000000002</v>
      </c>
      <c r="AQ74" s="21">
        <v>15.9</v>
      </c>
      <c r="AR74" s="21">
        <v>8.1</v>
      </c>
      <c r="AS74" s="21">
        <v>18.200000000000003</v>
      </c>
      <c r="AT74" s="21">
        <v>238.10000000000002</v>
      </c>
      <c r="AU74" s="21">
        <v>0</v>
      </c>
      <c r="AV74" s="21">
        <v>228.8</v>
      </c>
      <c r="AW74" s="21">
        <v>118.30000000000001</v>
      </c>
      <c r="AX74" s="21">
        <v>216.39999999999998</v>
      </c>
      <c r="AY74" s="21">
        <v>24.2</v>
      </c>
      <c r="AZ74" s="21">
        <v>8.7000000000000011</v>
      </c>
      <c r="BA74" s="21">
        <v>11.8</v>
      </c>
      <c r="BB74" s="21">
        <v>1089.5</v>
      </c>
      <c r="BC74" s="21">
        <v>14.399999999999999</v>
      </c>
      <c r="BD74" s="21">
        <v>1011.4</v>
      </c>
      <c r="BE74" s="21">
        <v>410.5</v>
      </c>
      <c r="BF74" s="21">
        <v>205.89999999999998</v>
      </c>
      <c r="BG74" s="21">
        <v>875.40000000000009</v>
      </c>
      <c r="BH74" s="21">
        <v>1067.8</v>
      </c>
      <c r="BI74" s="21">
        <v>52.399999999999991</v>
      </c>
      <c r="BJ74" s="21">
        <v>115.49999999999999</v>
      </c>
      <c r="BK74" s="21">
        <v>70.900000000000006</v>
      </c>
      <c r="BL74" s="21">
        <v>6.3</v>
      </c>
      <c r="BM74" s="21">
        <v>70.099999999999994</v>
      </c>
      <c r="BN74" s="21">
        <v>0</v>
      </c>
      <c r="BO74" s="22">
        <f t="shared" si="13"/>
        <v>10718.903676300861</v>
      </c>
      <c r="BP74" s="26"/>
      <c r="BQ74" s="26"/>
      <c r="BR74" s="26"/>
      <c r="BS74" s="26"/>
      <c r="BT74" s="26"/>
      <c r="BU74" s="26"/>
      <c r="BV74" s="26"/>
      <c r="BW74" s="26"/>
      <c r="BX74" s="26"/>
    </row>
    <row r="75" spans="1:178" s="6" customFormat="1" x14ac:dyDescent="0.25">
      <c r="A75" s="28" t="s">
        <v>19</v>
      </c>
      <c r="B75" s="30" t="s">
        <v>147</v>
      </c>
      <c r="C75" s="21">
        <v>2055.2776736313681</v>
      </c>
      <c r="D75" s="21">
        <v>24.432623628201469</v>
      </c>
      <c r="E75" s="21">
        <v>6.2187827404306626</v>
      </c>
      <c r="F75" s="21">
        <v>30.316180000000003</v>
      </c>
      <c r="G75" s="21">
        <v>1373.0659700000001</v>
      </c>
      <c r="H75" s="21">
        <v>-50.54398999999998</v>
      </c>
      <c r="I75" s="21">
        <v>123.47030630531435</v>
      </c>
      <c r="J75" s="21">
        <v>-24.689750897774463</v>
      </c>
      <c r="K75" s="21">
        <v>72.405964592460151</v>
      </c>
      <c r="L75" s="21">
        <v>359.82485999999994</v>
      </c>
      <c r="M75" s="21">
        <v>1883.3876300000002</v>
      </c>
      <c r="N75" s="21">
        <v>1590.35373</v>
      </c>
      <c r="O75" s="21">
        <v>126.15236787494898</v>
      </c>
      <c r="P75" s="21">
        <v>48.997332125051173</v>
      </c>
      <c r="Q75" s="21">
        <v>-138.83887691183395</v>
      </c>
      <c r="R75" s="21">
        <v>294.17480682798907</v>
      </c>
      <c r="S75" s="21">
        <v>-431.8125500000001</v>
      </c>
      <c r="T75" s="21">
        <v>314.87236662803173</v>
      </c>
      <c r="U75" s="21">
        <v>711.9015349951128</v>
      </c>
      <c r="V75" s="21">
        <v>-137.12135074422071</v>
      </c>
      <c r="W75" s="21">
        <v>14.265190744220495</v>
      </c>
      <c r="X75" s="21">
        <v>159.63686064418684</v>
      </c>
      <c r="Y75" s="21">
        <v>160.23947754729588</v>
      </c>
      <c r="Z75" s="21">
        <v>2087.6332000000002</v>
      </c>
      <c r="AA75" s="21">
        <v>-47.5796155482115</v>
      </c>
      <c r="AB75" s="21">
        <v>360.36516554821122</v>
      </c>
      <c r="AC75" s="21">
        <v>6734.2089699999997</v>
      </c>
      <c r="AD75" s="21">
        <v>1416.7264360348518</v>
      </c>
      <c r="AE75" s="21">
        <v>6983.6489079519724</v>
      </c>
      <c r="AF75" s="21">
        <v>5008.7947860131762</v>
      </c>
      <c r="AG75" s="21">
        <v>-198.95906445073399</v>
      </c>
      <c r="AH75" s="21">
        <v>39.886776248440711</v>
      </c>
      <c r="AI75" s="21">
        <v>-84.31157907039271</v>
      </c>
      <c r="AJ75" s="21">
        <v>503.69030681106193</v>
      </c>
      <c r="AK75" s="21">
        <v>379.04049369880295</v>
      </c>
      <c r="AL75" s="21">
        <v>1777.7001799999998</v>
      </c>
      <c r="AM75" s="21">
        <v>335.91905876523282</v>
      </c>
      <c r="AN75" s="21">
        <v>337.07441123476735</v>
      </c>
      <c r="AO75" s="21">
        <v>2444.0252799999998</v>
      </c>
      <c r="AP75" s="21">
        <v>881.68398999999999</v>
      </c>
      <c r="AQ75" s="21">
        <v>4046.7641065390576</v>
      </c>
      <c r="AR75" s="21">
        <v>1366.486450474807</v>
      </c>
      <c r="AS75" s="21">
        <v>996.57034166694166</v>
      </c>
      <c r="AT75" s="21">
        <v>4548.6145908897088</v>
      </c>
      <c r="AU75" s="21">
        <v>5301.8250091102927</v>
      </c>
      <c r="AV75" s="21">
        <v>14311.862926774646</v>
      </c>
      <c r="AW75" s="21">
        <v>912.99241322535681</v>
      </c>
      <c r="AX75" s="21">
        <v>-105.08290000000001</v>
      </c>
      <c r="AY75" s="21">
        <v>305.92637650507066</v>
      </c>
      <c r="AZ75" s="21">
        <v>389.13720349492934</v>
      </c>
      <c r="BA75" s="21">
        <v>-56.41350012235128</v>
      </c>
      <c r="BB75" s="21">
        <v>182.24401905878861</v>
      </c>
      <c r="BC75" s="21">
        <v>131.27324197923258</v>
      </c>
      <c r="BD75" s="21">
        <v>552.97991908433028</v>
      </c>
      <c r="BE75" s="21">
        <v>0</v>
      </c>
      <c r="BF75" s="21">
        <v>68.67280999999997</v>
      </c>
      <c r="BG75" s="21">
        <v>4515.1639999999998</v>
      </c>
      <c r="BH75" s="21">
        <v>180.69790000000006</v>
      </c>
      <c r="BI75" s="21">
        <v>175.580702374221</v>
      </c>
      <c r="BJ75" s="21">
        <v>275.71152762577879</v>
      </c>
      <c r="BK75" s="21">
        <v>8.628840346531522</v>
      </c>
      <c r="BL75" s="21">
        <v>94.260486557388163</v>
      </c>
      <c r="BM75" s="21">
        <v>991.46518309608041</v>
      </c>
      <c r="BN75" s="21">
        <v>0</v>
      </c>
      <c r="BO75" s="22">
        <f t="shared" si="13"/>
        <v>76720.896491648789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s="6" customFormat="1" x14ac:dyDescent="0.25">
      <c r="A76" s="28" t="s">
        <v>17</v>
      </c>
      <c r="B76" s="30" t="s">
        <v>145</v>
      </c>
      <c r="C76" s="22">
        <f>SUM(C72:C75)-2*C74</f>
        <v>1973.577673631368</v>
      </c>
      <c r="D76" s="22">
        <f>SUM(D72:D75)-2*D74</f>
        <v>45.432623628201469</v>
      </c>
      <c r="E76" s="22">
        <f t="shared" ref="E76:Z76" si="14">SUM(E72:E75)-2*E74</f>
        <v>32.518782740430666</v>
      </c>
      <c r="F76" s="22">
        <f t="shared" si="14"/>
        <v>167.61618000000001</v>
      </c>
      <c r="G76" s="22">
        <f t="shared" si="14"/>
        <v>5307.66597</v>
      </c>
      <c r="H76" s="22">
        <f t="shared" si="14"/>
        <v>1004.7560100000003</v>
      </c>
      <c r="I76" s="22">
        <f t="shared" si="14"/>
        <v>613.77030630531431</v>
      </c>
      <c r="J76" s="22">
        <f t="shared" si="14"/>
        <v>593.71024910222548</v>
      </c>
      <c r="K76" s="22">
        <f t="shared" si="14"/>
        <v>801.40596459246012</v>
      </c>
      <c r="L76" s="22">
        <f t="shared" si="14"/>
        <v>948.12400082680949</v>
      </c>
      <c r="M76" s="22">
        <f t="shared" si="14"/>
        <v>5609.8328906524548</v>
      </c>
      <c r="N76" s="22">
        <f t="shared" si="14"/>
        <v>3282.4537300000002</v>
      </c>
      <c r="O76" s="22">
        <f t="shared" si="14"/>
        <v>1392.5476735446994</v>
      </c>
      <c r="P76" s="22">
        <f t="shared" si="14"/>
        <v>1622.397332125051</v>
      </c>
      <c r="Q76" s="22">
        <f t="shared" si="14"/>
        <v>1937.4650196958619</v>
      </c>
      <c r="R76" s="22">
        <f t="shared" si="14"/>
        <v>2798.289703840017</v>
      </c>
      <c r="S76" s="22">
        <f t="shared" si="14"/>
        <v>157.28744999999998</v>
      </c>
      <c r="T76" s="22">
        <f t="shared" si="14"/>
        <v>1346.6787955636123</v>
      </c>
      <c r="U76" s="22">
        <f t="shared" si="14"/>
        <v>2540.4130083830478</v>
      </c>
      <c r="V76" s="22">
        <f t="shared" si="14"/>
        <v>1765.7786492557789</v>
      </c>
      <c r="W76" s="22">
        <f t="shared" si="14"/>
        <v>355.47390084377997</v>
      </c>
      <c r="X76" s="22">
        <f t="shared" si="14"/>
        <v>962.65429238021966</v>
      </c>
      <c r="Y76" s="22">
        <f t="shared" si="14"/>
        <v>1196.9374602462804</v>
      </c>
      <c r="Z76" s="22">
        <f t="shared" si="14"/>
        <v>4233.8332</v>
      </c>
      <c r="AA76" s="22">
        <f t="shared" ref="AA76:BG76" si="15">SUM(AA72:AA75)-2*AA74</f>
        <v>396.52038445178857</v>
      </c>
      <c r="AB76" s="22">
        <f t="shared" si="15"/>
        <v>1441.6651655482112</v>
      </c>
      <c r="AC76" s="22">
        <f t="shared" si="15"/>
        <v>15899.39646886373</v>
      </c>
      <c r="AD76" s="22">
        <f t="shared" si="15"/>
        <v>4844.6264360348514</v>
      </c>
      <c r="AE76" s="22">
        <f t="shared" si="15"/>
        <v>18873.048907951968</v>
      </c>
      <c r="AF76" s="22">
        <f t="shared" si="15"/>
        <v>12663.894786013178</v>
      </c>
      <c r="AG76" s="22">
        <f t="shared" si="15"/>
        <v>4911.7323159562147</v>
      </c>
      <c r="AH76" s="22">
        <f t="shared" si="15"/>
        <v>157.18677624844068</v>
      </c>
      <c r="AI76" s="22">
        <f t="shared" si="15"/>
        <v>298.88842092960732</v>
      </c>
      <c r="AJ76" s="22">
        <f t="shared" si="15"/>
        <v>5500.3947447497885</v>
      </c>
      <c r="AK76" s="22">
        <f t="shared" si="15"/>
        <v>1933.7404936988032</v>
      </c>
      <c r="AL76" s="22">
        <f t="shared" si="15"/>
        <v>4911.2001799999998</v>
      </c>
      <c r="AM76" s="22">
        <f t="shared" si="15"/>
        <v>1007.0190587652329</v>
      </c>
      <c r="AN76" s="22">
        <f t="shared" si="15"/>
        <v>1081.3744112347672</v>
      </c>
      <c r="AO76" s="22">
        <f t="shared" si="15"/>
        <v>4422.6252800000002</v>
      </c>
      <c r="AP76" s="22">
        <f t="shared" si="15"/>
        <v>4436.1770214993576</v>
      </c>
      <c r="AQ76" s="22">
        <f t="shared" si="15"/>
        <v>10679.964106539057</v>
      </c>
      <c r="AR76" s="22">
        <f t="shared" si="15"/>
        <v>3402.0864504748074</v>
      </c>
      <c r="AS76" s="22">
        <f t="shared" si="15"/>
        <v>2489.7703416669415</v>
      </c>
      <c r="AT76" s="22">
        <f t="shared" si="15"/>
        <v>6491.1459804721626</v>
      </c>
      <c r="AU76" s="22">
        <f>SUM(AU72:AU75)-2*AU74</f>
        <v>7234.3011058407592</v>
      </c>
      <c r="AV76" s="22">
        <f t="shared" si="15"/>
        <v>19665.062926774648</v>
      </c>
      <c r="AW76" s="22">
        <f t="shared" si="15"/>
        <v>2793.6924132253571</v>
      </c>
      <c r="AX76" s="22">
        <f t="shared" si="15"/>
        <v>521.01710000000014</v>
      </c>
      <c r="AY76" s="22">
        <f t="shared" si="15"/>
        <v>1076.6263765050705</v>
      </c>
      <c r="AZ76" s="22">
        <f t="shared" si="15"/>
        <v>615.93720349492935</v>
      </c>
      <c r="BA76" s="22">
        <f t="shared" si="15"/>
        <v>416.28649987764868</v>
      </c>
      <c r="BB76" s="22">
        <f t="shared" si="15"/>
        <v>4296.3440190587889</v>
      </c>
      <c r="BC76" s="22">
        <f t="shared" si="15"/>
        <v>495.67324197923261</v>
      </c>
      <c r="BD76" s="22">
        <f t="shared" si="15"/>
        <v>3790.3799190843292</v>
      </c>
      <c r="BE76" s="22">
        <f t="shared" si="15"/>
        <v>22320.1</v>
      </c>
      <c r="BF76" s="22">
        <f t="shared" si="15"/>
        <v>19389.772810000002</v>
      </c>
      <c r="BG76" s="22">
        <f t="shared" si="15"/>
        <v>13784.864000000001</v>
      </c>
      <c r="BH76" s="22">
        <f t="shared" ref="BH76:BN76" si="16">SUM(BH72:BH75)-2*BH74</f>
        <v>7204.4978999999985</v>
      </c>
      <c r="BI76" s="22">
        <f t="shared" si="16"/>
        <v>918.38070237422096</v>
      </c>
      <c r="BJ76" s="22">
        <f t="shared" si="16"/>
        <v>675.51152762577874</v>
      </c>
      <c r="BK76" s="22">
        <f t="shared" si="16"/>
        <v>2264.1288403465314</v>
      </c>
      <c r="BL76" s="22">
        <f t="shared" si="16"/>
        <v>239.46048655738818</v>
      </c>
      <c r="BM76" s="22">
        <f t="shared" si="16"/>
        <v>1562.7651830960804</v>
      </c>
      <c r="BN76" s="22">
        <f t="shared" si="16"/>
        <v>448.5</v>
      </c>
      <c r="BO76" s="22">
        <f t="shared" si="13"/>
        <v>256246.38085429728</v>
      </c>
      <c r="BP76" s="21"/>
      <c r="BQ76" s="21"/>
      <c r="BR76" s="21"/>
      <c r="BS76" s="21"/>
      <c r="BT76" s="21"/>
      <c r="BU76" s="21"/>
      <c r="BV76" s="21"/>
      <c r="BW76" s="21"/>
      <c r="BX76" s="21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</row>
    <row r="77" spans="1:178" s="6" customFormat="1" x14ac:dyDescent="0.25">
      <c r="A77" s="28" t="s">
        <v>5</v>
      </c>
      <c r="B77" s="30" t="s">
        <v>65</v>
      </c>
      <c r="C77" s="21">
        <v>680.72232636863191</v>
      </c>
      <c r="D77" s="21">
        <v>41.167376371798525</v>
      </c>
      <c r="E77" s="21">
        <v>10.181217259569337</v>
      </c>
      <c r="F77" s="21">
        <v>81.071819999999988</v>
      </c>
      <c r="G77" s="21">
        <v>1613.7340300000001</v>
      </c>
      <c r="H77" s="21">
        <v>569.64398999999992</v>
      </c>
      <c r="I77" s="21">
        <v>205.72969369468564</v>
      </c>
      <c r="J77" s="21">
        <v>311.78975089777441</v>
      </c>
      <c r="K77" s="21">
        <v>360.99403540753985</v>
      </c>
      <c r="L77" s="21">
        <v>290.87514000000004</v>
      </c>
      <c r="M77" s="21">
        <v>1814.7123699999997</v>
      </c>
      <c r="N77" s="21">
        <v>2524.1462700000002</v>
      </c>
      <c r="O77" s="21">
        <v>533.24763212505104</v>
      </c>
      <c r="P77" s="21">
        <v>685.70266787494893</v>
      </c>
      <c r="Q77" s="21">
        <v>786.74148397966997</v>
      </c>
      <c r="R77" s="21">
        <v>756.23196210826279</v>
      </c>
      <c r="S77" s="21">
        <v>922.8125500000001</v>
      </c>
      <c r="T77" s="21">
        <v>388.43206156472144</v>
      </c>
      <c r="U77" s="21">
        <v>566.70792982157116</v>
      </c>
      <c r="V77" s="21">
        <v>876.72135074422067</v>
      </c>
      <c r="W77" s="21">
        <v>200.03480925577949</v>
      </c>
      <c r="X77" s="21">
        <v>302.46313935581304</v>
      </c>
      <c r="Y77" s="21">
        <v>120.75997565846723</v>
      </c>
      <c r="Z77" s="21">
        <v>1944.0667999999998</v>
      </c>
      <c r="AA77" s="21">
        <v>401.37961554821152</v>
      </c>
      <c r="AB77" s="21">
        <v>813.73483445178886</v>
      </c>
      <c r="AC77" s="21">
        <v>2229.7910299999999</v>
      </c>
      <c r="AD77" s="21">
        <v>701.97356396514806</v>
      </c>
      <c r="AE77" s="21">
        <v>2391.9510920480266</v>
      </c>
      <c r="AF77" s="21">
        <v>2011.8052139868248</v>
      </c>
      <c r="AG77" s="21">
        <v>1994.9543813756777</v>
      </c>
      <c r="AH77" s="21">
        <v>527.81322375155924</v>
      </c>
      <c r="AI77" s="21">
        <v>117.41157907039272</v>
      </c>
      <c r="AJ77" s="21">
        <v>3782.8135003465318</v>
      </c>
      <c r="AK77" s="21">
        <v>128.25950630119706</v>
      </c>
      <c r="AL77" s="21">
        <v>926.49982</v>
      </c>
      <c r="AM77" s="21">
        <v>224.88094123476725</v>
      </c>
      <c r="AN77" s="21">
        <v>429.52558876523267</v>
      </c>
      <c r="AO77" s="21">
        <v>1291.4747200000002</v>
      </c>
      <c r="AP77" s="21">
        <v>1048.7160100000001</v>
      </c>
      <c r="AQ77" s="21">
        <v>2660.135893460942</v>
      </c>
      <c r="AR77" s="21">
        <v>471.11354952519287</v>
      </c>
      <c r="AS77" s="21">
        <v>392.62965833305839</v>
      </c>
      <c r="AT77" s="21">
        <v>5253.8437541835228</v>
      </c>
      <c r="AU77" s="21">
        <v>9817.1166458164753</v>
      </c>
      <c r="AV77" s="21">
        <v>1849.5370732253555</v>
      </c>
      <c r="AW77" s="21">
        <v>580.30758677464337</v>
      </c>
      <c r="AX77" s="21">
        <v>668.0829</v>
      </c>
      <c r="AY77" s="21">
        <v>352.97362349492931</v>
      </c>
      <c r="AZ77" s="21">
        <v>150.86279650507066</v>
      </c>
      <c r="BA77" s="21">
        <v>2130.3135001223513</v>
      </c>
      <c r="BB77" s="21">
        <v>76.655980941211368</v>
      </c>
      <c r="BC77" s="21">
        <v>56.026758020767431</v>
      </c>
      <c r="BD77" s="21">
        <v>1186.8200809156697</v>
      </c>
      <c r="BE77" s="21">
        <v>2819.5357499999996</v>
      </c>
      <c r="BF77" s="21">
        <v>2618.1271900000002</v>
      </c>
      <c r="BG77" s="21">
        <v>1957.2360000000003</v>
      </c>
      <c r="BH77" s="21">
        <v>587.90210000000002</v>
      </c>
      <c r="BI77" s="21">
        <v>255.91929762577894</v>
      </c>
      <c r="BJ77" s="21">
        <v>209.9884723742212</v>
      </c>
      <c r="BK77" s="21">
        <v>267.07115965346844</v>
      </c>
      <c r="BL77" s="21">
        <v>37.339513442611832</v>
      </c>
      <c r="BM77" s="21">
        <v>275.93481690391968</v>
      </c>
      <c r="BN77" s="21">
        <v>0</v>
      </c>
      <c r="BO77" s="22">
        <f t="shared" si="13"/>
        <v>70287.149104653057</v>
      </c>
      <c r="BP77" s="21"/>
      <c r="BQ77" s="21"/>
      <c r="BR77" s="21"/>
      <c r="BS77" s="21"/>
      <c r="BT77" s="21"/>
      <c r="BU77" s="21"/>
      <c r="BV77" s="21"/>
      <c r="BW77" s="21"/>
      <c r="BX77" s="21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</row>
    <row r="78" spans="1:178" x14ac:dyDescent="0.25">
      <c r="A78" s="28" t="s">
        <v>18</v>
      </c>
      <c r="B78" s="29" t="s">
        <v>146</v>
      </c>
      <c r="C78" s="22">
        <f>SUM(C76:C77)</f>
        <v>2654.3</v>
      </c>
      <c r="D78" s="22">
        <f>SUM(D76:D77)</f>
        <v>86.6</v>
      </c>
      <c r="E78" s="22">
        <f t="shared" ref="E78:Z78" si="17">SUM(E76:E77)</f>
        <v>42.7</v>
      </c>
      <c r="F78" s="22">
        <f t="shared" si="17"/>
        <v>248.68799999999999</v>
      </c>
      <c r="G78" s="22">
        <f t="shared" si="17"/>
        <v>6921.4</v>
      </c>
      <c r="H78" s="22">
        <f t="shared" si="17"/>
        <v>1574.4</v>
      </c>
      <c r="I78" s="22">
        <f t="shared" si="17"/>
        <v>819.5</v>
      </c>
      <c r="J78" s="22">
        <f t="shared" si="17"/>
        <v>905.49999999999989</v>
      </c>
      <c r="K78" s="22">
        <f t="shared" si="17"/>
        <v>1162.4000000000001</v>
      </c>
      <c r="L78" s="22">
        <f t="shared" si="17"/>
        <v>1238.9991408268095</v>
      </c>
      <c r="M78" s="22">
        <f t="shared" si="17"/>
        <v>7424.5452606524541</v>
      </c>
      <c r="N78" s="22">
        <f t="shared" si="17"/>
        <v>5806.6</v>
      </c>
      <c r="O78" s="22">
        <f t="shared" si="17"/>
        <v>1925.7953056697504</v>
      </c>
      <c r="P78" s="22">
        <f t="shared" si="17"/>
        <v>2308.1</v>
      </c>
      <c r="Q78" s="22">
        <f t="shared" si="17"/>
        <v>2724.2065036755321</v>
      </c>
      <c r="R78" s="22">
        <f t="shared" si="17"/>
        <v>3554.5216659482799</v>
      </c>
      <c r="S78" s="22">
        <f t="shared" si="17"/>
        <v>1080.1000000000001</v>
      </c>
      <c r="T78" s="22">
        <f t="shared" si="17"/>
        <v>1735.1108571283337</v>
      </c>
      <c r="U78" s="22">
        <f t="shared" si="17"/>
        <v>3107.1209382046191</v>
      </c>
      <c r="V78" s="22">
        <f t="shared" si="17"/>
        <v>2642.4999999999995</v>
      </c>
      <c r="W78" s="22">
        <f t="shared" si="17"/>
        <v>555.50871009955949</v>
      </c>
      <c r="X78" s="22">
        <f t="shared" si="17"/>
        <v>1265.1174317360328</v>
      </c>
      <c r="Y78" s="22">
        <f t="shared" si="17"/>
        <v>1317.6974359047476</v>
      </c>
      <c r="Z78" s="22">
        <f t="shared" si="17"/>
        <v>6177.9</v>
      </c>
      <c r="AA78" s="22">
        <f t="shared" ref="AA78:BG78" si="18">SUM(AA76:AA77)</f>
        <v>797.90000000000009</v>
      </c>
      <c r="AB78" s="22">
        <f t="shared" si="18"/>
        <v>2255.4</v>
      </c>
      <c r="AC78" s="22">
        <f t="shared" si="18"/>
        <v>18129.187498863728</v>
      </c>
      <c r="AD78" s="22">
        <f t="shared" si="18"/>
        <v>5546.5999999999995</v>
      </c>
      <c r="AE78" s="22">
        <f t="shared" si="18"/>
        <v>21264.999999999996</v>
      </c>
      <c r="AF78" s="22">
        <f t="shared" si="18"/>
        <v>14675.700000000003</v>
      </c>
      <c r="AG78" s="22">
        <f t="shared" si="18"/>
        <v>6906.686697331892</v>
      </c>
      <c r="AH78" s="22">
        <f t="shared" si="18"/>
        <v>684.99999999999989</v>
      </c>
      <c r="AI78" s="22">
        <f t="shared" si="18"/>
        <v>416.30000000000007</v>
      </c>
      <c r="AJ78" s="22">
        <f t="shared" si="18"/>
        <v>9283.2082450963208</v>
      </c>
      <c r="AK78" s="22">
        <f t="shared" si="18"/>
        <v>2062.0000000000005</v>
      </c>
      <c r="AL78" s="22">
        <f t="shared" si="18"/>
        <v>5837.7</v>
      </c>
      <c r="AM78" s="22">
        <f t="shared" si="18"/>
        <v>1231.9000000000001</v>
      </c>
      <c r="AN78" s="22">
        <f t="shared" si="18"/>
        <v>1510.8999999999999</v>
      </c>
      <c r="AO78" s="22">
        <f t="shared" si="18"/>
        <v>5714.1</v>
      </c>
      <c r="AP78" s="22">
        <f t="shared" si="18"/>
        <v>5484.8930314993577</v>
      </c>
      <c r="AQ78" s="22">
        <f t="shared" si="18"/>
        <v>13340.099999999999</v>
      </c>
      <c r="AR78" s="22">
        <f t="shared" si="18"/>
        <v>3873.2000000000003</v>
      </c>
      <c r="AS78" s="22">
        <f t="shared" si="18"/>
        <v>2882.3999999999996</v>
      </c>
      <c r="AT78" s="22">
        <f t="shared" si="18"/>
        <v>11744.989734655686</v>
      </c>
      <c r="AU78" s="22">
        <f>SUM(AU76:AU77)</f>
        <v>17051.417751657234</v>
      </c>
      <c r="AV78" s="22">
        <f t="shared" si="18"/>
        <v>21514.600000000002</v>
      </c>
      <c r="AW78" s="22">
        <f t="shared" si="18"/>
        <v>3374.0000000000005</v>
      </c>
      <c r="AX78" s="22">
        <f t="shared" si="18"/>
        <v>1189.1000000000001</v>
      </c>
      <c r="AY78" s="22">
        <f t="shared" si="18"/>
        <v>1429.6</v>
      </c>
      <c r="AZ78" s="22">
        <f t="shared" si="18"/>
        <v>766.8</v>
      </c>
      <c r="BA78" s="22">
        <f t="shared" si="18"/>
        <v>2546.6</v>
      </c>
      <c r="BB78" s="22">
        <f t="shared" si="18"/>
        <v>4373</v>
      </c>
      <c r="BC78" s="22">
        <f t="shared" si="18"/>
        <v>551.70000000000005</v>
      </c>
      <c r="BD78" s="22">
        <f t="shared" si="18"/>
        <v>4977.1999999999989</v>
      </c>
      <c r="BE78" s="22">
        <f t="shared" si="18"/>
        <v>25139.635749999998</v>
      </c>
      <c r="BF78" s="22">
        <f t="shared" si="18"/>
        <v>22007.9</v>
      </c>
      <c r="BG78" s="22">
        <f t="shared" si="18"/>
        <v>15742.100000000002</v>
      </c>
      <c r="BH78" s="22">
        <f t="shared" ref="BH78:BN78" si="19">SUM(BH76:BH77)</f>
        <v>7792.3999999999987</v>
      </c>
      <c r="BI78" s="22">
        <f t="shared" si="19"/>
        <v>1174.3</v>
      </c>
      <c r="BJ78" s="22">
        <f t="shared" si="19"/>
        <v>885.5</v>
      </c>
      <c r="BK78" s="22">
        <f t="shared" si="19"/>
        <v>2531.1999999999998</v>
      </c>
      <c r="BL78" s="22">
        <f t="shared" si="19"/>
        <v>276.8</v>
      </c>
      <c r="BM78" s="22">
        <f t="shared" si="19"/>
        <v>1838.7</v>
      </c>
      <c r="BN78" s="22">
        <f t="shared" si="19"/>
        <v>448.5</v>
      </c>
      <c r="BO78" s="22">
        <f t="shared" si="13"/>
        <v>326533.52995895041</v>
      </c>
      <c r="BP78" s="26"/>
      <c r="BQ78" s="26"/>
      <c r="BR78" s="26"/>
      <c r="BS78" s="26"/>
      <c r="BT78" s="26"/>
      <c r="BU78" s="26"/>
      <c r="BV78" s="26"/>
      <c r="BW78" s="26"/>
      <c r="BX78" s="26"/>
    </row>
    <row r="79" spans="1:178" x14ac:dyDescent="0.25">
      <c r="A79" s="28" t="s">
        <v>0</v>
      </c>
      <c r="B79" s="29" t="s">
        <v>66</v>
      </c>
      <c r="C79" s="22">
        <f>C71+C78</f>
        <v>8455.498223047849</v>
      </c>
      <c r="D79" s="22">
        <f>D71+D78</f>
        <v>392.8991843071525</v>
      </c>
      <c r="E79" s="22">
        <f t="shared" ref="E79:Z79" si="20">E71+E78</f>
        <v>132.29430491467659</v>
      </c>
      <c r="F79" s="22">
        <f t="shared" si="20"/>
        <v>670.58773493444608</v>
      </c>
      <c r="G79" s="22">
        <f t="shared" si="20"/>
        <v>32845.150658692473</v>
      </c>
      <c r="H79" s="22">
        <f t="shared" si="20"/>
        <v>5479.7170708106441</v>
      </c>
      <c r="I79" s="22">
        <f t="shared" si="20"/>
        <v>3091.9061277074866</v>
      </c>
      <c r="J79" s="22">
        <f t="shared" si="20"/>
        <v>3626.9043634928962</v>
      </c>
      <c r="K79" s="22">
        <f t="shared" si="20"/>
        <v>3338.4987261851461</v>
      </c>
      <c r="L79" s="22">
        <f t="shared" si="20"/>
        <v>29138.000000000011</v>
      </c>
      <c r="M79" s="22">
        <f t="shared" si="20"/>
        <v>29592.497884037359</v>
      </c>
      <c r="N79" s="22">
        <f t="shared" si="20"/>
        <v>12096.108281417743</v>
      </c>
      <c r="O79" s="22">
        <f t="shared" si="20"/>
        <v>5492.2584872048574</v>
      </c>
      <c r="P79" s="22">
        <f t="shared" si="20"/>
        <v>7034.7074433833241</v>
      </c>
      <c r="Q79" s="22">
        <f t="shared" si="20"/>
        <v>20015.500951108894</v>
      </c>
      <c r="R79" s="22">
        <f t="shared" si="20"/>
        <v>10991.194514039429</v>
      </c>
      <c r="S79" s="22">
        <f t="shared" si="20"/>
        <v>3057.7003757371522</v>
      </c>
      <c r="T79" s="22">
        <f t="shared" si="20"/>
        <v>4473.8034903348034</v>
      </c>
      <c r="U79" s="22">
        <f t="shared" si="20"/>
        <v>8509.1011742963256</v>
      </c>
      <c r="V79" s="22">
        <f t="shared" si="20"/>
        <v>14647.388436727835</v>
      </c>
      <c r="W79" s="22">
        <f t="shared" si="20"/>
        <v>1429.7047328714302</v>
      </c>
      <c r="X79" s="22">
        <f t="shared" si="20"/>
        <v>3614.8992658557327</v>
      </c>
      <c r="Y79" s="22">
        <f t="shared" si="20"/>
        <v>3295.703337794359</v>
      </c>
      <c r="Z79" s="22">
        <f t="shared" si="20"/>
        <v>13196.482896018833</v>
      </c>
      <c r="AA79" s="22">
        <f t="shared" ref="AA79:AL79" si="21">AA71+AA78</f>
        <v>2037.3026576926097</v>
      </c>
      <c r="AB79" s="22">
        <f t="shared" si="21"/>
        <v>7732.0923916023039</v>
      </c>
      <c r="AC79" s="22">
        <f t="shared" si="21"/>
        <v>59531.099729501329</v>
      </c>
      <c r="AD79" s="22">
        <f t="shared" si="21"/>
        <v>10692.914011708852</v>
      </c>
      <c r="AE79" s="22">
        <f t="shared" si="21"/>
        <v>45690.204580243604</v>
      </c>
      <c r="AF79" s="22">
        <f t="shared" si="21"/>
        <v>24800.817721439649</v>
      </c>
      <c r="AG79" s="22">
        <f t="shared" si="21"/>
        <v>16511.207245522761</v>
      </c>
      <c r="AH79" s="22">
        <f t="shared" si="21"/>
        <v>4164.9981979992153</v>
      </c>
      <c r="AI79" s="22">
        <f t="shared" si="21"/>
        <v>2880.5033527487358</v>
      </c>
      <c r="AJ79" s="22">
        <f t="shared" si="21"/>
        <v>23798.70406651729</v>
      </c>
      <c r="AK79" s="22">
        <f t="shared" si="21"/>
        <v>3642.9932467026538</v>
      </c>
      <c r="AL79" s="22">
        <f t="shared" si="21"/>
        <v>13760.204320505871</v>
      </c>
      <c r="AM79" s="22">
        <f t="shared" ref="AM79:BN79" si="22">AM71+AM78</f>
        <v>3301.9068797381424</v>
      </c>
      <c r="AN79" s="22">
        <f t="shared" si="22"/>
        <v>3424.9077898735254</v>
      </c>
      <c r="AO79" s="22">
        <f t="shared" si="22"/>
        <v>12465.894187858801</v>
      </c>
      <c r="AP79" s="22">
        <f t="shared" si="22"/>
        <v>11630.296462999999</v>
      </c>
      <c r="AQ79" s="22">
        <f t="shared" si="22"/>
        <v>24117.198728016592</v>
      </c>
      <c r="AR79" s="22">
        <f t="shared" si="22"/>
        <v>9323.1966746499766</v>
      </c>
      <c r="AS79" s="22">
        <f t="shared" si="22"/>
        <v>7106.8975032305034</v>
      </c>
      <c r="AT79" s="22">
        <f t="shared" si="22"/>
        <v>19685.662832131151</v>
      </c>
      <c r="AU79" s="22">
        <f>AU71+AU78</f>
        <v>20598.837167868802</v>
      </c>
      <c r="AV79" s="22">
        <f t="shared" si="22"/>
        <v>39488.19444197369</v>
      </c>
      <c r="AW79" s="22">
        <f t="shared" si="22"/>
        <v>8567.202375059107</v>
      </c>
      <c r="AX79" s="22">
        <f t="shared" si="22"/>
        <v>2256.198233974545</v>
      </c>
      <c r="AY79" s="22">
        <f t="shared" si="22"/>
        <v>6190.4981747907805</v>
      </c>
      <c r="AZ79" s="22">
        <f t="shared" si="22"/>
        <v>2126.1076144890089</v>
      </c>
      <c r="BA79" s="22">
        <f t="shared" si="22"/>
        <v>5191.9907778852776</v>
      </c>
      <c r="BB79" s="22">
        <f t="shared" si="22"/>
        <v>5294.2045735401261</v>
      </c>
      <c r="BC79" s="22">
        <f t="shared" si="22"/>
        <v>3660.3935079920493</v>
      </c>
      <c r="BD79" s="22">
        <f t="shared" si="22"/>
        <v>11056.003343560693</v>
      </c>
      <c r="BE79" s="22">
        <f t="shared" si="22"/>
        <v>33892.338301983851</v>
      </c>
      <c r="BF79" s="22">
        <f t="shared" si="22"/>
        <v>25667.595748754346</v>
      </c>
      <c r="BG79" s="22">
        <f t="shared" si="22"/>
        <v>30452.496010882285</v>
      </c>
      <c r="BH79" s="22">
        <f t="shared" si="22"/>
        <v>10472.092109022778</v>
      </c>
      <c r="BI79" s="22">
        <f t="shared" si="22"/>
        <v>2514.8940583856261</v>
      </c>
      <c r="BJ79" s="22">
        <f t="shared" si="22"/>
        <v>2036.9195429281415</v>
      </c>
      <c r="BK79" s="22">
        <f t="shared" si="22"/>
        <v>6208.1965161474891</v>
      </c>
      <c r="BL79" s="22">
        <f t="shared" si="22"/>
        <v>581.90708244920052</v>
      </c>
      <c r="BM79" s="22">
        <f t="shared" si="22"/>
        <v>3486.7021350359355</v>
      </c>
      <c r="BN79" s="22">
        <f t="shared" si="22"/>
        <v>448.5</v>
      </c>
      <c r="BO79" s="22">
        <f t="shared" si="13"/>
        <v>751108.78196232824</v>
      </c>
      <c r="BP79" s="26"/>
      <c r="BQ79" s="26"/>
      <c r="BR79" s="26"/>
      <c r="BS79" s="26"/>
      <c r="BT79" s="26"/>
      <c r="BU79" s="26"/>
      <c r="BV79" s="26"/>
      <c r="BW79" s="26"/>
      <c r="BX79" s="2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0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10" style="2" bestFit="1" customWidth="1"/>
    <col min="2" max="2" width="46.88671875" style="2" customWidth="1"/>
    <col min="3" max="16384" width="9.109375" style="4"/>
  </cols>
  <sheetData>
    <row r="1" spans="1:76" x14ac:dyDescent="0.25"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7"/>
      <c r="BP1" s="17" t="s">
        <v>8</v>
      </c>
      <c r="BQ1" s="17" t="s">
        <v>9</v>
      </c>
      <c r="BR1" s="17" t="s">
        <v>10</v>
      </c>
      <c r="BS1" s="17" t="s">
        <v>6</v>
      </c>
      <c r="BT1" s="17" t="s">
        <v>7</v>
      </c>
      <c r="BU1" s="28" t="s">
        <v>283</v>
      </c>
      <c r="BV1" s="28" t="s">
        <v>284</v>
      </c>
      <c r="BW1" s="17" t="s">
        <v>16</v>
      </c>
      <c r="BX1" s="17"/>
    </row>
    <row r="2" spans="1:76" ht="88.8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 t="s">
        <v>54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2" t="s">
        <v>74</v>
      </c>
    </row>
    <row r="3" spans="1:76" x14ac:dyDescent="0.25">
      <c r="A3" s="39" t="s">
        <v>80</v>
      </c>
      <c r="B3" s="20"/>
      <c r="C3" s="21">
        <v>805.77990496723521</v>
      </c>
      <c r="D3" s="21">
        <v>59.611649272888933</v>
      </c>
      <c r="E3" s="21">
        <v>0</v>
      </c>
      <c r="F3" s="21">
        <v>0</v>
      </c>
      <c r="G3" s="21">
        <v>7753.7676832289089</v>
      </c>
      <c r="H3" s="21">
        <v>60.178180014394954</v>
      </c>
      <c r="I3" s="21">
        <v>0</v>
      </c>
      <c r="J3" s="21">
        <v>0</v>
      </c>
      <c r="K3" s="21">
        <v>0</v>
      </c>
      <c r="L3" s="21">
        <v>0</v>
      </c>
      <c r="M3" s="21">
        <v>45.658886562587433</v>
      </c>
      <c r="N3" s="21">
        <v>6.5457537893440492</v>
      </c>
      <c r="O3" s="21">
        <v>23.142026149015994</v>
      </c>
      <c r="P3" s="21">
        <v>0.18747958373753523</v>
      </c>
      <c r="Q3" s="21">
        <v>0</v>
      </c>
      <c r="R3" s="21">
        <v>0.18136511942017364</v>
      </c>
      <c r="S3" s="21">
        <v>0</v>
      </c>
      <c r="T3" s="21">
        <v>0</v>
      </c>
      <c r="U3" s="21">
        <v>0</v>
      </c>
      <c r="V3" s="21">
        <v>12.571593064338943</v>
      </c>
      <c r="W3" s="21">
        <v>0</v>
      </c>
      <c r="X3" s="21">
        <v>8.2528058533647108</v>
      </c>
      <c r="Y3" s="21">
        <v>0</v>
      </c>
      <c r="Z3" s="21">
        <v>0</v>
      </c>
      <c r="AA3" s="21">
        <v>0</v>
      </c>
      <c r="AB3" s="21">
        <v>1.5005361627919067E-3</v>
      </c>
      <c r="AC3" s="21">
        <v>0</v>
      </c>
      <c r="AD3" s="21">
        <v>0</v>
      </c>
      <c r="AE3" s="21">
        <v>218.42906638527666</v>
      </c>
      <c r="AF3" s="21">
        <v>1.2383531322809027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173.94239228631969</v>
      </c>
      <c r="AM3" s="21">
        <v>0</v>
      </c>
      <c r="AN3" s="21">
        <v>0</v>
      </c>
      <c r="AO3" s="21">
        <v>0</v>
      </c>
      <c r="AP3" s="21">
        <v>0.57247719111147033</v>
      </c>
      <c r="AQ3" s="21">
        <v>2.7082779910274379E-4</v>
      </c>
      <c r="AR3" s="21">
        <v>4.1096673897168812E-3</v>
      </c>
      <c r="AS3" s="21">
        <v>5.7958930282431156E-4</v>
      </c>
      <c r="AT3" s="21">
        <v>0.58740500485533043</v>
      </c>
      <c r="AU3" s="21">
        <v>0.53311015215996915</v>
      </c>
      <c r="AV3" s="21">
        <v>4.7478419767722656E-7</v>
      </c>
      <c r="AW3" s="21">
        <v>0.84250272080796618</v>
      </c>
      <c r="AX3" s="21">
        <v>0.82771337837331804</v>
      </c>
      <c r="AY3" s="21">
        <v>0</v>
      </c>
      <c r="AZ3" s="21">
        <v>0</v>
      </c>
      <c r="BA3" s="21">
        <v>0.4225749177306416</v>
      </c>
      <c r="BB3" s="21">
        <v>0</v>
      </c>
      <c r="BC3" s="21">
        <v>0</v>
      </c>
      <c r="BD3" s="21">
        <v>23.007876773167769</v>
      </c>
      <c r="BE3" s="21">
        <v>9.1730874716579969</v>
      </c>
      <c r="BF3" s="21">
        <v>0</v>
      </c>
      <c r="BG3" s="21">
        <v>10.838334276601255</v>
      </c>
      <c r="BH3" s="21">
        <v>102.72644795172654</v>
      </c>
      <c r="BI3" s="21">
        <v>0.68781991745103677</v>
      </c>
      <c r="BJ3" s="21">
        <v>0</v>
      </c>
      <c r="BK3" s="21">
        <v>6.5537230347618625</v>
      </c>
      <c r="BL3" s="21">
        <v>0</v>
      </c>
      <c r="BM3" s="21">
        <v>13.16310239416419</v>
      </c>
      <c r="BN3" s="21">
        <v>0</v>
      </c>
      <c r="BO3" s="22">
        <f>SUM(C3:BN3)</f>
        <v>9339.4297756891247</v>
      </c>
      <c r="BP3" s="21">
        <v>2226.7409428094606</v>
      </c>
      <c r="BQ3" s="21">
        <v>0</v>
      </c>
      <c r="BR3" s="21">
        <v>0</v>
      </c>
      <c r="BS3" s="21">
        <v>114.77752509926091</v>
      </c>
      <c r="BT3" s="21">
        <v>173.71507347039537</v>
      </c>
      <c r="BU3" s="21">
        <v>2278.308506906842</v>
      </c>
      <c r="BV3" s="21">
        <v>323.13864298944708</v>
      </c>
      <c r="BW3" s="21">
        <v>392.35076124826435</v>
      </c>
      <c r="BX3" s="22">
        <f>SUM(BO3:BW3)</f>
        <v>14848.461228212796</v>
      </c>
    </row>
    <row r="4" spans="1:76" x14ac:dyDescent="0.25">
      <c r="A4" s="39" t="s">
        <v>81</v>
      </c>
      <c r="B4" s="20"/>
      <c r="C4" s="21">
        <v>0</v>
      </c>
      <c r="D4" s="21">
        <v>0</v>
      </c>
      <c r="E4" s="21">
        <v>0</v>
      </c>
      <c r="F4" s="21">
        <v>2.5143909388600427E-5</v>
      </c>
      <c r="G4" s="21">
        <v>1.1697161459179033</v>
      </c>
      <c r="H4" s="21">
        <v>0</v>
      </c>
      <c r="I4" s="21">
        <v>307.34273336935985</v>
      </c>
      <c r="J4" s="21">
        <v>71.576920866353873</v>
      </c>
      <c r="K4" s="21">
        <v>0</v>
      </c>
      <c r="L4" s="21">
        <v>0</v>
      </c>
      <c r="M4" s="21">
        <v>0.30276130889580666</v>
      </c>
      <c r="N4" s="21">
        <v>0</v>
      </c>
      <c r="O4" s="21">
        <v>0</v>
      </c>
      <c r="P4" s="21">
        <v>0.38512268223567847</v>
      </c>
      <c r="Q4" s="21">
        <v>6.9038611228856763E-4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11.334149068306189</v>
      </c>
      <c r="Y4" s="21">
        <v>0</v>
      </c>
      <c r="Z4" s="21">
        <v>0</v>
      </c>
      <c r="AA4" s="21">
        <v>0</v>
      </c>
      <c r="AB4" s="21">
        <v>3.6606091331961421</v>
      </c>
      <c r="AC4" s="21">
        <v>7.9025274193556161</v>
      </c>
      <c r="AD4" s="21">
        <v>0</v>
      </c>
      <c r="AE4" s="21">
        <v>8.9961920214289282E-2</v>
      </c>
      <c r="AF4" s="21">
        <v>1.7447540822084717E-2</v>
      </c>
      <c r="AG4" s="21">
        <v>0.37325355359662998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5.6090064915854905</v>
      </c>
      <c r="AQ4" s="21">
        <v>1.226918028476414E-3</v>
      </c>
      <c r="AR4" s="21">
        <v>3.0657566030860761E-5</v>
      </c>
      <c r="AS4" s="21">
        <v>8.8818888006174333E-5</v>
      </c>
      <c r="AT4" s="21">
        <v>0.75020503357447799</v>
      </c>
      <c r="AU4" s="21">
        <v>5.1073333390593813E-2</v>
      </c>
      <c r="AV4" s="21">
        <v>1.9984310054047347</v>
      </c>
      <c r="AW4" s="21">
        <v>0.21828093485656092</v>
      </c>
      <c r="AX4" s="21">
        <v>3.7501973809506302E-3</v>
      </c>
      <c r="AY4" s="21">
        <v>7.6940319375127728E-2</v>
      </c>
      <c r="AZ4" s="21">
        <v>1.1009619809681543E-7</v>
      </c>
      <c r="BA4" s="21">
        <v>0.72434853569778013</v>
      </c>
      <c r="BB4" s="21">
        <v>0</v>
      </c>
      <c r="BC4" s="21">
        <v>0</v>
      </c>
      <c r="BD4" s="21">
        <v>5.8440089319125468</v>
      </c>
      <c r="BE4" s="21">
        <v>0</v>
      </c>
      <c r="BF4" s="21">
        <v>0</v>
      </c>
      <c r="BG4" s="21">
        <v>0</v>
      </c>
      <c r="BH4" s="21">
        <v>0</v>
      </c>
      <c r="BI4" s="21">
        <v>0.12951388722225923</v>
      </c>
      <c r="BJ4" s="21">
        <v>0</v>
      </c>
      <c r="BK4" s="21">
        <v>0</v>
      </c>
      <c r="BL4" s="21">
        <v>0</v>
      </c>
      <c r="BM4" s="21">
        <v>1.8732620390860311E-2</v>
      </c>
      <c r="BN4" s="21">
        <v>0</v>
      </c>
      <c r="BO4" s="22">
        <f>SUM(C4:BN4)</f>
        <v>419.58155633364589</v>
      </c>
      <c r="BP4" s="21">
        <v>79.294103570043234</v>
      </c>
      <c r="BQ4" s="21">
        <v>0</v>
      </c>
      <c r="BR4" s="21">
        <v>0</v>
      </c>
      <c r="BS4" s="21">
        <v>22.329358588550292</v>
      </c>
      <c r="BT4" s="21">
        <v>16.732138666991652</v>
      </c>
      <c r="BU4" s="21">
        <v>56.366678063165736</v>
      </c>
      <c r="BV4" s="21">
        <v>4.3695806428639568</v>
      </c>
      <c r="BW4" s="21">
        <v>31.660467899088985</v>
      </c>
      <c r="BX4" s="22">
        <f>SUM(BO4:BW4)</f>
        <v>630.33388376434971</v>
      </c>
    </row>
    <row r="5" spans="1:76" x14ac:dyDescent="0.25">
      <c r="A5" s="39" t="s">
        <v>82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69.767174343316626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0.11934666671316911</v>
      </c>
      <c r="N5" s="21">
        <v>0</v>
      </c>
      <c r="O5" s="21">
        <v>0</v>
      </c>
      <c r="P5" s="21">
        <v>0</v>
      </c>
      <c r="Q5" s="21">
        <v>0</v>
      </c>
      <c r="R5" s="21">
        <v>0.15446099087011086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2.1303489516423393</v>
      </c>
      <c r="AF5" s="21">
        <v>0.17614575746261513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101.73391909488861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9.1772560164227865</v>
      </c>
      <c r="BE5" s="21">
        <v>0</v>
      </c>
      <c r="BF5" s="21">
        <v>0</v>
      </c>
      <c r="BG5" s="21">
        <v>0</v>
      </c>
      <c r="BH5" s="21">
        <v>0.82270122388656575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8" si="0">SUM(C5:BN5)</f>
        <v>184.0813530452028</v>
      </c>
      <c r="BP5" s="21">
        <v>160.87868444990971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49.696054455771751</v>
      </c>
      <c r="BV5" s="21">
        <v>0.94942184945669739</v>
      </c>
      <c r="BW5" s="21">
        <v>1.8398504603007984</v>
      </c>
      <c r="BX5" s="22">
        <f t="shared" ref="BX5:BX28" si="1">SUM(BO5:BW5)</f>
        <v>397.20086233260423</v>
      </c>
    </row>
    <row r="6" spans="1:76" x14ac:dyDescent="0.25">
      <c r="A6" s="39" t="s">
        <v>83</v>
      </c>
      <c r="B6" s="20"/>
      <c r="C6" s="21">
        <v>5.8173684507894308</v>
      </c>
      <c r="D6" s="21">
        <v>0</v>
      </c>
      <c r="E6" s="21">
        <v>0</v>
      </c>
      <c r="F6" s="21">
        <v>108.25092817661044</v>
      </c>
      <c r="G6" s="21">
        <v>34.899528126418943</v>
      </c>
      <c r="H6" s="21">
        <v>4.5605881427911239</v>
      </c>
      <c r="I6" s="21">
        <v>0</v>
      </c>
      <c r="J6" s="21">
        <v>27.162056970026836</v>
      </c>
      <c r="K6" s="21">
        <v>0</v>
      </c>
      <c r="L6" s="21">
        <v>13106.449823398485</v>
      </c>
      <c r="M6" s="21">
        <v>391.77429417100706</v>
      </c>
      <c r="N6" s="21">
        <v>0</v>
      </c>
      <c r="O6" s="21">
        <v>9.0331760450485117</v>
      </c>
      <c r="P6" s="21">
        <v>551.29840757896966</v>
      </c>
      <c r="Q6" s="21">
        <v>1467.6749467345855</v>
      </c>
      <c r="R6" s="21">
        <v>1.9025471382977779</v>
      </c>
      <c r="S6" s="21">
        <v>0</v>
      </c>
      <c r="T6" s="21">
        <v>17.462471222484513</v>
      </c>
      <c r="U6" s="21">
        <v>0</v>
      </c>
      <c r="V6" s="21">
        <v>1.6688566964322692E-10</v>
      </c>
      <c r="W6" s="21">
        <v>0</v>
      </c>
      <c r="X6" s="21">
        <v>153.06144348132935</v>
      </c>
      <c r="Y6" s="21">
        <v>0</v>
      </c>
      <c r="Z6" s="21">
        <v>156.24868814226781</v>
      </c>
      <c r="AA6" s="21">
        <v>0.71704619105231415</v>
      </c>
      <c r="AB6" s="21">
        <v>5.873259256596473</v>
      </c>
      <c r="AC6" s="21">
        <v>180.56217459056018</v>
      </c>
      <c r="AD6" s="21">
        <v>0</v>
      </c>
      <c r="AE6" s="21">
        <v>127.58103696951773</v>
      </c>
      <c r="AF6" s="21">
        <v>2.7588268691741729E-2</v>
      </c>
      <c r="AG6" s="21">
        <v>4.1590380184098565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1.6092199513855245</v>
      </c>
      <c r="AQ6" s="21">
        <v>0.44176355870143164</v>
      </c>
      <c r="AR6" s="21">
        <v>0.14613910792867019</v>
      </c>
      <c r="AS6" s="21">
        <v>2.5426139654930314E-5</v>
      </c>
      <c r="AT6" s="21">
        <v>4.6839441031196563</v>
      </c>
      <c r="AU6" s="21">
        <v>1.5209452368937517</v>
      </c>
      <c r="AV6" s="21">
        <v>0.66894928654762931</v>
      </c>
      <c r="AW6" s="21">
        <v>7.4996034750384702E-2</v>
      </c>
      <c r="AX6" s="21">
        <v>1.3187590987247385E-2</v>
      </c>
      <c r="AY6" s="21">
        <v>1.6964860479330666E-6</v>
      </c>
      <c r="AZ6" s="21">
        <v>6.6595151076873573E-6</v>
      </c>
      <c r="BA6" s="21">
        <v>0.20906526841932008</v>
      </c>
      <c r="BB6" s="21">
        <v>9.8979341010860949E-3</v>
      </c>
      <c r="BC6" s="21">
        <v>0</v>
      </c>
      <c r="BD6" s="21">
        <v>44.040538255500721</v>
      </c>
      <c r="BE6" s="21">
        <v>9.6657528641817301</v>
      </c>
      <c r="BF6" s="21">
        <v>3.2376208533332986E-3</v>
      </c>
      <c r="BG6" s="21">
        <v>0.6582490916153696</v>
      </c>
      <c r="BH6" s="21">
        <v>0.49962856600832828</v>
      </c>
      <c r="BI6" s="21">
        <v>0</v>
      </c>
      <c r="BJ6" s="21">
        <v>6.896996451008118E-2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16418.830929291755</v>
      </c>
      <c r="BP6" s="21">
        <v>46.937417514578769</v>
      </c>
      <c r="BQ6" s="21">
        <v>0</v>
      </c>
      <c r="BR6" s="21">
        <v>0</v>
      </c>
      <c r="BS6" s="21">
        <v>0</v>
      </c>
      <c r="BT6" s="21">
        <v>-133.58432337506719</v>
      </c>
      <c r="BU6" s="21">
        <v>1004.440149461476</v>
      </c>
      <c r="BV6" s="21">
        <v>98.418070878586235</v>
      </c>
      <c r="BW6" s="21">
        <v>7088.6096783575786</v>
      </c>
      <c r="BX6" s="22">
        <f t="shared" si="1"/>
        <v>24523.651922128905</v>
      </c>
    </row>
    <row r="7" spans="1:76" x14ac:dyDescent="0.25">
      <c r="A7" s="39" t="s">
        <v>84</v>
      </c>
      <c r="B7" s="20"/>
      <c r="C7" s="21">
        <v>1762.8828260300227</v>
      </c>
      <c r="D7" s="21">
        <v>0</v>
      </c>
      <c r="E7" s="21">
        <v>0</v>
      </c>
      <c r="F7" s="21">
        <v>6.5693574584678255E-2</v>
      </c>
      <c r="G7" s="21">
        <v>8038.0205349135858</v>
      </c>
      <c r="H7" s="21">
        <v>9.7468734849011067</v>
      </c>
      <c r="I7" s="21">
        <v>0</v>
      </c>
      <c r="J7" s="21">
        <v>18.395995441915407</v>
      </c>
      <c r="K7" s="21">
        <v>0</v>
      </c>
      <c r="L7" s="21">
        <v>0.51774563111175742</v>
      </c>
      <c r="M7" s="21">
        <v>518.8021790452774</v>
      </c>
      <c r="N7" s="21">
        <v>1.0093262765174138</v>
      </c>
      <c r="O7" s="21">
        <v>0.7693923826226956</v>
      </c>
      <c r="P7" s="21">
        <v>0</v>
      </c>
      <c r="Q7" s="21">
        <v>6.2562773356420517E-4</v>
      </c>
      <c r="R7" s="21">
        <v>0.35497905657637507</v>
      </c>
      <c r="S7" s="21">
        <v>0</v>
      </c>
      <c r="T7" s="21">
        <v>0</v>
      </c>
      <c r="U7" s="21">
        <v>0</v>
      </c>
      <c r="V7" s="21">
        <v>1.7263227592369357</v>
      </c>
      <c r="W7" s="21">
        <v>0</v>
      </c>
      <c r="X7" s="21">
        <v>6.9916297280464609E-3</v>
      </c>
      <c r="Y7" s="21">
        <v>0</v>
      </c>
      <c r="Z7" s="21">
        <v>0</v>
      </c>
      <c r="AA7" s="21">
        <v>0</v>
      </c>
      <c r="AB7" s="21">
        <v>11.9217653305101</v>
      </c>
      <c r="AC7" s="21">
        <v>8.9213809744273634E-2</v>
      </c>
      <c r="AD7" s="21">
        <v>3.5534430196880289E-2</v>
      </c>
      <c r="AE7" s="21">
        <v>426.30856330936183</v>
      </c>
      <c r="AF7" s="21">
        <v>6.4832847005506444</v>
      </c>
      <c r="AG7" s="21">
        <v>7.4990426492478363E-4</v>
      </c>
      <c r="AH7" s="21">
        <v>0</v>
      </c>
      <c r="AI7" s="21">
        <v>0</v>
      </c>
      <c r="AJ7" s="21">
        <v>5.5684796117496292E-2</v>
      </c>
      <c r="AK7" s="21">
        <v>0</v>
      </c>
      <c r="AL7" s="21">
        <v>3266.8573054458384</v>
      </c>
      <c r="AM7" s="21">
        <v>0</v>
      </c>
      <c r="AN7" s="21">
        <v>17.676114684544181</v>
      </c>
      <c r="AO7" s="21">
        <v>0</v>
      </c>
      <c r="AP7" s="21">
        <v>1.8664197718226825</v>
      </c>
      <c r="AQ7" s="21">
        <v>7.5502365593259652E-2</v>
      </c>
      <c r="AR7" s="21">
        <v>1.852914694918046E-2</v>
      </c>
      <c r="AS7" s="21">
        <v>5.7298758537446804E-4</v>
      </c>
      <c r="AT7" s="21">
        <v>0.17267841395613664</v>
      </c>
      <c r="AU7" s="21">
        <v>3.7411711385907244E-2</v>
      </c>
      <c r="AV7" s="21">
        <v>0.40826633828248543</v>
      </c>
      <c r="AW7" s="21">
        <v>1.5872679391096824</v>
      </c>
      <c r="AX7" s="21">
        <v>0.68726961202470238</v>
      </c>
      <c r="AY7" s="21">
        <v>3.4181381385090868E-3</v>
      </c>
      <c r="AZ7" s="21">
        <v>3.8290758328089654E-2</v>
      </c>
      <c r="BA7" s="21">
        <v>0.32146326828107175</v>
      </c>
      <c r="BB7" s="21">
        <v>0</v>
      </c>
      <c r="BC7" s="21">
        <v>0</v>
      </c>
      <c r="BD7" s="21">
        <v>8.7259125047707329</v>
      </c>
      <c r="BE7" s="21">
        <v>87.051672184405248</v>
      </c>
      <c r="BF7" s="21">
        <v>26.59832773035961</v>
      </c>
      <c r="BG7" s="21">
        <v>115.22877446275712</v>
      </c>
      <c r="BH7" s="21">
        <v>305.66757318815934</v>
      </c>
      <c r="BI7" s="21">
        <v>45.595804362998514</v>
      </c>
      <c r="BJ7" s="21">
        <v>61.5378570338166</v>
      </c>
      <c r="BK7" s="21">
        <v>0.42666367191404331</v>
      </c>
      <c r="BL7" s="21">
        <v>0</v>
      </c>
      <c r="BM7" s="21">
        <v>29.217455425091881</v>
      </c>
      <c r="BN7" s="21">
        <v>0</v>
      </c>
      <c r="BO7" s="22">
        <f t="shared" si="0"/>
        <v>14766.994833280673</v>
      </c>
      <c r="BP7" s="21">
        <v>13326.569500448202</v>
      </c>
      <c r="BQ7" s="21">
        <v>0</v>
      </c>
      <c r="BR7" s="21">
        <v>0</v>
      </c>
      <c r="BS7" s="21">
        <v>0</v>
      </c>
      <c r="BT7" s="21">
        <v>252.0473060924179</v>
      </c>
      <c r="BU7" s="21">
        <v>13469.675825542246</v>
      </c>
      <c r="BV7" s="21">
        <v>2643.1312377157897</v>
      </c>
      <c r="BW7" s="21">
        <v>2675.9120377846825</v>
      </c>
      <c r="BX7" s="22">
        <f t="shared" si="1"/>
        <v>47134.33074086401</v>
      </c>
    </row>
    <row r="8" spans="1:76" x14ac:dyDescent="0.25">
      <c r="A8" s="39" t="s">
        <v>85</v>
      </c>
      <c r="B8" s="20"/>
      <c r="C8" s="21">
        <v>8.1300465585239419</v>
      </c>
      <c r="D8" s="21">
        <v>0</v>
      </c>
      <c r="E8" s="21">
        <v>10.035096041609771</v>
      </c>
      <c r="F8" s="21">
        <v>0.18467652949132671</v>
      </c>
      <c r="G8" s="21">
        <v>9.021701620437474</v>
      </c>
      <c r="H8" s="21">
        <v>1226.2914117283408</v>
      </c>
      <c r="I8" s="21">
        <v>2.6595284049233765</v>
      </c>
      <c r="J8" s="21">
        <v>80.20108780721263</v>
      </c>
      <c r="K8" s="21">
        <v>1.0628335944087812</v>
      </c>
      <c r="L8" s="21">
        <v>0.86657056746379346</v>
      </c>
      <c r="M8" s="21">
        <v>32.91451226911304</v>
      </c>
      <c r="N8" s="21">
        <v>47.788057576619067</v>
      </c>
      <c r="O8" s="21">
        <v>11.95608824781274</v>
      </c>
      <c r="P8" s="21">
        <v>21.997030674922051</v>
      </c>
      <c r="Q8" s="21">
        <v>2.030899166193477</v>
      </c>
      <c r="R8" s="21">
        <v>10.688459848242834</v>
      </c>
      <c r="S8" s="21">
        <v>0.35665326085245758</v>
      </c>
      <c r="T8" s="21">
        <v>0.37915143345798935</v>
      </c>
      <c r="U8" s="21">
        <v>3.0133022215265841</v>
      </c>
      <c r="V8" s="21">
        <v>47.20063413922918</v>
      </c>
      <c r="W8" s="21">
        <v>0.40807377358656455</v>
      </c>
      <c r="X8" s="21">
        <v>153.66283577868387</v>
      </c>
      <c r="Y8" s="21">
        <v>3.9301790929622942</v>
      </c>
      <c r="Z8" s="21">
        <v>3.0708625436367265E-2</v>
      </c>
      <c r="AA8" s="21">
        <v>0.5962328843092578</v>
      </c>
      <c r="AB8" s="21">
        <v>8.1790005599843312</v>
      </c>
      <c r="AC8" s="21">
        <v>329.50965812053568</v>
      </c>
      <c r="AD8" s="21">
        <v>6.0111475304051369</v>
      </c>
      <c r="AE8" s="21">
        <v>97.032118144644983</v>
      </c>
      <c r="AF8" s="21">
        <v>50.672650647075116</v>
      </c>
      <c r="AG8" s="21">
        <v>2.2131683941209239</v>
      </c>
      <c r="AH8" s="21">
        <v>0</v>
      </c>
      <c r="AI8" s="21">
        <v>0.355307208329318</v>
      </c>
      <c r="AJ8" s="21">
        <v>5.0676526048216441</v>
      </c>
      <c r="AK8" s="21">
        <v>1.1396779394002106</v>
      </c>
      <c r="AL8" s="21">
        <v>14.472915972365005</v>
      </c>
      <c r="AM8" s="21">
        <v>0.10981013036873338</v>
      </c>
      <c r="AN8" s="21">
        <v>0.48770070880989413</v>
      </c>
      <c r="AO8" s="21">
        <v>0.46827191083339503</v>
      </c>
      <c r="AP8" s="21">
        <v>0.62532083938790795</v>
      </c>
      <c r="AQ8" s="21">
        <v>1.9668396193851075E-2</v>
      </c>
      <c r="AR8" s="21">
        <v>3.1319701798219871E-3</v>
      </c>
      <c r="AS8" s="21">
        <v>2.3112941317554096E-2</v>
      </c>
      <c r="AT8" s="21">
        <v>3.5371023499575758</v>
      </c>
      <c r="AU8" s="21">
        <v>3.0097724947771938</v>
      </c>
      <c r="AV8" s="21">
        <v>1.1139146821478778</v>
      </c>
      <c r="AW8" s="21">
        <v>21.430041521177756</v>
      </c>
      <c r="AX8" s="21">
        <v>7.3795338571071918</v>
      </c>
      <c r="AY8" s="21">
        <v>0.32135753093737457</v>
      </c>
      <c r="AZ8" s="21">
        <v>0.24036418381571589</v>
      </c>
      <c r="BA8" s="21">
        <v>15.074849773621057</v>
      </c>
      <c r="BB8" s="21">
        <v>0.86186414586386706</v>
      </c>
      <c r="BC8" s="21">
        <v>4.5280163071823351E-2</v>
      </c>
      <c r="BD8" s="21">
        <v>27.415970568696409</v>
      </c>
      <c r="BE8" s="21">
        <v>24.779006691804895</v>
      </c>
      <c r="BF8" s="21">
        <v>2.3977201026418129</v>
      </c>
      <c r="BG8" s="21">
        <v>39.970864579840942</v>
      </c>
      <c r="BH8" s="21">
        <v>18.3859242289723</v>
      </c>
      <c r="BI8" s="21">
        <v>15.669569776380907</v>
      </c>
      <c r="BJ8" s="21">
        <v>6.5218841882468839</v>
      </c>
      <c r="BK8" s="21">
        <v>1.1011984662964576</v>
      </c>
      <c r="BL8" s="21">
        <v>9.1517166819657731</v>
      </c>
      <c r="BM8" s="21">
        <v>96.951198593660862</v>
      </c>
      <c r="BN8" s="21">
        <v>0</v>
      </c>
      <c r="BO8" s="22">
        <f t="shared" si="0"/>
        <v>2487.1552204451186</v>
      </c>
      <c r="BP8" s="21">
        <v>3903.6058368695003</v>
      </c>
      <c r="BQ8" s="21">
        <v>0</v>
      </c>
      <c r="BR8" s="21">
        <v>0</v>
      </c>
      <c r="BS8" s="21">
        <v>0</v>
      </c>
      <c r="BT8" s="21">
        <v>33.790845021687261</v>
      </c>
      <c r="BU8" s="21">
        <v>3682.9165718877293</v>
      </c>
      <c r="BV8" s="21">
        <v>1193.3669297777985</v>
      </c>
      <c r="BW8" s="21">
        <v>980.61246029436143</v>
      </c>
      <c r="BX8" s="22">
        <f t="shared" si="1"/>
        <v>12281.447864296195</v>
      </c>
    </row>
    <row r="9" spans="1:76" x14ac:dyDescent="0.25">
      <c r="A9" s="39" t="s">
        <v>86</v>
      </c>
      <c r="B9" s="20"/>
      <c r="C9" s="21">
        <v>12.341089258375771</v>
      </c>
      <c r="D9" s="21">
        <v>0</v>
      </c>
      <c r="E9" s="21">
        <v>0</v>
      </c>
      <c r="F9" s="21">
        <v>0.78844325694591744</v>
      </c>
      <c r="G9" s="21">
        <v>46.442912469717832</v>
      </c>
      <c r="H9" s="21">
        <v>1.4935997508054115</v>
      </c>
      <c r="I9" s="21">
        <v>781.22783914751972</v>
      </c>
      <c r="J9" s="21">
        <v>21.954340477527108</v>
      </c>
      <c r="K9" s="21">
        <v>3.7548084147717398</v>
      </c>
      <c r="L9" s="21">
        <v>1.8450360594363324</v>
      </c>
      <c r="M9" s="21">
        <v>101.23283130853899</v>
      </c>
      <c r="N9" s="21">
        <v>3.200952909187478E-2</v>
      </c>
      <c r="O9" s="21">
        <v>19.729338458957791</v>
      </c>
      <c r="P9" s="21">
        <v>36.98940888144849</v>
      </c>
      <c r="Q9" s="21">
        <v>12.259413578107008</v>
      </c>
      <c r="R9" s="21">
        <v>27.433423413858339</v>
      </c>
      <c r="S9" s="21">
        <v>3.3621503354434648</v>
      </c>
      <c r="T9" s="21">
        <v>9.7408174274528072</v>
      </c>
      <c r="U9" s="21">
        <v>14.965843759657664</v>
      </c>
      <c r="V9" s="21">
        <v>7.2795595942902178</v>
      </c>
      <c r="W9" s="21">
        <v>1.0388451407163564</v>
      </c>
      <c r="X9" s="21">
        <v>215.82749979030314</v>
      </c>
      <c r="Y9" s="21">
        <v>3.0675908049665315E-2</v>
      </c>
      <c r="Z9" s="21">
        <v>5.7232029807099956</v>
      </c>
      <c r="AA9" s="21">
        <v>0</v>
      </c>
      <c r="AB9" s="21">
        <v>5.9939601470016854E-2</v>
      </c>
      <c r="AC9" s="21">
        <v>1285.5625528289052</v>
      </c>
      <c r="AD9" s="21">
        <v>1.8212852582122134</v>
      </c>
      <c r="AE9" s="21">
        <v>5.7914563515155182</v>
      </c>
      <c r="AF9" s="21">
        <v>2.2356087253697612</v>
      </c>
      <c r="AG9" s="21">
        <v>0.29310082409135702</v>
      </c>
      <c r="AH9" s="21">
        <v>0</v>
      </c>
      <c r="AI9" s="21">
        <v>0</v>
      </c>
      <c r="AJ9" s="21">
        <v>12.639595038252757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0.11997328370183519</v>
      </c>
      <c r="AQ9" s="21">
        <v>1.0099117617048649E-2</v>
      </c>
      <c r="AR9" s="21">
        <v>9.8878657011635587E-3</v>
      </c>
      <c r="AS9" s="21">
        <v>6.5754237010884364E-4</v>
      </c>
      <c r="AT9" s="21">
        <v>6.2402953878061096</v>
      </c>
      <c r="AU9" s="21">
        <v>2.8017085139059512</v>
      </c>
      <c r="AV9" s="21">
        <v>0.42133047445987581</v>
      </c>
      <c r="AW9" s="21">
        <v>1.5300495281366933</v>
      </c>
      <c r="AX9" s="21">
        <v>5.660204733125275E-2</v>
      </c>
      <c r="AY9" s="21">
        <v>47.298584026258574</v>
      </c>
      <c r="AZ9" s="21">
        <v>0.28203695379226373</v>
      </c>
      <c r="BA9" s="21">
        <v>0.6275473264214031</v>
      </c>
      <c r="BB9" s="21">
        <v>0</v>
      </c>
      <c r="BC9" s="21">
        <v>0</v>
      </c>
      <c r="BD9" s="21">
        <v>9.0310768883092933</v>
      </c>
      <c r="BE9" s="21">
        <v>8.5980003971597778</v>
      </c>
      <c r="BF9" s="21">
        <v>0</v>
      </c>
      <c r="BG9" s="21">
        <v>0</v>
      </c>
      <c r="BH9" s="21">
        <v>0.27306679674478973</v>
      </c>
      <c r="BI9" s="21">
        <v>9.8591966604038213</v>
      </c>
      <c r="BJ9" s="21">
        <v>1.7963780255432393E-2</v>
      </c>
      <c r="BK9" s="21">
        <v>0</v>
      </c>
      <c r="BL9" s="21">
        <v>0.12301535111957693</v>
      </c>
      <c r="BM9" s="21">
        <v>0</v>
      </c>
      <c r="BN9" s="21">
        <v>0</v>
      </c>
      <c r="BO9" s="22">
        <f t="shared" si="0"/>
        <v>2721.1977195110367</v>
      </c>
      <c r="BP9" s="21">
        <v>242.0942103665343</v>
      </c>
      <c r="BQ9" s="21">
        <v>0</v>
      </c>
      <c r="BR9" s="21">
        <v>0</v>
      </c>
      <c r="BS9" s="21">
        <v>28.556739078197573</v>
      </c>
      <c r="BT9" s="21">
        <v>30.89493167905929</v>
      </c>
      <c r="BU9" s="21">
        <v>1137.8871788911217</v>
      </c>
      <c r="BV9" s="21">
        <v>151.25144447739581</v>
      </c>
      <c r="BW9" s="21">
        <v>172.7172519297165</v>
      </c>
      <c r="BX9" s="22">
        <f t="shared" si="1"/>
        <v>4484.5994759330624</v>
      </c>
    </row>
    <row r="10" spans="1:76" x14ac:dyDescent="0.25">
      <c r="A10" s="39" t="s">
        <v>87</v>
      </c>
      <c r="B10" s="20"/>
      <c r="C10" s="21">
        <v>6.7723466654558351</v>
      </c>
      <c r="D10" s="21">
        <v>0</v>
      </c>
      <c r="E10" s="21">
        <v>0</v>
      </c>
      <c r="F10" s="21">
        <v>1.2105118204110581</v>
      </c>
      <c r="G10" s="21">
        <v>615.86030279875979</v>
      </c>
      <c r="H10" s="21">
        <v>21.663664721616584</v>
      </c>
      <c r="I10" s="21">
        <v>82.594960044743587</v>
      </c>
      <c r="J10" s="21">
        <v>936.34272037138078</v>
      </c>
      <c r="K10" s="21">
        <v>824.22273838427395</v>
      </c>
      <c r="L10" s="21">
        <v>0.26926690875635034</v>
      </c>
      <c r="M10" s="21">
        <v>114.34946882051804</v>
      </c>
      <c r="N10" s="21">
        <v>49.610113561901244</v>
      </c>
      <c r="O10" s="21">
        <v>157.79198632846899</v>
      </c>
      <c r="P10" s="21">
        <v>46.399495645740849</v>
      </c>
      <c r="Q10" s="21">
        <v>8.4930992943697099</v>
      </c>
      <c r="R10" s="21">
        <v>25.298254844980132</v>
      </c>
      <c r="S10" s="21">
        <v>16.857008903421047</v>
      </c>
      <c r="T10" s="21">
        <v>18.118689338243506</v>
      </c>
      <c r="U10" s="21">
        <v>10.481628042787152</v>
      </c>
      <c r="V10" s="21">
        <v>21.350347058823967</v>
      </c>
      <c r="W10" s="21">
        <v>0.15919241705090312</v>
      </c>
      <c r="X10" s="21">
        <v>79.694800919744978</v>
      </c>
      <c r="Y10" s="21">
        <v>9.2266014536540055</v>
      </c>
      <c r="Z10" s="21">
        <v>1.6193212095553298</v>
      </c>
      <c r="AA10" s="21">
        <v>2.0819333918975418</v>
      </c>
      <c r="AB10" s="21">
        <v>10.803133739773433</v>
      </c>
      <c r="AC10" s="21">
        <v>8.6584335563596628</v>
      </c>
      <c r="AD10" s="21">
        <v>25.044998038582445</v>
      </c>
      <c r="AE10" s="21">
        <v>281.61920902331997</v>
      </c>
      <c r="AF10" s="21">
        <v>30.793785087885833</v>
      </c>
      <c r="AG10" s="21">
        <v>5.2161956127429141</v>
      </c>
      <c r="AH10" s="21">
        <v>0.11246571408878631</v>
      </c>
      <c r="AI10" s="21">
        <v>1.1555310437721058</v>
      </c>
      <c r="AJ10" s="21">
        <v>39.790597675441163</v>
      </c>
      <c r="AK10" s="21">
        <v>3.1742743244520248</v>
      </c>
      <c r="AL10" s="21">
        <v>43.405116598780062</v>
      </c>
      <c r="AM10" s="21">
        <v>50.59541631236916</v>
      </c>
      <c r="AN10" s="21">
        <v>1.4539081095141539</v>
      </c>
      <c r="AO10" s="21">
        <v>3.0220738301734897</v>
      </c>
      <c r="AP10" s="21">
        <v>6.8205824150054717</v>
      </c>
      <c r="AQ10" s="21">
        <v>19.317188673068074</v>
      </c>
      <c r="AR10" s="21">
        <v>2.7178368576624821</v>
      </c>
      <c r="AS10" s="21">
        <v>12.696528815651753</v>
      </c>
      <c r="AT10" s="21">
        <v>10.297214565270998</v>
      </c>
      <c r="AU10" s="21">
        <v>2.3872597885415336</v>
      </c>
      <c r="AV10" s="21">
        <v>15.303619293628318</v>
      </c>
      <c r="AW10" s="21">
        <v>14.200208161732812</v>
      </c>
      <c r="AX10" s="21">
        <v>10.927136093933754</v>
      </c>
      <c r="AY10" s="21">
        <v>3.5802657802747215</v>
      </c>
      <c r="AZ10" s="21">
        <v>21.438484508416735</v>
      </c>
      <c r="BA10" s="21">
        <v>7.4149788913678023</v>
      </c>
      <c r="BB10" s="21">
        <v>2.111896015274203</v>
      </c>
      <c r="BC10" s="21">
        <v>0.46254977844056283</v>
      </c>
      <c r="BD10" s="21">
        <v>83.435835359100622</v>
      </c>
      <c r="BE10" s="21">
        <v>45.782271832007012</v>
      </c>
      <c r="BF10" s="21">
        <v>15.39377560111104</v>
      </c>
      <c r="BG10" s="21">
        <v>115.89122600745698</v>
      </c>
      <c r="BH10" s="21">
        <v>14.505185468429634</v>
      </c>
      <c r="BI10" s="21">
        <v>2.5509613987680448</v>
      </c>
      <c r="BJ10" s="21">
        <v>1.7406769350058198</v>
      </c>
      <c r="BK10" s="21">
        <v>3.3013627088544624</v>
      </c>
      <c r="BL10" s="21">
        <v>1.8759888836450389</v>
      </c>
      <c r="BM10" s="21">
        <v>2.1134766987391234</v>
      </c>
      <c r="BN10" s="21">
        <v>0</v>
      </c>
      <c r="BO10" s="22">
        <f t="shared" si="0"/>
        <v>3971.580102145198</v>
      </c>
      <c r="BP10" s="21">
        <v>342.80908940130831</v>
      </c>
      <c r="BQ10" s="21">
        <v>0</v>
      </c>
      <c r="BR10" s="21">
        <v>0</v>
      </c>
      <c r="BS10" s="21">
        <v>0</v>
      </c>
      <c r="BT10" s="21">
        <v>102.74447290601204</v>
      </c>
      <c r="BU10" s="21">
        <v>2059.3022734092847</v>
      </c>
      <c r="BV10" s="21">
        <v>415.44286455328375</v>
      </c>
      <c r="BW10" s="21">
        <v>487.27764716763932</v>
      </c>
      <c r="BX10" s="22">
        <f t="shared" si="1"/>
        <v>7379.1564495827261</v>
      </c>
    </row>
    <row r="11" spans="1:76" x14ac:dyDescent="0.25">
      <c r="A11" s="39" t="s">
        <v>88</v>
      </c>
      <c r="B11" s="20"/>
      <c r="C11" s="21">
        <v>3.7384306191443137</v>
      </c>
      <c r="D11" s="21">
        <v>0</v>
      </c>
      <c r="E11" s="21">
        <v>0</v>
      </c>
      <c r="F11" s="21">
        <v>0.47119532899527872</v>
      </c>
      <c r="G11" s="21">
        <v>220.18810915806287</v>
      </c>
      <c r="H11" s="21">
        <v>16.834691094877037</v>
      </c>
      <c r="I11" s="21">
        <v>29.178559401203117</v>
      </c>
      <c r="J11" s="21">
        <v>4.1231984317626029</v>
      </c>
      <c r="K11" s="21">
        <v>228.5148337425864</v>
      </c>
      <c r="L11" s="21">
        <v>1.2003576424407045</v>
      </c>
      <c r="M11" s="21">
        <v>24.399189724181539</v>
      </c>
      <c r="N11" s="21">
        <v>1.5606573081729016</v>
      </c>
      <c r="O11" s="21">
        <v>4.9494229776261296</v>
      </c>
      <c r="P11" s="21">
        <v>10.66757952344865</v>
      </c>
      <c r="Q11" s="21">
        <v>1.8217625027112605</v>
      </c>
      <c r="R11" s="21">
        <v>17.978353043968969</v>
      </c>
      <c r="S11" s="21">
        <v>1.7466904034814559</v>
      </c>
      <c r="T11" s="21">
        <v>3.2470783175379334</v>
      </c>
      <c r="U11" s="21">
        <v>2.6192541512190868</v>
      </c>
      <c r="V11" s="21">
        <v>2.4643998745008067</v>
      </c>
      <c r="W11" s="21">
        <v>0.68683540545791111</v>
      </c>
      <c r="X11" s="21">
        <v>14.294507671911296</v>
      </c>
      <c r="Y11" s="21">
        <v>0.7634658008360099</v>
      </c>
      <c r="Z11" s="21">
        <v>17.874880536072776</v>
      </c>
      <c r="AA11" s="21">
        <v>0.48410919477619863</v>
      </c>
      <c r="AB11" s="21">
        <v>0.57769902658956962</v>
      </c>
      <c r="AC11" s="21">
        <v>49.930055265939188</v>
      </c>
      <c r="AD11" s="21">
        <v>124.32257188393315</v>
      </c>
      <c r="AE11" s="21">
        <v>306.92650767686945</v>
      </c>
      <c r="AF11" s="21">
        <v>275.35806986621003</v>
      </c>
      <c r="AG11" s="21">
        <v>8.3079271258386154</v>
      </c>
      <c r="AH11" s="21">
        <v>1.3479594690384148E-2</v>
      </c>
      <c r="AI11" s="21">
        <v>0.95561857026553221</v>
      </c>
      <c r="AJ11" s="21">
        <v>40.120401376178741</v>
      </c>
      <c r="AK11" s="21">
        <v>5.33745425827086</v>
      </c>
      <c r="AL11" s="21">
        <v>27.318416536466863</v>
      </c>
      <c r="AM11" s="21">
        <v>734.78401685239578</v>
      </c>
      <c r="AN11" s="21">
        <v>98.877182008550477</v>
      </c>
      <c r="AO11" s="21">
        <v>17.612964094236592</v>
      </c>
      <c r="AP11" s="21">
        <v>13.673304331142045</v>
      </c>
      <c r="AQ11" s="21">
        <v>18.045956892840781</v>
      </c>
      <c r="AR11" s="21">
        <v>3.0727934375652142</v>
      </c>
      <c r="AS11" s="21">
        <v>33.828688265079208</v>
      </c>
      <c r="AT11" s="21">
        <v>27.405275122461958</v>
      </c>
      <c r="AU11" s="21">
        <v>0.55174265235969522</v>
      </c>
      <c r="AV11" s="21">
        <v>158.73422499407386</v>
      </c>
      <c r="AW11" s="21">
        <v>3.8135310865754097</v>
      </c>
      <c r="AX11" s="21">
        <v>3.1460779734342146</v>
      </c>
      <c r="AY11" s="21">
        <v>187.04795950732114</v>
      </c>
      <c r="AZ11" s="21">
        <v>23.238986810044089</v>
      </c>
      <c r="BA11" s="21">
        <v>16.785005503984383</v>
      </c>
      <c r="BB11" s="21">
        <v>5.1308031241473646</v>
      </c>
      <c r="BC11" s="21">
        <v>22.718585041051746</v>
      </c>
      <c r="BD11" s="21">
        <v>79.94830274671294</v>
      </c>
      <c r="BE11" s="21">
        <v>122.0137884564797</v>
      </c>
      <c r="BF11" s="21">
        <v>56.508921059548662</v>
      </c>
      <c r="BG11" s="21">
        <v>19.725904166698331</v>
      </c>
      <c r="BH11" s="21">
        <v>11.775658925583876</v>
      </c>
      <c r="BI11" s="21">
        <v>58.804931666990811</v>
      </c>
      <c r="BJ11" s="21">
        <v>15.346091564591566</v>
      </c>
      <c r="BK11" s="21">
        <v>53.520202728338973</v>
      </c>
      <c r="BL11" s="21">
        <v>2.2151822909639272E-6</v>
      </c>
      <c r="BM11" s="21">
        <v>19.574690390887742</v>
      </c>
      <c r="BN11" s="21">
        <v>0</v>
      </c>
      <c r="BO11" s="22">
        <f t="shared" si="0"/>
        <v>3254.6613546545068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1"/>
        <v>3649.7188774242177</v>
      </c>
    </row>
    <row r="12" spans="1:76" x14ac:dyDescent="0.25">
      <c r="A12" s="39" t="s">
        <v>89</v>
      </c>
      <c r="B12" s="20"/>
      <c r="C12" s="21">
        <v>302.69199943473899</v>
      </c>
      <c r="D12" s="21">
        <v>65.568208598171807</v>
      </c>
      <c r="E12" s="21">
        <v>26.417430274697839</v>
      </c>
      <c r="F12" s="21">
        <v>13.28465906743785</v>
      </c>
      <c r="G12" s="21">
        <v>39.592584304577606</v>
      </c>
      <c r="H12" s="21">
        <v>12.689401773744054</v>
      </c>
      <c r="I12" s="21">
        <v>17.097960387148408</v>
      </c>
      <c r="J12" s="21">
        <v>2.1326621055007338</v>
      </c>
      <c r="K12" s="21">
        <v>1.4044713511502964</v>
      </c>
      <c r="L12" s="21">
        <v>6788.6034862163033</v>
      </c>
      <c r="M12" s="21">
        <v>4753.4116992611289</v>
      </c>
      <c r="N12" s="21">
        <v>2.5427554516434703</v>
      </c>
      <c r="O12" s="21">
        <v>3.1077404190416487</v>
      </c>
      <c r="P12" s="21">
        <v>283.86211945702991</v>
      </c>
      <c r="Q12" s="21">
        <v>73.826422476618575</v>
      </c>
      <c r="R12" s="21">
        <v>21.077832973418776</v>
      </c>
      <c r="S12" s="21">
        <v>1.6196611318924496</v>
      </c>
      <c r="T12" s="21">
        <v>15.782817544359714</v>
      </c>
      <c r="U12" s="21">
        <v>46.543880618100879</v>
      </c>
      <c r="V12" s="21">
        <v>9.4875951197150812</v>
      </c>
      <c r="W12" s="21">
        <v>0.7490336660558875</v>
      </c>
      <c r="X12" s="21">
        <v>68.494035234814774</v>
      </c>
      <c r="Y12" s="21">
        <v>35.385954261180935</v>
      </c>
      <c r="Z12" s="21">
        <v>22.112263027469975</v>
      </c>
      <c r="AA12" s="21">
        <v>2.5811937162049237</v>
      </c>
      <c r="AB12" s="21">
        <v>30.949562666479057</v>
      </c>
      <c r="AC12" s="21">
        <v>379.016671537207</v>
      </c>
      <c r="AD12" s="21">
        <v>26.624810207652697</v>
      </c>
      <c r="AE12" s="21">
        <v>341.89224518258766</v>
      </c>
      <c r="AF12" s="21">
        <v>62.036456900461033</v>
      </c>
      <c r="AG12" s="21">
        <v>475.17913079975108</v>
      </c>
      <c r="AH12" s="21">
        <v>336.055290874636</v>
      </c>
      <c r="AI12" s="21">
        <v>749.53928916854454</v>
      </c>
      <c r="AJ12" s="21">
        <v>243.18788492732972</v>
      </c>
      <c r="AK12" s="21">
        <v>6.591697514081039</v>
      </c>
      <c r="AL12" s="21">
        <v>24.746790263395141</v>
      </c>
      <c r="AM12" s="21">
        <v>5.7381054146667498</v>
      </c>
      <c r="AN12" s="21">
        <v>3.3925070763368863</v>
      </c>
      <c r="AO12" s="21">
        <v>13.09237678689651</v>
      </c>
      <c r="AP12" s="21">
        <v>44.192861846332285</v>
      </c>
      <c r="AQ12" s="21">
        <v>9.418707538473079</v>
      </c>
      <c r="AR12" s="21">
        <v>5.9379391094802116</v>
      </c>
      <c r="AS12" s="21">
        <v>27.338636365183319</v>
      </c>
      <c r="AT12" s="21">
        <v>35.648449413991237</v>
      </c>
      <c r="AU12" s="21">
        <v>10.201292416731699</v>
      </c>
      <c r="AV12" s="21">
        <v>86.162171296211355</v>
      </c>
      <c r="AW12" s="21">
        <v>44.312169245493038</v>
      </c>
      <c r="AX12" s="21">
        <v>33.774026049680195</v>
      </c>
      <c r="AY12" s="21">
        <v>3.9799235734610288</v>
      </c>
      <c r="AZ12" s="21">
        <v>1.0637158926777333</v>
      </c>
      <c r="BA12" s="21">
        <v>66.259677484822092</v>
      </c>
      <c r="BB12" s="21">
        <v>2.5794383056464998</v>
      </c>
      <c r="BC12" s="21">
        <v>0.10779954119509357</v>
      </c>
      <c r="BD12" s="21">
        <v>66.393161852782526</v>
      </c>
      <c r="BE12" s="21">
        <v>160.26971315669525</v>
      </c>
      <c r="BF12" s="21">
        <v>8.9362916507939509</v>
      </c>
      <c r="BG12" s="21">
        <v>85.030153204137662</v>
      </c>
      <c r="BH12" s="21">
        <v>58.277359546702279</v>
      </c>
      <c r="BI12" s="21">
        <v>9.0723007873595058</v>
      </c>
      <c r="BJ12" s="21">
        <v>2.3924427091333573</v>
      </c>
      <c r="BK12" s="21">
        <v>8.3317982107705983</v>
      </c>
      <c r="BL12" s="21">
        <v>6.3342020653561377</v>
      </c>
      <c r="BM12" s="21">
        <v>36.19301837040851</v>
      </c>
      <c r="BN12" s="21">
        <v>0</v>
      </c>
      <c r="BO12" s="22">
        <f t="shared" si="0"/>
        <v>16120.317936825688</v>
      </c>
      <c r="BP12" s="21">
        <v>4010.2170122151911</v>
      </c>
      <c r="BQ12" s="21">
        <v>0</v>
      </c>
      <c r="BR12" s="21">
        <v>0</v>
      </c>
      <c r="BS12" s="21">
        <v>0</v>
      </c>
      <c r="BT12" s="21">
        <v>229.2988621118655</v>
      </c>
      <c r="BU12" s="21">
        <v>8531.9814781322093</v>
      </c>
      <c r="BV12" s="21">
        <v>674.69594555197921</v>
      </c>
      <c r="BW12" s="21">
        <v>5521.8428292387971</v>
      </c>
      <c r="BX12" s="22">
        <f t="shared" si="1"/>
        <v>35088.354064075727</v>
      </c>
    </row>
    <row r="13" spans="1:76" x14ac:dyDescent="0.25">
      <c r="A13" s="39" t="s">
        <v>90</v>
      </c>
      <c r="B13" s="20"/>
      <c r="C13" s="21">
        <v>273.75135044314038</v>
      </c>
      <c r="D13" s="21">
        <v>10.694513823732992</v>
      </c>
      <c r="E13" s="21">
        <v>0</v>
      </c>
      <c r="F13" s="21">
        <v>6.6895987905454861</v>
      </c>
      <c r="G13" s="21">
        <v>500.74186914588518</v>
      </c>
      <c r="H13" s="21">
        <v>770.37397175926617</v>
      </c>
      <c r="I13" s="21">
        <v>171.01035823171696</v>
      </c>
      <c r="J13" s="21">
        <v>360.77197303517704</v>
      </c>
      <c r="K13" s="21">
        <v>136.93017736373699</v>
      </c>
      <c r="L13" s="21">
        <v>392.60788012751851</v>
      </c>
      <c r="M13" s="21">
        <v>12518.014706004078</v>
      </c>
      <c r="N13" s="21">
        <v>800.84349129008524</v>
      </c>
      <c r="O13" s="21">
        <v>1704.5916794307036</v>
      </c>
      <c r="P13" s="21">
        <v>215.78612298461172</v>
      </c>
      <c r="Q13" s="21">
        <v>216.18879600005832</v>
      </c>
      <c r="R13" s="21">
        <v>124.5500489238125</v>
      </c>
      <c r="S13" s="21">
        <v>168.90598079546788</v>
      </c>
      <c r="T13" s="21">
        <v>111.98825424838066</v>
      </c>
      <c r="U13" s="21">
        <v>17.806512598658166</v>
      </c>
      <c r="V13" s="21">
        <v>78.259174341133843</v>
      </c>
      <c r="W13" s="21">
        <v>4.422634508955686</v>
      </c>
      <c r="X13" s="21">
        <v>202.02726469034425</v>
      </c>
      <c r="Y13" s="21">
        <v>21.174674362272206</v>
      </c>
      <c r="Z13" s="21">
        <v>236.99970547018091</v>
      </c>
      <c r="AA13" s="21">
        <v>5.3403792067416163</v>
      </c>
      <c r="AB13" s="21">
        <v>132.48909953081471</v>
      </c>
      <c r="AC13" s="21">
        <v>267.35054447148553</v>
      </c>
      <c r="AD13" s="21">
        <v>34.899872882383065</v>
      </c>
      <c r="AE13" s="21">
        <v>269.92989545273622</v>
      </c>
      <c r="AF13" s="21">
        <v>28.877490358740594</v>
      </c>
      <c r="AG13" s="21">
        <v>3.4339223893835449</v>
      </c>
      <c r="AH13" s="21">
        <v>0</v>
      </c>
      <c r="AI13" s="21">
        <v>3.3016165749321527</v>
      </c>
      <c r="AJ13" s="21">
        <v>9.0269405461505805</v>
      </c>
      <c r="AK13" s="21">
        <v>0.48820061114084329</v>
      </c>
      <c r="AL13" s="21">
        <v>33.677027385608071</v>
      </c>
      <c r="AM13" s="21">
        <v>1.4704587836199419E-3</v>
      </c>
      <c r="AN13" s="21">
        <v>0.46419789142270307</v>
      </c>
      <c r="AO13" s="21">
        <v>1.4013290974215083E-2</v>
      </c>
      <c r="AP13" s="21">
        <v>5.6996267455372998</v>
      </c>
      <c r="AQ13" s="21">
        <v>1.1864094124648288</v>
      </c>
      <c r="AR13" s="21">
        <v>0.43477620187411786</v>
      </c>
      <c r="AS13" s="21">
        <v>1.3490246219328889E-2</v>
      </c>
      <c r="AT13" s="21">
        <v>6.8554422590274484</v>
      </c>
      <c r="AU13" s="21">
        <v>2.3975059121959208</v>
      </c>
      <c r="AV13" s="21">
        <v>5.8642197717434605</v>
      </c>
      <c r="AW13" s="21">
        <v>8.7185286728573832</v>
      </c>
      <c r="AX13" s="21">
        <v>53.605078117866213</v>
      </c>
      <c r="AY13" s="21">
        <v>6.6092978006396158E-2</v>
      </c>
      <c r="AZ13" s="21">
        <v>68.505894248915283</v>
      </c>
      <c r="BA13" s="21">
        <v>19.240337244509554</v>
      </c>
      <c r="BB13" s="21">
        <v>1.0240825863220251E-10</v>
      </c>
      <c r="BC13" s="21">
        <v>0</v>
      </c>
      <c r="BD13" s="21">
        <v>38.188031878132243</v>
      </c>
      <c r="BE13" s="21">
        <v>30.592729243486957</v>
      </c>
      <c r="BF13" s="21">
        <v>7.3276434283811192</v>
      </c>
      <c r="BG13" s="21">
        <v>318.2764563545764</v>
      </c>
      <c r="BH13" s="21">
        <v>27.385750032452513</v>
      </c>
      <c r="BI13" s="21">
        <v>0.37341025010151008</v>
      </c>
      <c r="BJ13" s="21">
        <v>2.6091701187681582</v>
      </c>
      <c r="BK13" s="21">
        <v>3.2852160253561031</v>
      </c>
      <c r="BL13" s="21">
        <v>16.371700122871118</v>
      </c>
      <c r="BM13" s="21">
        <v>140.38992660813457</v>
      </c>
      <c r="BN13" s="21">
        <v>0</v>
      </c>
      <c r="BO13" s="22">
        <f t="shared" si="0"/>
        <v>20591.812845294331</v>
      </c>
      <c r="BP13" s="21">
        <v>767.84883720815492</v>
      </c>
      <c r="BQ13" s="21">
        <v>0</v>
      </c>
      <c r="BR13" s="21">
        <v>0</v>
      </c>
      <c r="BS13" s="21">
        <v>56.332929329835096</v>
      </c>
      <c r="BT13" s="21">
        <v>285.8271139480911</v>
      </c>
      <c r="BU13" s="21">
        <v>21877.165250989561</v>
      </c>
      <c r="BV13" s="21">
        <v>4906.7152122585339</v>
      </c>
      <c r="BW13" s="21">
        <v>9672.2856942107755</v>
      </c>
      <c r="BX13" s="22">
        <f t="shared" si="1"/>
        <v>58157.987883239279</v>
      </c>
    </row>
    <row r="14" spans="1:76" x14ac:dyDescent="0.25">
      <c r="A14" s="39" t="s">
        <v>91</v>
      </c>
      <c r="B14" s="20"/>
      <c r="C14" s="21">
        <v>3.1336269802725205</v>
      </c>
      <c r="D14" s="21">
        <v>0</v>
      </c>
      <c r="E14" s="21">
        <v>0</v>
      </c>
      <c r="F14" s="21">
        <v>6.4401893027343235E-3</v>
      </c>
      <c r="G14" s="21">
        <v>150.76128456462956</v>
      </c>
      <c r="H14" s="21">
        <v>0</v>
      </c>
      <c r="I14" s="21">
        <v>2.1597561104246914E-2</v>
      </c>
      <c r="J14" s="21">
        <v>0</v>
      </c>
      <c r="K14" s="21">
        <v>0</v>
      </c>
      <c r="L14" s="21">
        <v>2.6249408387817557</v>
      </c>
      <c r="M14" s="21">
        <v>31.611864528779556</v>
      </c>
      <c r="N14" s="21">
        <v>888.9263909522482</v>
      </c>
      <c r="O14" s="21">
        <v>0.61948653466926051</v>
      </c>
      <c r="P14" s="21">
        <v>0</v>
      </c>
      <c r="Q14" s="21">
        <v>3.4056558699996062E-2</v>
      </c>
      <c r="R14" s="21">
        <v>0</v>
      </c>
      <c r="S14" s="21">
        <v>1.7977154245828821E-2</v>
      </c>
      <c r="T14" s="21">
        <v>0</v>
      </c>
      <c r="U14" s="21">
        <v>0</v>
      </c>
      <c r="V14" s="21">
        <v>0.5497803071677666</v>
      </c>
      <c r="W14" s="21">
        <v>0</v>
      </c>
      <c r="X14" s="21">
        <v>0</v>
      </c>
      <c r="Y14" s="21">
        <v>7.2328221156730717E-3</v>
      </c>
      <c r="Z14" s="21">
        <v>0</v>
      </c>
      <c r="AA14" s="21">
        <v>0</v>
      </c>
      <c r="AB14" s="21">
        <v>9.08374847175449E-9</v>
      </c>
      <c r="AC14" s="21">
        <v>0</v>
      </c>
      <c r="AD14" s="21">
        <v>0</v>
      </c>
      <c r="AE14" s="21">
        <v>52.991032765413195</v>
      </c>
      <c r="AF14" s="21">
        <v>0.30996535871703113</v>
      </c>
      <c r="AG14" s="21">
        <v>6.5187491685699548E-3</v>
      </c>
      <c r="AH14" s="21">
        <v>0</v>
      </c>
      <c r="AI14" s="21">
        <v>0</v>
      </c>
      <c r="AJ14" s="21">
        <v>2.1478289442527977E-10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3.8375147833678855E-3</v>
      </c>
      <c r="AR14" s="21">
        <v>1.132626195330614E-3</v>
      </c>
      <c r="AS14" s="21">
        <v>5.2132513944018154E-3</v>
      </c>
      <c r="AT14" s="21">
        <v>0</v>
      </c>
      <c r="AU14" s="21">
        <v>0</v>
      </c>
      <c r="AV14" s="21">
        <v>0.21127092610545348</v>
      </c>
      <c r="AW14" s="21">
        <v>14.423221972760073</v>
      </c>
      <c r="AX14" s="21">
        <v>144.23731820394977</v>
      </c>
      <c r="AY14" s="21">
        <v>0</v>
      </c>
      <c r="AZ14" s="21">
        <v>42.516536206697317</v>
      </c>
      <c r="BA14" s="21">
        <v>106.89959894369929</v>
      </c>
      <c r="BB14" s="21">
        <v>0</v>
      </c>
      <c r="BC14" s="21">
        <v>0</v>
      </c>
      <c r="BD14" s="21">
        <v>0.87647646515268063</v>
      </c>
      <c r="BE14" s="21">
        <v>7.5052336550781948</v>
      </c>
      <c r="BF14" s="21">
        <v>0.83137846145256411</v>
      </c>
      <c r="BG14" s="21">
        <v>2156.7111967295459</v>
      </c>
      <c r="BH14" s="21">
        <v>62.886827197636002</v>
      </c>
      <c r="BI14" s="21">
        <v>0</v>
      </c>
      <c r="BJ14" s="21">
        <v>0.16401206861609463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3668.8954500976815</v>
      </c>
      <c r="BP14" s="21">
        <v>876.65694247348415</v>
      </c>
      <c r="BQ14" s="21">
        <v>1.2715920108319967</v>
      </c>
      <c r="BR14" s="21">
        <v>873.99615334179055</v>
      </c>
      <c r="BS14" s="21">
        <v>0</v>
      </c>
      <c r="BT14" s="21">
        <v>116.47930335245103</v>
      </c>
      <c r="BU14" s="21">
        <v>4620.9268171263129</v>
      </c>
      <c r="BV14" s="21">
        <v>1032.6924720843776</v>
      </c>
      <c r="BW14" s="21">
        <v>4531.7804445341953</v>
      </c>
      <c r="BX14" s="22">
        <f t="shared" si="1"/>
        <v>15722.699175021125</v>
      </c>
    </row>
    <row r="15" spans="1:76" x14ac:dyDescent="0.25">
      <c r="A15" s="39" t="s">
        <v>92</v>
      </c>
      <c r="B15" s="20"/>
      <c r="C15" s="21">
        <v>26.764145094209962</v>
      </c>
      <c r="D15" s="21">
        <v>0</v>
      </c>
      <c r="E15" s="21">
        <v>0</v>
      </c>
      <c r="F15" s="21">
        <v>8.6207854392082712</v>
      </c>
      <c r="G15" s="21">
        <v>604.7451283155832</v>
      </c>
      <c r="H15" s="21">
        <v>55.809454904523221</v>
      </c>
      <c r="I15" s="21">
        <v>46.855972085227613</v>
      </c>
      <c r="J15" s="21">
        <v>136.47737443630126</v>
      </c>
      <c r="K15" s="21">
        <v>3.0351632826962112</v>
      </c>
      <c r="L15" s="21">
        <v>6.2175643101529783</v>
      </c>
      <c r="M15" s="21">
        <v>281.46262785151379</v>
      </c>
      <c r="N15" s="21">
        <v>121.53682992950634</v>
      </c>
      <c r="O15" s="21">
        <v>592.3905016332485</v>
      </c>
      <c r="P15" s="21">
        <v>101.17481650846892</v>
      </c>
      <c r="Q15" s="21">
        <v>92.948289065088787</v>
      </c>
      <c r="R15" s="21">
        <v>209.79330040268525</v>
      </c>
      <c r="S15" s="21">
        <v>49.887680242399227</v>
      </c>
      <c r="T15" s="21">
        <v>107.39119861628231</v>
      </c>
      <c r="U15" s="21">
        <v>151.23613999862744</v>
      </c>
      <c r="V15" s="21">
        <v>681.91781205811083</v>
      </c>
      <c r="W15" s="21">
        <v>2.2051564593791069</v>
      </c>
      <c r="X15" s="21">
        <v>146.1007933534205</v>
      </c>
      <c r="Y15" s="21">
        <v>24.787337921654512</v>
      </c>
      <c r="Z15" s="21">
        <v>18.749542804133569</v>
      </c>
      <c r="AA15" s="21">
        <v>0</v>
      </c>
      <c r="AB15" s="21">
        <v>11.969476851880952</v>
      </c>
      <c r="AC15" s="21">
        <v>1016.7376423926252</v>
      </c>
      <c r="AD15" s="21">
        <v>101.42576008334028</v>
      </c>
      <c r="AE15" s="21">
        <v>74.457518911304277</v>
      </c>
      <c r="AF15" s="21">
        <v>16.444509280852252</v>
      </c>
      <c r="AG15" s="21">
        <v>70.522760666057977</v>
      </c>
      <c r="AH15" s="21">
        <v>0</v>
      </c>
      <c r="AI15" s="21">
        <v>0</v>
      </c>
      <c r="AJ15" s="21">
        <v>48.112978921516806</v>
      </c>
      <c r="AK15" s="21">
        <v>3.3293649447945776E-10</v>
      </c>
      <c r="AL15" s="21">
        <v>44.279874225630977</v>
      </c>
      <c r="AM15" s="21">
        <v>2.2949847273232766</v>
      </c>
      <c r="AN15" s="21">
        <v>0.61211388498498953</v>
      </c>
      <c r="AO15" s="21">
        <v>0</v>
      </c>
      <c r="AP15" s="21">
        <v>0.15106626979815566</v>
      </c>
      <c r="AQ15" s="21">
        <v>4.0573167433331427</v>
      </c>
      <c r="AR15" s="21">
        <v>1.3038361115992918</v>
      </c>
      <c r="AS15" s="21">
        <v>1.7828877291276666</v>
      </c>
      <c r="AT15" s="21">
        <v>13.60085561405174</v>
      </c>
      <c r="AU15" s="21">
        <v>10.279489592726808</v>
      </c>
      <c r="AV15" s="21">
        <v>0.54509074693908477</v>
      </c>
      <c r="AW15" s="21">
        <v>0.45154621658768829</v>
      </c>
      <c r="AX15" s="21">
        <v>1.5533479179957124</v>
      </c>
      <c r="AY15" s="21">
        <v>0.32014112907080283</v>
      </c>
      <c r="AZ15" s="21">
        <v>10.041493235906815</v>
      </c>
      <c r="BA15" s="21">
        <v>1.2111428063536989</v>
      </c>
      <c r="BB15" s="21">
        <v>1.9262660679585578E-10</v>
      </c>
      <c r="BC15" s="21">
        <v>0</v>
      </c>
      <c r="BD15" s="21">
        <v>5.1016871813400089</v>
      </c>
      <c r="BE15" s="21">
        <v>45.711754203842759</v>
      </c>
      <c r="BF15" s="21">
        <v>3.2190790415301103E-2</v>
      </c>
      <c r="BG15" s="21">
        <v>23.555568382034501</v>
      </c>
      <c r="BH15" s="21">
        <v>5.2847194500061265</v>
      </c>
      <c r="BI15" s="21">
        <v>1.2878032520339967E-2</v>
      </c>
      <c r="BJ15" s="21">
        <v>0.11603652633471481</v>
      </c>
      <c r="BK15" s="21">
        <v>0.30853439462328447</v>
      </c>
      <c r="BL15" s="21">
        <v>0.94171689933074587</v>
      </c>
      <c r="BM15" s="21">
        <v>34.535380340352319</v>
      </c>
      <c r="BN15" s="21">
        <v>0</v>
      </c>
      <c r="BO15" s="22">
        <f t="shared" si="0"/>
        <v>5017.8639149727569</v>
      </c>
      <c r="BP15" s="21">
        <v>491.03224116134402</v>
      </c>
      <c r="BQ15" s="21">
        <v>0</v>
      </c>
      <c r="BR15" s="21">
        <v>0</v>
      </c>
      <c r="BS15" s="21">
        <v>8.3415561953103978</v>
      </c>
      <c r="BT15" s="21">
        <v>49.928851500982432</v>
      </c>
      <c r="BU15" s="21">
        <v>4331.6599131953535</v>
      </c>
      <c r="BV15" s="21">
        <v>1221.6801258758901</v>
      </c>
      <c r="BW15" s="21">
        <v>1110.3550737670921</v>
      </c>
      <c r="BX15" s="22">
        <f t="shared" si="1"/>
        <v>12230.86167666873</v>
      </c>
    </row>
    <row r="16" spans="1:76" x14ac:dyDescent="0.25">
      <c r="A16" s="39" t="s">
        <v>93</v>
      </c>
      <c r="B16" s="20"/>
      <c r="C16" s="21">
        <v>16.236144728177482</v>
      </c>
      <c r="D16" s="21">
        <v>0</v>
      </c>
      <c r="E16" s="21">
        <v>0</v>
      </c>
      <c r="F16" s="21">
        <v>4.5314059770829873</v>
      </c>
      <c r="G16" s="21">
        <v>186.92778587690754</v>
      </c>
      <c r="H16" s="21">
        <v>7.1023071389464532</v>
      </c>
      <c r="I16" s="21">
        <v>5.0733559494546636</v>
      </c>
      <c r="J16" s="21">
        <v>0</v>
      </c>
      <c r="K16" s="21">
        <v>0</v>
      </c>
      <c r="L16" s="21">
        <v>0.2947307559894049</v>
      </c>
      <c r="M16" s="21">
        <v>45.423580617487467</v>
      </c>
      <c r="N16" s="21">
        <v>16.694019876533726</v>
      </c>
      <c r="O16" s="21">
        <v>1.5494753061161815E-2</v>
      </c>
      <c r="P16" s="21">
        <v>881.31045885594608</v>
      </c>
      <c r="Q16" s="21">
        <v>66.185045574751911</v>
      </c>
      <c r="R16" s="21">
        <v>22.132432899383254</v>
      </c>
      <c r="S16" s="21">
        <v>16.583138262586314</v>
      </c>
      <c r="T16" s="21">
        <v>59.066086602732433</v>
      </c>
      <c r="U16" s="21">
        <v>5.0189326123222511</v>
      </c>
      <c r="V16" s="21">
        <v>89.018604417186339</v>
      </c>
      <c r="W16" s="21">
        <v>0.67969974148329615</v>
      </c>
      <c r="X16" s="21">
        <v>5.0326171513618148</v>
      </c>
      <c r="Y16" s="21">
        <v>0.62557935956191746</v>
      </c>
      <c r="Z16" s="21">
        <v>0</v>
      </c>
      <c r="AA16" s="21">
        <v>0.21356360536246474</v>
      </c>
      <c r="AB16" s="21">
        <v>5.5910888067409523</v>
      </c>
      <c r="AC16" s="21">
        <v>3440.2409230782787</v>
      </c>
      <c r="AD16" s="21">
        <v>140.62582850888549</v>
      </c>
      <c r="AE16" s="21">
        <v>45.751903695140236</v>
      </c>
      <c r="AF16" s="21">
        <v>1.0591091970816895</v>
      </c>
      <c r="AG16" s="21">
        <v>6.1996819537463055E-2</v>
      </c>
      <c r="AH16" s="21">
        <v>0</v>
      </c>
      <c r="AI16" s="21">
        <v>0</v>
      </c>
      <c r="AJ16" s="21">
        <v>1.4932722380440541E-2</v>
      </c>
      <c r="AK16" s="21">
        <v>0</v>
      </c>
      <c r="AL16" s="21">
        <v>18.984227601823683</v>
      </c>
      <c r="AM16" s="21">
        <v>0</v>
      </c>
      <c r="AN16" s="21">
        <v>0</v>
      </c>
      <c r="AO16" s="21">
        <v>0</v>
      </c>
      <c r="AP16" s="21">
        <v>0</v>
      </c>
      <c r="AQ16" s="21">
        <v>3.5907228870591758E-2</v>
      </c>
      <c r="AR16" s="21">
        <v>1.1369639316378419E-3</v>
      </c>
      <c r="AS16" s="21">
        <v>6.1447349939679008E-3</v>
      </c>
      <c r="AT16" s="21">
        <v>41.679969075656871</v>
      </c>
      <c r="AU16" s="21">
        <v>9.2190968607384765</v>
      </c>
      <c r="AV16" s="21">
        <v>0.15326511301265283</v>
      </c>
      <c r="AW16" s="21">
        <v>17.588130568554408</v>
      </c>
      <c r="AX16" s="21">
        <v>0.27616824004893098</v>
      </c>
      <c r="AY16" s="21">
        <v>0</v>
      </c>
      <c r="AZ16" s="21">
        <v>2.3714518961184482E-3</v>
      </c>
      <c r="BA16" s="21">
        <v>1.5280033428693025</v>
      </c>
      <c r="BB16" s="21">
        <v>0</v>
      </c>
      <c r="BC16" s="21">
        <v>0</v>
      </c>
      <c r="BD16" s="21">
        <v>259.10631971349329</v>
      </c>
      <c r="BE16" s="21">
        <v>10.060153684242954</v>
      </c>
      <c r="BF16" s="21">
        <v>0.51847911914700384</v>
      </c>
      <c r="BG16" s="21">
        <v>3.2236727029297523</v>
      </c>
      <c r="BH16" s="21">
        <v>0.45062713380783537</v>
      </c>
      <c r="BI16" s="21">
        <v>7.4477177956708285E-4</v>
      </c>
      <c r="BJ16" s="21">
        <v>0.84569019135697188</v>
      </c>
      <c r="BK16" s="21">
        <v>0</v>
      </c>
      <c r="BL16" s="21">
        <v>0</v>
      </c>
      <c r="BM16" s="21">
        <v>17.190386798367278</v>
      </c>
      <c r="BN16" s="21">
        <v>0</v>
      </c>
      <c r="BO16" s="22">
        <f t="shared" si="0"/>
        <v>5442.3812628818841</v>
      </c>
      <c r="BP16" s="21">
        <v>279.45442062688727</v>
      </c>
      <c r="BQ16" s="21">
        <v>0</v>
      </c>
      <c r="BR16" s="21">
        <v>0</v>
      </c>
      <c r="BS16" s="21">
        <v>4.8154036046764777</v>
      </c>
      <c r="BT16" s="21">
        <v>53.136693667475782</v>
      </c>
      <c r="BU16" s="21">
        <v>2421.5844822534482</v>
      </c>
      <c r="BV16" s="21">
        <v>371.92741248952836</v>
      </c>
      <c r="BW16" s="21">
        <v>404.47994589374372</v>
      </c>
      <c r="BX16" s="22">
        <f t="shared" si="1"/>
        <v>8977.7796214176451</v>
      </c>
    </row>
    <row r="17" spans="1:76" x14ac:dyDescent="0.25">
      <c r="A17" s="39" t="s">
        <v>94</v>
      </c>
      <c r="B17" s="20"/>
      <c r="C17" s="21">
        <v>0</v>
      </c>
      <c r="D17" s="21">
        <v>0</v>
      </c>
      <c r="E17" s="21">
        <v>0</v>
      </c>
      <c r="F17" s="21">
        <v>9.5135991064117427</v>
      </c>
      <c r="G17" s="21">
        <v>21.446257731113381</v>
      </c>
      <c r="H17" s="21">
        <v>0</v>
      </c>
      <c r="I17" s="21">
        <v>2.0985485584355135</v>
      </c>
      <c r="J17" s="21">
        <v>0</v>
      </c>
      <c r="K17" s="21">
        <v>0</v>
      </c>
      <c r="L17" s="21">
        <v>1.9573553496114418</v>
      </c>
      <c r="M17" s="21">
        <v>283.41524387395987</v>
      </c>
      <c r="N17" s="21">
        <v>0.72758718431664915</v>
      </c>
      <c r="O17" s="21">
        <v>0.90992801788626998</v>
      </c>
      <c r="P17" s="21">
        <v>85.170070747748781</v>
      </c>
      <c r="Q17" s="21">
        <v>7643.193411673823</v>
      </c>
      <c r="R17" s="21">
        <v>2008.1321381595642</v>
      </c>
      <c r="S17" s="21">
        <v>92.265043610061127</v>
      </c>
      <c r="T17" s="21">
        <v>448.70902151140155</v>
      </c>
      <c r="U17" s="21">
        <v>592.65574911544377</v>
      </c>
      <c r="V17" s="21">
        <v>275.75879539123912</v>
      </c>
      <c r="W17" s="21">
        <v>102.3789161035388</v>
      </c>
      <c r="X17" s="21">
        <v>152.87346843933364</v>
      </c>
      <c r="Y17" s="21">
        <v>112.39281636032322</v>
      </c>
      <c r="Z17" s="21">
        <v>19.164913239322196</v>
      </c>
      <c r="AA17" s="21">
        <v>6.106728068143946</v>
      </c>
      <c r="AB17" s="21">
        <v>1.5588281476385952</v>
      </c>
      <c r="AC17" s="21">
        <v>756.2319129165179</v>
      </c>
      <c r="AD17" s="21">
        <v>8.4457864623064857E-2</v>
      </c>
      <c r="AE17" s="21">
        <v>98.29967531407857</v>
      </c>
      <c r="AF17" s="21">
        <v>0.19204226173940381</v>
      </c>
      <c r="AG17" s="21">
        <v>187.26153636214076</v>
      </c>
      <c r="AH17" s="21">
        <v>0</v>
      </c>
      <c r="AI17" s="21">
        <v>0</v>
      </c>
      <c r="AJ17" s="21">
        <v>0</v>
      </c>
      <c r="AK17" s="21">
        <v>0</v>
      </c>
      <c r="AL17" s="21">
        <v>0.25559389525693771</v>
      </c>
      <c r="AM17" s="21">
        <v>0</v>
      </c>
      <c r="AN17" s="21">
        <v>0</v>
      </c>
      <c r="AO17" s="21">
        <v>0</v>
      </c>
      <c r="AP17" s="21">
        <v>0</v>
      </c>
      <c r="AQ17" s="21">
        <v>7.5343161470718012E-2</v>
      </c>
      <c r="AR17" s="21">
        <v>3.280894522931929E-3</v>
      </c>
      <c r="AS17" s="21">
        <v>9.4027039349018028E-7</v>
      </c>
      <c r="AT17" s="21">
        <v>1.1385171417709687</v>
      </c>
      <c r="AU17" s="21">
        <v>0.11700416868991771</v>
      </c>
      <c r="AV17" s="21">
        <v>6.6216212028816474E-2</v>
      </c>
      <c r="AW17" s="21">
        <v>1.1001282975170411E-2</v>
      </c>
      <c r="AX17" s="21">
        <v>23.778179844449131</v>
      </c>
      <c r="AY17" s="21">
        <v>0</v>
      </c>
      <c r="AZ17" s="21">
        <v>5.1098038014383969</v>
      </c>
      <c r="BA17" s="21">
        <v>14.024044844560631</v>
      </c>
      <c r="BB17" s="21">
        <v>0</v>
      </c>
      <c r="BC17" s="21">
        <v>0</v>
      </c>
      <c r="BD17" s="21">
        <v>1.2560705303922617</v>
      </c>
      <c r="BE17" s="21">
        <v>29.310152432096359</v>
      </c>
      <c r="BF17" s="21">
        <v>0</v>
      </c>
      <c r="BG17" s="21">
        <v>0</v>
      </c>
      <c r="BH17" s="21">
        <v>0.12930069348044773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12977.772554951815</v>
      </c>
      <c r="BP17" s="21">
        <v>33.679143459922095</v>
      </c>
      <c r="BQ17" s="21">
        <v>0</v>
      </c>
      <c r="BR17" s="21">
        <v>0</v>
      </c>
      <c r="BS17" s="21">
        <v>0</v>
      </c>
      <c r="BT17" s="21">
        <v>795.3736235643953</v>
      </c>
      <c r="BU17" s="21">
        <v>12313.675927507171</v>
      </c>
      <c r="BV17" s="21">
        <v>1961.2026256931131</v>
      </c>
      <c r="BW17" s="21">
        <v>3107.9794745531267</v>
      </c>
      <c r="BX17" s="22">
        <f t="shared" si="1"/>
        <v>31189.683349729541</v>
      </c>
    </row>
    <row r="18" spans="1:76" x14ac:dyDescent="0.25">
      <c r="A18" s="39" t="s">
        <v>95</v>
      </c>
      <c r="B18" s="20"/>
      <c r="C18" s="21">
        <v>19.164729086976223</v>
      </c>
      <c r="D18" s="21">
        <v>0</v>
      </c>
      <c r="E18" s="21">
        <v>6.7852274202341283</v>
      </c>
      <c r="F18" s="21">
        <v>9.8004781411399584</v>
      </c>
      <c r="G18" s="21">
        <v>243.9775525515727</v>
      </c>
      <c r="H18" s="21">
        <v>23.187113039844764</v>
      </c>
      <c r="I18" s="21">
        <v>14.896672116850381</v>
      </c>
      <c r="J18" s="21">
        <v>13.758535958305155</v>
      </c>
      <c r="K18" s="21">
        <v>4.5356808089541412</v>
      </c>
      <c r="L18" s="21">
        <v>41.258457373332718</v>
      </c>
      <c r="M18" s="21">
        <v>310.64021511698536</v>
      </c>
      <c r="N18" s="21">
        <v>2.1757503017383653</v>
      </c>
      <c r="O18" s="21">
        <v>61.759555430816583</v>
      </c>
      <c r="P18" s="21">
        <v>90.549211346851934</v>
      </c>
      <c r="Q18" s="21">
        <v>679.90739115812869</v>
      </c>
      <c r="R18" s="21">
        <v>1021.978786937388</v>
      </c>
      <c r="S18" s="21">
        <v>92.485809369136945</v>
      </c>
      <c r="T18" s="21">
        <v>205.7345219193171</v>
      </c>
      <c r="U18" s="21">
        <v>344.04415043130643</v>
      </c>
      <c r="V18" s="21">
        <v>305.97586235130177</v>
      </c>
      <c r="W18" s="21">
        <v>20.170227689842445</v>
      </c>
      <c r="X18" s="21">
        <v>56.978034977825246</v>
      </c>
      <c r="Y18" s="21">
        <v>363.526143464607</v>
      </c>
      <c r="Z18" s="21">
        <v>18.084303553039522</v>
      </c>
      <c r="AA18" s="21">
        <v>5.8448507580071816</v>
      </c>
      <c r="AB18" s="21">
        <v>11.561073751081871</v>
      </c>
      <c r="AC18" s="21">
        <v>2668.8479569223155</v>
      </c>
      <c r="AD18" s="21">
        <v>16.207993544115268</v>
      </c>
      <c r="AE18" s="21">
        <v>26.25119366167565</v>
      </c>
      <c r="AF18" s="21">
        <v>7.4752054448180889</v>
      </c>
      <c r="AG18" s="21">
        <v>0.6248386074535498</v>
      </c>
      <c r="AH18" s="21">
        <v>0</v>
      </c>
      <c r="AI18" s="21">
        <v>0</v>
      </c>
      <c r="AJ18" s="21">
        <v>55.34817529146423</v>
      </c>
      <c r="AK18" s="21">
        <v>2.2546707044151968</v>
      </c>
      <c r="AL18" s="21">
        <v>56.102002065639688</v>
      </c>
      <c r="AM18" s="21">
        <v>3.4393973670880304E-2</v>
      </c>
      <c r="AN18" s="21">
        <v>0</v>
      </c>
      <c r="AO18" s="21">
        <v>0</v>
      </c>
      <c r="AP18" s="21">
        <v>0.89776662965689003</v>
      </c>
      <c r="AQ18" s="21">
        <v>15.110004616236898</v>
      </c>
      <c r="AR18" s="21">
        <v>2.0241970808354051</v>
      </c>
      <c r="AS18" s="21">
        <v>6.7169910245443187</v>
      </c>
      <c r="AT18" s="21">
        <v>44.721654030076301</v>
      </c>
      <c r="AU18" s="21">
        <v>21.242622417151235</v>
      </c>
      <c r="AV18" s="21">
        <v>0.99230907292809412</v>
      </c>
      <c r="AW18" s="21">
        <v>27.146336387309077</v>
      </c>
      <c r="AX18" s="21">
        <v>2.3627140664821979</v>
      </c>
      <c r="AY18" s="21">
        <v>0.21216819264058956</v>
      </c>
      <c r="AZ18" s="21">
        <v>2.4017680416679821</v>
      </c>
      <c r="BA18" s="21">
        <v>9.5311607545573445</v>
      </c>
      <c r="BB18" s="21">
        <v>6.8954978607748019E-2</v>
      </c>
      <c r="BC18" s="21">
        <v>0</v>
      </c>
      <c r="BD18" s="21">
        <v>27.282820873785745</v>
      </c>
      <c r="BE18" s="21">
        <v>100.66072298752691</v>
      </c>
      <c r="BF18" s="21">
        <v>5.0197639509908042E-2</v>
      </c>
      <c r="BG18" s="21">
        <v>20.652072522872579</v>
      </c>
      <c r="BH18" s="21">
        <v>2.0095028406434627</v>
      </c>
      <c r="BI18" s="21">
        <v>24.094126113021971</v>
      </c>
      <c r="BJ18" s="21">
        <v>0.70997776807361967</v>
      </c>
      <c r="BK18" s="21">
        <v>1.8188649763149247</v>
      </c>
      <c r="BL18" s="21">
        <v>1.6405963803982425E-2</v>
      </c>
      <c r="BM18" s="21">
        <v>2.5039265369788941</v>
      </c>
      <c r="BN18" s="21">
        <v>0</v>
      </c>
      <c r="BO18" s="22">
        <f t="shared" si="0"/>
        <v>7115.1540307853793</v>
      </c>
      <c r="BP18" s="21">
        <v>319.84223929041246</v>
      </c>
      <c r="BQ18" s="21">
        <v>0</v>
      </c>
      <c r="BR18" s="21">
        <v>0</v>
      </c>
      <c r="BS18" s="21">
        <v>2672.7258320348842</v>
      </c>
      <c r="BT18" s="21">
        <v>62.39717607893153</v>
      </c>
      <c r="BU18" s="21">
        <v>2462.0927480185537</v>
      </c>
      <c r="BV18" s="21">
        <v>487.55765491909773</v>
      </c>
      <c r="BW18" s="21">
        <v>782.33595597559315</v>
      </c>
      <c r="BX18" s="22">
        <f t="shared" si="1"/>
        <v>13902.105637102854</v>
      </c>
    </row>
    <row r="19" spans="1:76" x14ac:dyDescent="0.25">
      <c r="A19" s="39" t="s">
        <v>96</v>
      </c>
      <c r="B19" s="20"/>
      <c r="C19" s="21">
        <v>1.5954731069475934</v>
      </c>
      <c r="D19" s="21">
        <v>0</v>
      </c>
      <c r="E19" s="21">
        <v>0</v>
      </c>
      <c r="F19" s="21">
        <v>0.39654828576463902</v>
      </c>
      <c r="G19" s="21">
        <v>4.6416692884633706E-6</v>
      </c>
      <c r="H19" s="21">
        <v>4.5310167327325554E-2</v>
      </c>
      <c r="I19" s="21">
        <v>0</v>
      </c>
      <c r="J19" s="21">
        <v>0</v>
      </c>
      <c r="K19" s="21">
        <v>8.1718394490878023E-6</v>
      </c>
      <c r="L19" s="21">
        <v>3.9694845220224217</v>
      </c>
      <c r="M19" s="21">
        <v>68.931986949234343</v>
      </c>
      <c r="N19" s="21">
        <v>6.5459999925998368E-7</v>
      </c>
      <c r="O19" s="21">
        <v>4.7235388307415711</v>
      </c>
      <c r="P19" s="21">
        <v>0</v>
      </c>
      <c r="Q19" s="21">
        <v>0.98217995178785666</v>
      </c>
      <c r="R19" s="21">
        <v>37.397939325578982</v>
      </c>
      <c r="S19" s="21">
        <v>757.64351971211931</v>
      </c>
      <c r="T19" s="21">
        <v>180.96174455770753</v>
      </c>
      <c r="U19" s="21">
        <v>215.69248470029595</v>
      </c>
      <c r="V19" s="21">
        <v>598.39675887913984</v>
      </c>
      <c r="W19" s="21">
        <v>2.3729775898167684</v>
      </c>
      <c r="X19" s="21">
        <v>0.47119538672352268</v>
      </c>
      <c r="Y19" s="21">
        <v>325.11318712826591</v>
      </c>
      <c r="Z19" s="21">
        <v>37.592672714996681</v>
      </c>
      <c r="AA19" s="21">
        <v>0</v>
      </c>
      <c r="AB19" s="21">
        <v>9.4048396785162929</v>
      </c>
      <c r="AC19" s="21">
        <v>818.94192454928975</v>
      </c>
      <c r="AD19" s="21">
        <v>3.641540735206839</v>
      </c>
      <c r="AE19" s="21">
        <v>162.38314954009053</v>
      </c>
      <c r="AF19" s="21">
        <v>15.306649671852103</v>
      </c>
      <c r="AG19" s="21">
        <v>9.28253316850962E-4</v>
      </c>
      <c r="AH19" s="21">
        <v>0</v>
      </c>
      <c r="AI19" s="21">
        <v>0</v>
      </c>
      <c r="AJ19" s="21">
        <v>60.98450252265414</v>
      </c>
      <c r="AK19" s="21">
        <v>0.5113950381060961</v>
      </c>
      <c r="AL19" s="21">
        <v>0.40755057445955228</v>
      </c>
      <c r="AM19" s="21">
        <v>2.3044648936880295E-4</v>
      </c>
      <c r="AN19" s="21">
        <v>0.83618975916855809</v>
      </c>
      <c r="AO19" s="21">
        <v>196.9788787036</v>
      </c>
      <c r="AP19" s="21">
        <v>13.305565715957924</v>
      </c>
      <c r="AQ19" s="21">
        <v>3.7749186545644353E-2</v>
      </c>
      <c r="AR19" s="21">
        <v>1.4768085660159762</v>
      </c>
      <c r="AS19" s="21">
        <v>2.7927185545043396E-2</v>
      </c>
      <c r="AT19" s="21">
        <v>2.2894118187164985</v>
      </c>
      <c r="AU19" s="21">
        <v>1.5776630208571742</v>
      </c>
      <c r="AV19" s="21">
        <v>9.5246523157886676E-2</v>
      </c>
      <c r="AW19" s="21">
        <v>8.9863289703414342</v>
      </c>
      <c r="AX19" s="21">
        <v>15.904748873831377</v>
      </c>
      <c r="AY19" s="21">
        <v>2.3465355558382743E-2</v>
      </c>
      <c r="AZ19" s="21">
        <v>11.535156218743493</v>
      </c>
      <c r="BA19" s="21">
        <v>3.221961953615473E-2</v>
      </c>
      <c r="BB19" s="21">
        <v>0</v>
      </c>
      <c r="BC19" s="21">
        <v>0</v>
      </c>
      <c r="BD19" s="21">
        <v>4.1914400772674183</v>
      </c>
      <c r="BE19" s="21">
        <v>89.847362311370375</v>
      </c>
      <c r="BF19" s="21">
        <v>3.308233146273194</v>
      </c>
      <c r="BG19" s="21">
        <v>20.918437764088011</v>
      </c>
      <c r="BH19" s="21">
        <v>9.3528061088752299</v>
      </c>
      <c r="BI19" s="21">
        <v>0.11471272493813736</v>
      </c>
      <c r="BJ19" s="21">
        <v>0</v>
      </c>
      <c r="BK19" s="21">
        <v>0</v>
      </c>
      <c r="BL19" s="21">
        <v>0.55206724247749184</v>
      </c>
      <c r="BM19" s="21">
        <v>0</v>
      </c>
      <c r="BN19" s="21">
        <v>0</v>
      </c>
      <c r="BO19" s="22">
        <f t="shared" si="0"/>
        <v>3689.2621451794266</v>
      </c>
      <c r="BP19" s="21">
        <v>996.22592275052807</v>
      </c>
      <c r="BQ19" s="21">
        <v>0</v>
      </c>
      <c r="BR19" s="21">
        <v>0</v>
      </c>
      <c r="BS19" s="21">
        <v>3546.2793919309815</v>
      </c>
      <c r="BT19" s="21">
        <v>101.8166408568853</v>
      </c>
      <c r="BU19" s="21">
        <v>3061.7071963776907</v>
      </c>
      <c r="BV19" s="21">
        <v>623.3023149595341</v>
      </c>
      <c r="BW19" s="21">
        <v>1443.0216896126497</v>
      </c>
      <c r="BX19" s="22">
        <f t="shared" si="1"/>
        <v>13461.615301667696</v>
      </c>
    </row>
    <row r="20" spans="1:76" x14ac:dyDescent="0.25">
      <c r="A20" s="39" t="s">
        <v>97</v>
      </c>
      <c r="B20" s="20"/>
      <c r="C20" s="21">
        <v>8.8903208149544799</v>
      </c>
      <c r="D20" s="21">
        <v>0</v>
      </c>
      <c r="E20" s="21">
        <v>2.2993208640304346</v>
      </c>
      <c r="F20" s="21">
        <v>0.35047481591400531</v>
      </c>
      <c r="G20" s="21">
        <v>0.55177485857864772</v>
      </c>
      <c r="H20" s="21">
        <v>2.8133984084292778</v>
      </c>
      <c r="I20" s="21">
        <v>0</v>
      </c>
      <c r="J20" s="21">
        <v>0</v>
      </c>
      <c r="K20" s="21">
        <v>0</v>
      </c>
      <c r="L20" s="21">
        <v>5.3918906830144868</v>
      </c>
      <c r="M20" s="21">
        <v>58.119792073376381</v>
      </c>
      <c r="N20" s="21">
        <v>0</v>
      </c>
      <c r="O20" s="21">
        <v>0.23573177713480675</v>
      </c>
      <c r="P20" s="21">
        <v>1.3376627170287754</v>
      </c>
      <c r="Q20" s="21">
        <v>36.417642763298083</v>
      </c>
      <c r="R20" s="21">
        <v>64.582540676018141</v>
      </c>
      <c r="S20" s="21">
        <v>72.067969947543489</v>
      </c>
      <c r="T20" s="21">
        <v>570.42320688975224</v>
      </c>
      <c r="U20" s="21">
        <v>270.46374538590726</v>
      </c>
      <c r="V20" s="21">
        <v>304.28974984053133</v>
      </c>
      <c r="W20" s="21">
        <v>0.52170395207275055</v>
      </c>
      <c r="X20" s="21">
        <v>13.123116281949859</v>
      </c>
      <c r="Y20" s="21">
        <v>317.86084569075081</v>
      </c>
      <c r="Z20" s="21">
        <v>260.10994194897097</v>
      </c>
      <c r="AA20" s="21">
        <v>0.84524453441293856</v>
      </c>
      <c r="AB20" s="21">
        <v>5.883420095270611</v>
      </c>
      <c r="AC20" s="21">
        <v>1164.8277990111042</v>
      </c>
      <c r="AD20" s="21">
        <v>14.405745087748677</v>
      </c>
      <c r="AE20" s="21">
        <v>82.023975130022535</v>
      </c>
      <c r="AF20" s="21">
        <v>0.4100042245515152</v>
      </c>
      <c r="AG20" s="21">
        <v>17.814458597930397</v>
      </c>
      <c r="AH20" s="21">
        <v>0</v>
      </c>
      <c r="AI20" s="21">
        <v>0</v>
      </c>
      <c r="AJ20" s="21">
        <v>9.5663874796791157E-2</v>
      </c>
      <c r="AK20" s="21">
        <v>0</v>
      </c>
      <c r="AL20" s="21">
        <v>0.44837401884152228</v>
      </c>
      <c r="AM20" s="21">
        <v>3.8905760915122002E-7</v>
      </c>
      <c r="AN20" s="21">
        <v>0.37967466421507934</v>
      </c>
      <c r="AO20" s="21">
        <v>0</v>
      </c>
      <c r="AP20" s="21">
        <v>2.7371028641629516E-2</v>
      </c>
      <c r="AQ20" s="21">
        <v>3.0417863208518001E-2</v>
      </c>
      <c r="AR20" s="21">
        <v>2.4290607499661138E-3</v>
      </c>
      <c r="AS20" s="21">
        <v>1.8147026501742411E-4</v>
      </c>
      <c r="AT20" s="21">
        <v>0</v>
      </c>
      <c r="AU20" s="21">
        <v>0</v>
      </c>
      <c r="AV20" s="21">
        <v>0.12898499037724082</v>
      </c>
      <c r="AW20" s="21">
        <v>5.9579932523855461E-2</v>
      </c>
      <c r="AX20" s="21">
        <v>0.38454451683544383</v>
      </c>
      <c r="AY20" s="21">
        <v>4.2412549248640756</v>
      </c>
      <c r="AZ20" s="21">
        <v>3.0098284221012895E-10</v>
      </c>
      <c r="BA20" s="21">
        <v>4.1103280121258265</v>
      </c>
      <c r="BB20" s="21">
        <v>0.12507750393411465</v>
      </c>
      <c r="BC20" s="21">
        <v>0</v>
      </c>
      <c r="BD20" s="21">
        <v>0.38631864316884179</v>
      </c>
      <c r="BE20" s="21">
        <v>24.006366735066706</v>
      </c>
      <c r="BF20" s="21">
        <v>1.7524122160395657</v>
      </c>
      <c r="BG20" s="21">
        <v>2.2724450968824983</v>
      </c>
      <c r="BH20" s="21">
        <v>0.59052634418572381</v>
      </c>
      <c r="BI20" s="21">
        <v>0.33272314494614064</v>
      </c>
      <c r="BJ20" s="21">
        <v>6.9340003392025631E-2</v>
      </c>
      <c r="BK20" s="21">
        <v>0</v>
      </c>
      <c r="BL20" s="21">
        <v>3.6788017520962093E-3</v>
      </c>
      <c r="BM20" s="21">
        <v>1.8251105176679385</v>
      </c>
      <c r="BN20" s="21">
        <v>0</v>
      </c>
      <c r="BO20" s="22">
        <f t="shared" si="0"/>
        <v>3317.3342808241364</v>
      </c>
      <c r="BP20" s="21">
        <v>1166.8367199153188</v>
      </c>
      <c r="BQ20" s="21">
        <v>0</v>
      </c>
      <c r="BR20" s="21">
        <v>0</v>
      </c>
      <c r="BS20" s="21">
        <v>1344.3639260936229</v>
      </c>
      <c r="BT20" s="21">
        <v>57.624065572240475</v>
      </c>
      <c r="BU20" s="21">
        <v>2521.8961086460454</v>
      </c>
      <c r="BV20" s="21">
        <v>687.46231020942821</v>
      </c>
      <c r="BW20" s="21">
        <v>1202.8755125683069</v>
      </c>
      <c r="BX20" s="22">
        <f t="shared" si="1"/>
        <v>10298.392923829098</v>
      </c>
    </row>
    <row r="21" spans="1:76" x14ac:dyDescent="0.25">
      <c r="A21" s="39" t="s">
        <v>98</v>
      </c>
      <c r="B21" s="20"/>
      <c r="C21" s="21">
        <v>31.730021469649323</v>
      </c>
      <c r="D21" s="21">
        <v>64.745586996127273</v>
      </c>
      <c r="E21" s="21">
        <v>2.6605784902083611</v>
      </c>
      <c r="F21" s="21">
        <v>4.771215512231751</v>
      </c>
      <c r="G21" s="21">
        <v>18.266710698698603</v>
      </c>
      <c r="H21" s="21">
        <v>0.97874163012135273</v>
      </c>
      <c r="I21" s="21">
        <v>0.14149182723855225</v>
      </c>
      <c r="J21" s="21">
        <v>14.006863024521239</v>
      </c>
      <c r="K21" s="21">
        <v>3.9720069338479548E-3</v>
      </c>
      <c r="L21" s="21">
        <v>19.610396328924349</v>
      </c>
      <c r="M21" s="21">
        <v>193.17720923936537</v>
      </c>
      <c r="N21" s="21">
        <v>5.1552025809652324</v>
      </c>
      <c r="O21" s="21">
        <v>12.773807301111306</v>
      </c>
      <c r="P21" s="21">
        <v>0.29332569262915487</v>
      </c>
      <c r="Q21" s="21">
        <v>81.990607051617843</v>
      </c>
      <c r="R21" s="21">
        <v>53.915750359382542</v>
      </c>
      <c r="S21" s="21">
        <v>15.384013559851763</v>
      </c>
      <c r="T21" s="21">
        <v>10.42775303686304</v>
      </c>
      <c r="U21" s="21">
        <v>2077.7710304268026</v>
      </c>
      <c r="V21" s="21">
        <v>551.71039497521497</v>
      </c>
      <c r="W21" s="21">
        <v>5.9849645078414122</v>
      </c>
      <c r="X21" s="21">
        <v>1.5680938406932059</v>
      </c>
      <c r="Y21" s="21">
        <v>134.07351072951559</v>
      </c>
      <c r="Z21" s="21">
        <v>0</v>
      </c>
      <c r="AA21" s="21">
        <v>0</v>
      </c>
      <c r="AB21" s="21">
        <v>28.213782437088152</v>
      </c>
      <c r="AC21" s="21">
        <v>802.76449086442426</v>
      </c>
      <c r="AD21" s="21">
        <v>4.3626930422334116</v>
      </c>
      <c r="AE21" s="21">
        <v>19.535883747111843</v>
      </c>
      <c r="AF21" s="21">
        <v>5.7001678176759816</v>
      </c>
      <c r="AG21" s="21">
        <v>3.4049503785550115E-3</v>
      </c>
      <c r="AH21" s="21">
        <v>0</v>
      </c>
      <c r="AI21" s="21">
        <v>7.7314112175703062</v>
      </c>
      <c r="AJ21" s="21">
        <v>0.89480187090041274</v>
      </c>
      <c r="AK21" s="21">
        <v>0.3818805096863892</v>
      </c>
      <c r="AL21" s="21">
        <v>8.5928853102922851</v>
      </c>
      <c r="AM21" s="21">
        <v>0</v>
      </c>
      <c r="AN21" s="21">
        <v>0</v>
      </c>
      <c r="AO21" s="21">
        <v>1.8564141287180358</v>
      </c>
      <c r="AP21" s="21">
        <v>1.5387157218200029E-2</v>
      </c>
      <c r="AQ21" s="21">
        <v>2.306261383624978E-2</v>
      </c>
      <c r="AR21" s="21">
        <v>1.5388501433690873</v>
      </c>
      <c r="AS21" s="21">
        <v>5.1263371120852733E-3</v>
      </c>
      <c r="AT21" s="21">
        <v>1.1198713738027446</v>
      </c>
      <c r="AU21" s="21">
        <v>0.76245787082379624</v>
      </c>
      <c r="AV21" s="21">
        <v>0.4100176372153469</v>
      </c>
      <c r="AW21" s="21">
        <v>9.5095758708150208E-2</v>
      </c>
      <c r="AX21" s="21">
        <v>24.773871555105885</v>
      </c>
      <c r="AY21" s="21">
        <v>0</v>
      </c>
      <c r="AZ21" s="21">
        <v>0</v>
      </c>
      <c r="BA21" s="21">
        <v>4.1364345658935751</v>
      </c>
      <c r="BB21" s="21">
        <v>9.1900848425585484E-4</v>
      </c>
      <c r="BC21" s="21">
        <v>0</v>
      </c>
      <c r="BD21" s="21">
        <v>10.872315797702992</v>
      </c>
      <c r="BE21" s="21">
        <v>21.29738663899743</v>
      </c>
      <c r="BF21" s="21">
        <v>1.4177999092101703</v>
      </c>
      <c r="BG21" s="21">
        <v>20.690911897811656</v>
      </c>
      <c r="BH21" s="21">
        <v>0.83166956503607814</v>
      </c>
      <c r="BI21" s="21">
        <v>0.6917331954857957</v>
      </c>
      <c r="BJ21" s="21">
        <v>3.6057248604732355E-2</v>
      </c>
      <c r="BK21" s="21">
        <v>3.4728522313092833</v>
      </c>
      <c r="BL21" s="21">
        <v>0.38763712071004414</v>
      </c>
      <c r="BM21" s="21">
        <v>2.1182160401966004E-2</v>
      </c>
      <c r="BN21" s="21">
        <v>0</v>
      </c>
      <c r="BO21" s="22">
        <f t="shared" si="0"/>
        <v>4273.7796969694282</v>
      </c>
      <c r="BP21" s="21">
        <v>126.48793061917547</v>
      </c>
      <c r="BQ21" s="21">
        <v>0</v>
      </c>
      <c r="BR21" s="21">
        <v>0</v>
      </c>
      <c r="BS21" s="21">
        <v>5087.4649217661354</v>
      </c>
      <c r="BT21" s="21">
        <v>-26.0019375003228</v>
      </c>
      <c r="BU21" s="21">
        <v>5233.9154929269189</v>
      </c>
      <c r="BV21" s="21">
        <v>1689.8013166376502</v>
      </c>
      <c r="BW21" s="21">
        <v>4617.2265280784395</v>
      </c>
      <c r="BX21" s="22">
        <f t="shared" si="1"/>
        <v>21002.673949497424</v>
      </c>
    </row>
    <row r="22" spans="1:76" x14ac:dyDescent="0.25">
      <c r="A22" s="39" t="s">
        <v>99</v>
      </c>
      <c r="B22" s="20"/>
      <c r="C22" s="21">
        <v>2.7289257171088837</v>
      </c>
      <c r="D22" s="21">
        <v>0</v>
      </c>
      <c r="E22" s="21">
        <v>0</v>
      </c>
      <c r="F22" s="21">
        <v>0.35881953919660386</v>
      </c>
      <c r="G22" s="21">
        <v>0</v>
      </c>
      <c r="H22" s="21">
        <v>0</v>
      </c>
      <c r="I22" s="21">
        <v>0</v>
      </c>
      <c r="J22" s="21">
        <v>0.32667824644531285</v>
      </c>
      <c r="K22" s="21">
        <v>0</v>
      </c>
      <c r="L22" s="21">
        <v>7.048738062293918E-4</v>
      </c>
      <c r="M22" s="21">
        <v>3.8687869491238054</v>
      </c>
      <c r="N22" s="21">
        <v>0.54726158171566019</v>
      </c>
      <c r="O22" s="21">
        <v>2.1092168100075952E-2</v>
      </c>
      <c r="P22" s="21">
        <v>0.2031098416730707</v>
      </c>
      <c r="Q22" s="21">
        <v>1.6769848756546996E-2</v>
      </c>
      <c r="R22" s="21">
        <v>5.661143539926015</v>
      </c>
      <c r="S22" s="21">
        <v>0</v>
      </c>
      <c r="T22" s="21">
        <v>13.741951476257322</v>
      </c>
      <c r="U22" s="21">
        <v>3.1282210721606125</v>
      </c>
      <c r="V22" s="21">
        <v>6961.0896990079455</v>
      </c>
      <c r="W22" s="21">
        <v>16.10154231930991</v>
      </c>
      <c r="X22" s="21">
        <v>0</v>
      </c>
      <c r="Y22" s="21">
        <v>40.164540805630935</v>
      </c>
      <c r="Z22" s="21">
        <v>0</v>
      </c>
      <c r="AA22" s="21">
        <v>0</v>
      </c>
      <c r="AB22" s="21">
        <v>5.3514187330184146</v>
      </c>
      <c r="AC22" s="21">
        <v>9.9117635888396019E-2</v>
      </c>
      <c r="AD22" s="21">
        <v>321.70817346593418</v>
      </c>
      <c r="AE22" s="21">
        <v>0.36457218518508333</v>
      </c>
      <c r="AF22" s="21">
        <v>1.4237134891572505</v>
      </c>
      <c r="AG22" s="21">
        <v>158.48975505345985</v>
      </c>
      <c r="AH22" s="21">
        <v>0</v>
      </c>
      <c r="AI22" s="21">
        <v>0</v>
      </c>
      <c r="AJ22" s="21">
        <v>0</v>
      </c>
      <c r="AK22" s="21">
        <v>0</v>
      </c>
      <c r="AL22" s="21">
        <v>5.0897793395024669E-2</v>
      </c>
      <c r="AM22" s="21">
        <v>0</v>
      </c>
      <c r="AN22" s="21">
        <v>9.2469783089241822E-2</v>
      </c>
      <c r="AO22" s="21">
        <v>0</v>
      </c>
      <c r="AP22" s="21">
        <v>8.8442039401431128E-3</v>
      </c>
      <c r="AQ22" s="21">
        <v>1.7359414366752139E-2</v>
      </c>
      <c r="AR22" s="21">
        <v>2.1829476084239579E-4</v>
      </c>
      <c r="AS22" s="21">
        <v>8.554169092218139E-2</v>
      </c>
      <c r="AT22" s="21">
        <v>0</v>
      </c>
      <c r="AU22" s="21">
        <v>0</v>
      </c>
      <c r="AV22" s="21">
        <v>9.1620180650410013E-3</v>
      </c>
      <c r="AW22" s="21">
        <v>151.29205344789096</v>
      </c>
      <c r="AX22" s="21">
        <v>8.1056941822398837E-2</v>
      </c>
      <c r="AY22" s="21">
        <v>0</v>
      </c>
      <c r="AZ22" s="21">
        <v>0</v>
      </c>
      <c r="BA22" s="21">
        <v>9.8975544598747351</v>
      </c>
      <c r="BB22" s="21">
        <v>0</v>
      </c>
      <c r="BC22" s="21">
        <v>0</v>
      </c>
      <c r="BD22" s="21">
        <v>0</v>
      </c>
      <c r="BE22" s="21">
        <v>13.82604608972661</v>
      </c>
      <c r="BF22" s="21">
        <v>0.23504990471299</v>
      </c>
      <c r="BG22" s="21">
        <v>13.825719727020754</v>
      </c>
      <c r="BH22" s="21">
        <v>1.1473896416263021</v>
      </c>
      <c r="BI22" s="21">
        <v>0.18526927742045271</v>
      </c>
      <c r="BJ22" s="21">
        <v>0</v>
      </c>
      <c r="BK22" s="21">
        <v>6.9205628126995249</v>
      </c>
      <c r="BL22" s="21">
        <v>0</v>
      </c>
      <c r="BM22" s="21">
        <v>3.1494696561525179</v>
      </c>
      <c r="BN22" s="21">
        <v>0</v>
      </c>
      <c r="BO22" s="22">
        <f t="shared" si="0"/>
        <v>7736.2206627072865</v>
      </c>
      <c r="BP22" s="21">
        <v>4478.9284706882963</v>
      </c>
      <c r="BQ22" s="21">
        <v>0</v>
      </c>
      <c r="BR22" s="21">
        <v>0</v>
      </c>
      <c r="BS22" s="21">
        <v>5365.8969507494839</v>
      </c>
      <c r="BT22" s="21">
        <v>380.77981943074451</v>
      </c>
      <c r="BU22" s="21">
        <v>11448.623518249238</v>
      </c>
      <c r="BV22" s="21">
        <v>4723.5254771202017</v>
      </c>
      <c r="BW22" s="21">
        <v>3411.3989305320692</v>
      </c>
      <c r="BX22" s="22">
        <f t="shared" si="1"/>
        <v>37545.373829477321</v>
      </c>
    </row>
    <row r="23" spans="1:76" x14ac:dyDescent="0.25">
      <c r="A23" s="39" t="s">
        <v>100</v>
      </c>
      <c r="B23" s="20"/>
      <c r="C23" s="21">
        <v>0</v>
      </c>
      <c r="D23" s="21">
        <v>0</v>
      </c>
      <c r="E23" s="21">
        <v>3.3788409043593655</v>
      </c>
      <c r="F23" s="21">
        <v>1.6426606780809325E-4</v>
      </c>
      <c r="G23" s="21">
        <v>0.29992686635221633</v>
      </c>
      <c r="H23" s="21">
        <v>0</v>
      </c>
      <c r="I23" s="21">
        <v>0</v>
      </c>
      <c r="J23" s="21">
        <v>0</v>
      </c>
      <c r="K23" s="21">
        <v>0</v>
      </c>
      <c r="L23" s="21">
        <v>2.8274841374020399E-6</v>
      </c>
      <c r="M23" s="21">
        <v>0.41336960412491919</v>
      </c>
      <c r="N23" s="21">
        <v>0</v>
      </c>
      <c r="O23" s="21">
        <v>2.2305723313198905E-3</v>
      </c>
      <c r="P23" s="21">
        <v>0</v>
      </c>
      <c r="Q23" s="21">
        <v>8.2412253945816515E-4</v>
      </c>
      <c r="R23" s="21">
        <v>6.2865498555139381E-5</v>
      </c>
      <c r="S23" s="21">
        <v>3.623705288493536E-2</v>
      </c>
      <c r="T23" s="21">
        <v>0</v>
      </c>
      <c r="U23" s="21">
        <v>0</v>
      </c>
      <c r="V23" s="21">
        <v>0.23410400014639784</v>
      </c>
      <c r="W23" s="21">
        <v>281.60395285558144</v>
      </c>
      <c r="X23" s="21">
        <v>0</v>
      </c>
      <c r="Y23" s="21">
        <v>103.14685604181955</v>
      </c>
      <c r="Z23" s="21">
        <v>0</v>
      </c>
      <c r="AA23" s="21">
        <v>0</v>
      </c>
      <c r="AB23" s="21">
        <v>0</v>
      </c>
      <c r="AC23" s="21">
        <v>6.2654966120434183E-2</v>
      </c>
      <c r="AD23" s="21">
        <v>4.1406690952595006E-2</v>
      </c>
      <c r="AE23" s="21">
        <v>2.4076121791095426</v>
      </c>
      <c r="AF23" s="21">
        <v>8.7273817943315114E-3</v>
      </c>
      <c r="AG23" s="21">
        <v>117.40361783509046</v>
      </c>
      <c r="AH23" s="21">
        <v>0.25173760171452869</v>
      </c>
      <c r="AI23" s="21">
        <v>0</v>
      </c>
      <c r="AJ23" s="21">
        <v>0</v>
      </c>
      <c r="AK23" s="21">
        <v>0</v>
      </c>
      <c r="AL23" s="21">
        <v>6.6060922609271436E-4</v>
      </c>
      <c r="AM23" s="21">
        <v>0</v>
      </c>
      <c r="AN23" s="21">
        <v>0</v>
      </c>
      <c r="AO23" s="21">
        <v>0</v>
      </c>
      <c r="AP23" s="21">
        <v>0.15913329144055852</v>
      </c>
      <c r="AQ23" s="21">
        <v>1.731756684950925E-5</v>
      </c>
      <c r="AR23" s="21">
        <v>2.5535482549057125E-5</v>
      </c>
      <c r="AS23" s="21">
        <v>1.140772693458519E-7</v>
      </c>
      <c r="AT23" s="21">
        <v>0</v>
      </c>
      <c r="AU23" s="21">
        <v>0</v>
      </c>
      <c r="AV23" s="21">
        <v>3.1519793685775977E-5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35.788034447790636</v>
      </c>
      <c r="BF23" s="21">
        <v>0</v>
      </c>
      <c r="BG23" s="21">
        <v>0.9964756218788664</v>
      </c>
      <c r="BH23" s="21">
        <v>0.78014376928363627</v>
      </c>
      <c r="BI23" s="21">
        <v>3.5847469804713384E-3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547.02043560749269</v>
      </c>
      <c r="BP23" s="21">
        <v>450.46997126580078</v>
      </c>
      <c r="BQ23" s="21">
        <v>0</v>
      </c>
      <c r="BR23" s="21">
        <v>0</v>
      </c>
      <c r="BS23" s="21">
        <v>801.2234608972592</v>
      </c>
      <c r="BT23" s="21">
        <v>-21.205930260012188</v>
      </c>
      <c r="BU23" s="21">
        <v>992.33021435463627</v>
      </c>
      <c r="BV23" s="21">
        <v>111.32810612930409</v>
      </c>
      <c r="BW23" s="21">
        <v>554.46986891183474</v>
      </c>
      <c r="BX23" s="22">
        <f t="shared" si="1"/>
        <v>3435.6361269063154</v>
      </c>
    </row>
    <row r="24" spans="1:76" x14ac:dyDescent="0.25">
      <c r="A24" s="39" t="s">
        <v>101</v>
      </c>
      <c r="B24" s="20"/>
      <c r="C24" s="21">
        <v>2.0069807420711299</v>
      </c>
      <c r="D24" s="21">
        <v>0</v>
      </c>
      <c r="E24" s="21">
        <v>0</v>
      </c>
      <c r="F24" s="21">
        <v>1.7005088424891179</v>
      </c>
      <c r="G24" s="21">
        <v>27.943271472993526</v>
      </c>
      <c r="H24" s="21">
        <v>6.6448325018350936</v>
      </c>
      <c r="I24" s="21">
        <v>7.9762958961468539E-2</v>
      </c>
      <c r="J24" s="21">
        <v>0</v>
      </c>
      <c r="K24" s="21">
        <v>1.0916556609382632E-4</v>
      </c>
      <c r="L24" s="21">
        <v>0.70460439888102955</v>
      </c>
      <c r="M24" s="21">
        <v>16.997156556460649</v>
      </c>
      <c r="N24" s="21">
        <v>33.369832637207949</v>
      </c>
      <c r="O24" s="21">
        <v>37.860006083635334</v>
      </c>
      <c r="P24" s="21">
        <v>17.359410783814994</v>
      </c>
      <c r="Q24" s="21">
        <v>2.585303893226544</v>
      </c>
      <c r="R24" s="21">
        <v>10.909623814392772</v>
      </c>
      <c r="S24" s="21">
        <v>2.4551740474876411E-2</v>
      </c>
      <c r="T24" s="21">
        <v>0.24098014161983311</v>
      </c>
      <c r="U24" s="21">
        <v>16.00721817507516</v>
      </c>
      <c r="V24" s="21">
        <v>18.605330964563962</v>
      </c>
      <c r="W24" s="21">
        <v>18.861949133658953</v>
      </c>
      <c r="X24" s="21">
        <v>114.40569984224645</v>
      </c>
      <c r="Y24" s="21">
        <v>0.23257023378485842</v>
      </c>
      <c r="Z24" s="21">
        <v>6.2919281697572629</v>
      </c>
      <c r="AA24" s="21">
        <v>0.12887930959971108</v>
      </c>
      <c r="AB24" s="21">
        <v>2.3870327545257144</v>
      </c>
      <c r="AC24" s="21">
        <v>132.68192796810007</v>
      </c>
      <c r="AD24" s="21">
        <v>35.633726870290083</v>
      </c>
      <c r="AE24" s="21">
        <v>133.42757423948893</v>
      </c>
      <c r="AF24" s="21">
        <v>62.603435229735886</v>
      </c>
      <c r="AG24" s="21">
        <v>3.6534089914135244</v>
      </c>
      <c r="AH24" s="21">
        <v>0</v>
      </c>
      <c r="AI24" s="21">
        <v>0</v>
      </c>
      <c r="AJ24" s="21">
        <v>12.23332679188651</v>
      </c>
      <c r="AK24" s="21">
        <v>1.7918812431124254</v>
      </c>
      <c r="AL24" s="21">
        <v>4.8914526441937705</v>
      </c>
      <c r="AM24" s="21">
        <v>1.6068561728740638</v>
      </c>
      <c r="AN24" s="21">
        <v>0</v>
      </c>
      <c r="AO24" s="21">
        <v>0</v>
      </c>
      <c r="AP24" s="21">
        <v>14.936432601796822</v>
      </c>
      <c r="AQ24" s="21">
        <v>0.44577812018570795</v>
      </c>
      <c r="AR24" s="21">
        <v>0.32961081407769455</v>
      </c>
      <c r="AS24" s="21">
        <v>0.21494712505893415</v>
      </c>
      <c r="AT24" s="21">
        <v>15.620445998887748</v>
      </c>
      <c r="AU24" s="21">
        <v>10.31042636694584</v>
      </c>
      <c r="AV24" s="21">
        <v>3.2100705172201072</v>
      </c>
      <c r="AW24" s="21">
        <v>9.0566052080021251</v>
      </c>
      <c r="AX24" s="21">
        <v>6.833253433479312</v>
      </c>
      <c r="AY24" s="21">
        <v>2.3367588777001629</v>
      </c>
      <c r="AZ24" s="21">
        <v>32.381566432813131</v>
      </c>
      <c r="BA24" s="21">
        <v>13.984825129431137</v>
      </c>
      <c r="BB24" s="21">
        <v>0.77463836226795613</v>
      </c>
      <c r="BC24" s="21">
        <v>0</v>
      </c>
      <c r="BD24" s="21">
        <v>4.6189289959720332</v>
      </c>
      <c r="BE24" s="21">
        <v>7.7152260867230344</v>
      </c>
      <c r="BF24" s="21">
        <v>2.2324823631587982</v>
      </c>
      <c r="BG24" s="21">
        <v>348.10732212345931</v>
      </c>
      <c r="BH24" s="21">
        <v>44.971709118248718</v>
      </c>
      <c r="BI24" s="21">
        <v>1.1411770060305946</v>
      </c>
      <c r="BJ24" s="21">
        <v>47.162981413587019</v>
      </c>
      <c r="BK24" s="21">
        <v>0.93158893318129521</v>
      </c>
      <c r="BL24" s="21">
        <v>4.0563262590898892E-3</v>
      </c>
      <c r="BM24" s="21">
        <v>20.154468383778319</v>
      </c>
      <c r="BN24" s="21">
        <v>0</v>
      </c>
      <c r="BO24" s="22">
        <f t="shared" si="0"/>
        <v>1311.3464342062027</v>
      </c>
      <c r="BP24" s="21">
        <v>2379.9035017944943</v>
      </c>
      <c r="BQ24" s="21">
        <v>3.0596247886504218</v>
      </c>
      <c r="BR24" s="21">
        <v>113.24342967748819</v>
      </c>
      <c r="BS24" s="21">
        <v>1161.6697721949636</v>
      </c>
      <c r="BT24" s="21">
        <v>1.0782772026609777</v>
      </c>
      <c r="BU24" s="21">
        <v>3485.8566576780713</v>
      </c>
      <c r="BV24" s="21">
        <v>674.39305078134271</v>
      </c>
      <c r="BW24" s="21">
        <v>4482.0226784583847</v>
      </c>
      <c r="BX24" s="22">
        <f t="shared" si="1"/>
        <v>13612.573426782257</v>
      </c>
    </row>
    <row r="25" spans="1:76" x14ac:dyDescent="0.25">
      <c r="A25" s="39" t="s">
        <v>102</v>
      </c>
      <c r="B25" s="20"/>
      <c r="C25" s="21">
        <v>66.015252630249748</v>
      </c>
      <c r="D25" s="21">
        <v>17.740478869670525</v>
      </c>
      <c r="E25" s="21">
        <v>5.6631413062654596</v>
      </c>
      <c r="F25" s="21">
        <v>45.397231454907129</v>
      </c>
      <c r="G25" s="21">
        <v>381.62662959973602</v>
      </c>
      <c r="H25" s="21">
        <v>100.53792888438245</v>
      </c>
      <c r="I25" s="21">
        <v>83.44239407728773</v>
      </c>
      <c r="J25" s="21">
        <v>99.174479371040846</v>
      </c>
      <c r="K25" s="21">
        <v>76.218724827813006</v>
      </c>
      <c r="L25" s="21">
        <v>96.582214857711548</v>
      </c>
      <c r="M25" s="21">
        <v>141.19570414261096</v>
      </c>
      <c r="N25" s="21">
        <v>27.989303527758366</v>
      </c>
      <c r="O25" s="21">
        <v>12.050288511091358</v>
      </c>
      <c r="P25" s="21">
        <v>179.44335453434104</v>
      </c>
      <c r="Q25" s="21">
        <v>280.76409643124953</v>
      </c>
      <c r="R25" s="21">
        <v>262.73272601362186</v>
      </c>
      <c r="S25" s="21">
        <v>3.8879364822511753</v>
      </c>
      <c r="T25" s="21">
        <v>26.978738788527593</v>
      </c>
      <c r="U25" s="21">
        <v>41.614575293513866</v>
      </c>
      <c r="V25" s="21">
        <v>9.1723178530021006</v>
      </c>
      <c r="W25" s="21">
        <v>131.57140314632858</v>
      </c>
      <c r="X25" s="21">
        <v>30.418971151067336</v>
      </c>
      <c r="Y25" s="21">
        <v>255.74848675032814</v>
      </c>
      <c r="Z25" s="21">
        <v>393.11277208945307</v>
      </c>
      <c r="AA25" s="21">
        <v>0</v>
      </c>
      <c r="AB25" s="21">
        <v>111.80356102134837</v>
      </c>
      <c r="AC25" s="21">
        <v>213.13250465463906</v>
      </c>
      <c r="AD25" s="21">
        <v>32.292408756536965</v>
      </c>
      <c r="AE25" s="21">
        <v>47.963620418239529</v>
      </c>
      <c r="AF25" s="21">
        <v>211.51213984280781</v>
      </c>
      <c r="AG25" s="21">
        <v>126.03513530992508</v>
      </c>
      <c r="AH25" s="21">
        <v>0</v>
      </c>
      <c r="AI25" s="21">
        <v>272.18860975413321</v>
      </c>
      <c r="AJ25" s="21">
        <v>291.51682683430158</v>
      </c>
      <c r="AK25" s="21">
        <v>12.398186118574625</v>
      </c>
      <c r="AL25" s="21">
        <v>39.981379590235534</v>
      </c>
      <c r="AM25" s="21">
        <v>4.3617121401643123E-2</v>
      </c>
      <c r="AN25" s="21">
        <v>17.320820760491344</v>
      </c>
      <c r="AO25" s="21">
        <v>151.60234390149904</v>
      </c>
      <c r="AP25" s="21">
        <v>11.286341970956437</v>
      </c>
      <c r="AQ25" s="21">
        <v>6.9917482181155375</v>
      </c>
      <c r="AR25" s="21">
        <v>22.333402450215935</v>
      </c>
      <c r="AS25" s="21">
        <v>16.61541447791528</v>
      </c>
      <c r="AT25" s="21">
        <v>81.455627316458589</v>
      </c>
      <c r="AU25" s="21">
        <v>28.543043269183013</v>
      </c>
      <c r="AV25" s="21">
        <v>465.87169845836343</v>
      </c>
      <c r="AW25" s="21">
        <v>41.742967677678685</v>
      </c>
      <c r="AX25" s="21">
        <v>114.06006751886888</v>
      </c>
      <c r="AY25" s="21">
        <v>1.2501829574791581</v>
      </c>
      <c r="AZ25" s="21">
        <v>15.143177151141956</v>
      </c>
      <c r="BA25" s="21">
        <v>67.080603659552537</v>
      </c>
      <c r="BB25" s="21">
        <v>0.70139379656281486</v>
      </c>
      <c r="BC25" s="21">
        <v>3.9884964395530124E-2</v>
      </c>
      <c r="BD25" s="21">
        <v>83.476683912416405</v>
      </c>
      <c r="BE25" s="21">
        <v>38.230971442907219</v>
      </c>
      <c r="BF25" s="21">
        <v>51.094765218798358</v>
      </c>
      <c r="BG25" s="21">
        <v>123.31516313220096</v>
      </c>
      <c r="BH25" s="21">
        <v>54.642994784984374</v>
      </c>
      <c r="BI25" s="21">
        <v>16.328997097769609</v>
      </c>
      <c r="BJ25" s="21">
        <v>19.001437554870002</v>
      </c>
      <c r="BK25" s="21">
        <v>6.9153435301990198</v>
      </c>
      <c r="BL25" s="21">
        <v>10.420408763597928</v>
      </c>
      <c r="BM25" s="21">
        <v>23.005673083246393</v>
      </c>
      <c r="BN25" s="21">
        <v>0</v>
      </c>
      <c r="BO25" s="22">
        <f t="shared" si="0"/>
        <v>5596.4182970862212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6648.1125284709924</v>
      </c>
    </row>
    <row r="26" spans="1:76" x14ac:dyDescent="0.25">
      <c r="A26" s="39" t="s">
        <v>103</v>
      </c>
      <c r="B26" s="20"/>
      <c r="C26" s="21">
        <v>185.01453732133771</v>
      </c>
      <c r="D26" s="21">
        <v>0</v>
      </c>
      <c r="E26" s="21">
        <v>0</v>
      </c>
      <c r="F26" s="21">
        <v>45.782564442129292</v>
      </c>
      <c r="G26" s="21">
        <v>661.8946614990391</v>
      </c>
      <c r="H26" s="21">
        <v>154.1564440585596</v>
      </c>
      <c r="I26" s="21">
        <v>70.09564357517128</v>
      </c>
      <c r="J26" s="21">
        <v>183.84891457749205</v>
      </c>
      <c r="K26" s="21">
        <v>85.032451987414092</v>
      </c>
      <c r="L26" s="21">
        <v>268.83901437803911</v>
      </c>
      <c r="M26" s="21">
        <v>1704.0070847154548</v>
      </c>
      <c r="N26" s="21">
        <v>51.719424112238855</v>
      </c>
      <c r="O26" s="21">
        <v>64.341937114057913</v>
      </c>
      <c r="P26" s="21">
        <v>384.24914280919415</v>
      </c>
      <c r="Q26" s="21">
        <v>769.79357029117887</v>
      </c>
      <c r="R26" s="21">
        <v>130.10026437493264</v>
      </c>
      <c r="S26" s="21">
        <v>20.454075356693622</v>
      </c>
      <c r="T26" s="21">
        <v>46.571948618995968</v>
      </c>
      <c r="U26" s="21">
        <v>62.215638076342131</v>
      </c>
      <c r="V26" s="21">
        <v>82.40024110130048</v>
      </c>
      <c r="W26" s="21">
        <v>14.028406249994275</v>
      </c>
      <c r="X26" s="21">
        <v>37.687912534335481</v>
      </c>
      <c r="Y26" s="21">
        <v>33.676123678693443</v>
      </c>
      <c r="Z26" s="21">
        <v>2008.1569198981892</v>
      </c>
      <c r="AA26" s="21">
        <v>11.67884775381463</v>
      </c>
      <c r="AB26" s="21">
        <v>180.90650968433349</v>
      </c>
      <c r="AC26" s="21">
        <v>247.18553604562118</v>
      </c>
      <c r="AD26" s="21">
        <v>81.624828270882716</v>
      </c>
      <c r="AE26" s="21">
        <v>163.5245815904411</v>
      </c>
      <c r="AF26" s="21">
        <v>498.35214873139506</v>
      </c>
      <c r="AG26" s="21">
        <v>183.5418241903491</v>
      </c>
      <c r="AH26" s="21">
        <v>2.1255537031321887E-2</v>
      </c>
      <c r="AI26" s="21">
        <v>2.2706788948615886</v>
      </c>
      <c r="AJ26" s="21">
        <v>115.82072401892076</v>
      </c>
      <c r="AK26" s="21">
        <v>13.834134765849715</v>
      </c>
      <c r="AL26" s="21">
        <v>160.3502429623224</v>
      </c>
      <c r="AM26" s="21">
        <v>8.3295332620719906E-2</v>
      </c>
      <c r="AN26" s="21">
        <v>12.810045032768887</v>
      </c>
      <c r="AO26" s="21">
        <v>84.406487681866054</v>
      </c>
      <c r="AP26" s="21">
        <v>95.395851184756495</v>
      </c>
      <c r="AQ26" s="21">
        <v>45.676477648193455</v>
      </c>
      <c r="AR26" s="21">
        <v>11.607594701032735</v>
      </c>
      <c r="AS26" s="21">
        <v>60.120023878344441</v>
      </c>
      <c r="AT26" s="21">
        <v>829.31922273441069</v>
      </c>
      <c r="AU26" s="21">
        <v>234.43094327676997</v>
      </c>
      <c r="AV26" s="21">
        <v>125.03052010463402</v>
      </c>
      <c r="AW26" s="21">
        <v>52.52780066866621</v>
      </c>
      <c r="AX26" s="21">
        <v>226.90643661384175</v>
      </c>
      <c r="AY26" s="21">
        <v>15.498941870020094</v>
      </c>
      <c r="AZ26" s="21">
        <v>11.403718871630394</v>
      </c>
      <c r="BA26" s="21">
        <v>30.512156417152241</v>
      </c>
      <c r="BB26" s="21">
        <v>7.2529548073993322</v>
      </c>
      <c r="BC26" s="21">
        <v>0.85157094101902753</v>
      </c>
      <c r="BD26" s="21">
        <v>64.762579283985445</v>
      </c>
      <c r="BE26" s="21">
        <v>162.64391120414609</v>
      </c>
      <c r="BF26" s="21">
        <v>79.173391966886456</v>
      </c>
      <c r="BG26" s="21">
        <v>115.1346320477642</v>
      </c>
      <c r="BH26" s="21">
        <v>192.14437087822103</v>
      </c>
      <c r="BI26" s="21">
        <v>33.678131347493967</v>
      </c>
      <c r="BJ26" s="21">
        <v>42.63258128867799</v>
      </c>
      <c r="BK26" s="21">
        <v>21.061660098185893</v>
      </c>
      <c r="BL26" s="21">
        <v>4.7975286415466005</v>
      </c>
      <c r="BM26" s="21">
        <v>55.683547316819009</v>
      </c>
      <c r="BN26" s="21">
        <v>0</v>
      </c>
      <c r="BO26" s="22">
        <f t="shared" si="0"/>
        <v>11338.724609055458</v>
      </c>
      <c r="BP26" s="21">
        <v>5359.2472917221949</v>
      </c>
      <c r="BQ26" s="21">
        <v>0</v>
      </c>
      <c r="BR26" s="21">
        <v>201.60174501639523</v>
      </c>
      <c r="BS26" s="21">
        <v>0</v>
      </c>
      <c r="BT26" s="21">
        <v>0</v>
      </c>
      <c r="BU26" s="21">
        <v>4005.8052033447902</v>
      </c>
      <c r="BV26" s="21">
        <v>264.6055958926728</v>
      </c>
      <c r="BW26" s="21">
        <v>97.417389571230984</v>
      </c>
      <c r="BX26" s="22">
        <f t="shared" si="1"/>
        <v>21267.401834602741</v>
      </c>
    </row>
    <row r="27" spans="1:76" x14ac:dyDescent="0.25">
      <c r="A27" s="39" t="s">
        <v>104</v>
      </c>
      <c r="B27" s="20"/>
      <c r="C27" s="21">
        <v>5.8654909802115567</v>
      </c>
      <c r="D27" s="21">
        <v>0</v>
      </c>
      <c r="E27" s="21">
        <v>0</v>
      </c>
      <c r="F27" s="21">
        <v>1.7749674057253546E-2</v>
      </c>
      <c r="G27" s="21">
        <v>23.88198706351309</v>
      </c>
      <c r="H27" s="21">
        <v>2.8347077100134679</v>
      </c>
      <c r="I27" s="21">
        <v>1.2057040110660742</v>
      </c>
      <c r="J27" s="21">
        <v>1.5823491724564678</v>
      </c>
      <c r="K27" s="21">
        <v>2.0924899859494959</v>
      </c>
      <c r="L27" s="21">
        <v>31.348986266047675</v>
      </c>
      <c r="M27" s="21">
        <v>64.924563091647826</v>
      </c>
      <c r="N27" s="21">
        <v>1.6644352665664968</v>
      </c>
      <c r="O27" s="21">
        <v>6.5474250009863795</v>
      </c>
      <c r="P27" s="21">
        <v>4.6124074768658341</v>
      </c>
      <c r="Q27" s="21">
        <v>10.100572091367091</v>
      </c>
      <c r="R27" s="21">
        <v>8.983754000728629</v>
      </c>
      <c r="S27" s="21">
        <v>1.2155747405757793</v>
      </c>
      <c r="T27" s="21">
        <v>0.38712236325156735</v>
      </c>
      <c r="U27" s="21">
        <v>0.26244137270818346</v>
      </c>
      <c r="V27" s="21">
        <v>5.3841160196365818</v>
      </c>
      <c r="W27" s="21">
        <v>0.32346722484642654</v>
      </c>
      <c r="X27" s="21">
        <v>0.95701488075481878</v>
      </c>
      <c r="Y27" s="21">
        <v>2.2536290091637716</v>
      </c>
      <c r="Z27" s="21">
        <v>12.799867489423152</v>
      </c>
      <c r="AA27" s="21">
        <v>10.808125229648219</v>
      </c>
      <c r="AB27" s="21">
        <v>5.1571565124170053</v>
      </c>
      <c r="AC27" s="21">
        <v>13.111281139824976</v>
      </c>
      <c r="AD27" s="21">
        <v>2.635730734223702</v>
      </c>
      <c r="AE27" s="21">
        <v>9.1090716955818021</v>
      </c>
      <c r="AF27" s="21">
        <v>20.069923839606375</v>
      </c>
      <c r="AG27" s="21">
        <v>6.22606552467506</v>
      </c>
      <c r="AH27" s="21">
        <v>4.9694674715376995E-3</v>
      </c>
      <c r="AI27" s="21">
        <v>1.7942805474183954E-3</v>
      </c>
      <c r="AJ27" s="21">
        <v>27.905391943824768</v>
      </c>
      <c r="AK27" s="21">
        <v>0.89133003756513207</v>
      </c>
      <c r="AL27" s="21">
        <v>31.503769173475678</v>
      </c>
      <c r="AM27" s="21">
        <v>0.87220479235046922</v>
      </c>
      <c r="AN27" s="21">
        <v>0.52644580132714303</v>
      </c>
      <c r="AO27" s="21">
        <v>1.4492052727585298</v>
      </c>
      <c r="AP27" s="21">
        <v>3.0460530691640768</v>
      </c>
      <c r="AQ27" s="21">
        <v>8.9717576351052006</v>
      </c>
      <c r="AR27" s="21">
        <v>2.2326959513690006</v>
      </c>
      <c r="AS27" s="21">
        <v>9.1542630488007575</v>
      </c>
      <c r="AT27" s="21">
        <v>25.560375262530641</v>
      </c>
      <c r="AU27" s="21">
        <v>10.850237895813436</v>
      </c>
      <c r="AV27" s="21">
        <v>8.6939523479370422</v>
      </c>
      <c r="AW27" s="21">
        <v>2.0660494812248906</v>
      </c>
      <c r="AX27" s="21">
        <v>12.715260415056658</v>
      </c>
      <c r="AY27" s="21">
        <v>6.9968579875200107E-10</v>
      </c>
      <c r="AZ27" s="21">
        <v>0.86126157999047426</v>
      </c>
      <c r="BA27" s="21">
        <v>1.2562195836434591</v>
      </c>
      <c r="BB27" s="21">
        <v>0.65984271679553819</v>
      </c>
      <c r="BC27" s="21">
        <v>0</v>
      </c>
      <c r="BD27" s="21">
        <v>5.3760646982347504</v>
      </c>
      <c r="BE27" s="21">
        <v>16.416407397492033</v>
      </c>
      <c r="BF27" s="21">
        <v>3.6397281799228418</v>
      </c>
      <c r="BG27" s="21">
        <v>20.129002337084565</v>
      </c>
      <c r="BH27" s="21">
        <v>27.217526894413322</v>
      </c>
      <c r="BI27" s="21">
        <v>4.456959824704386</v>
      </c>
      <c r="BJ27" s="21">
        <v>9.8080674088179354</v>
      </c>
      <c r="BK27" s="21">
        <v>12.336004349668192</v>
      </c>
      <c r="BL27" s="21">
        <v>0.20056951102581563</v>
      </c>
      <c r="BM27" s="21">
        <v>4.1830657916105993</v>
      </c>
      <c r="BN27" s="21">
        <v>0</v>
      </c>
      <c r="BO27" s="22">
        <f t="shared" si="0"/>
        <v>509.34968571824089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1397.71309821163</v>
      </c>
    </row>
    <row r="28" spans="1:76" x14ac:dyDescent="0.25">
      <c r="A28" s="39" t="s">
        <v>105</v>
      </c>
      <c r="B28" s="20"/>
      <c r="C28" s="21">
        <v>4.1080382547717509</v>
      </c>
      <c r="D28" s="21">
        <v>0</v>
      </c>
      <c r="E28" s="21">
        <v>0</v>
      </c>
      <c r="F28" s="21">
        <v>9.9588298173941219</v>
      </c>
      <c r="G28" s="21">
        <v>67.926887112365463</v>
      </c>
      <c r="H28" s="21">
        <v>13.906549961700726</v>
      </c>
      <c r="I28" s="21">
        <v>87.838354837614801</v>
      </c>
      <c r="J28" s="21">
        <v>309.82899654525767</v>
      </c>
      <c r="K28" s="21">
        <v>0.51291016579287374</v>
      </c>
      <c r="L28" s="21">
        <v>12.615281865121711</v>
      </c>
      <c r="M28" s="21">
        <v>287.04578223270227</v>
      </c>
      <c r="N28" s="21">
        <v>17.66684185549072</v>
      </c>
      <c r="O28" s="21">
        <v>25.782043369121578</v>
      </c>
      <c r="P28" s="21">
        <v>11.062593665477802</v>
      </c>
      <c r="Q28" s="21">
        <v>3310.1764391865986</v>
      </c>
      <c r="R28" s="21">
        <v>172.43493395523913</v>
      </c>
      <c r="S28" s="21">
        <v>0.79423377760335134</v>
      </c>
      <c r="T28" s="21">
        <v>0.8801398047320842</v>
      </c>
      <c r="U28" s="21">
        <v>3.7422192898126192</v>
      </c>
      <c r="V28" s="21">
        <v>17.756108534936558</v>
      </c>
      <c r="W28" s="21">
        <v>2.6548476411826836</v>
      </c>
      <c r="X28" s="21">
        <v>4.0287436900983629</v>
      </c>
      <c r="Y28" s="21">
        <v>10.695126660124586</v>
      </c>
      <c r="Z28" s="21">
        <v>266.7539287958333</v>
      </c>
      <c r="AA28" s="21">
        <v>726.86040440164049</v>
      </c>
      <c r="AB28" s="21">
        <v>3800.7366729341052</v>
      </c>
      <c r="AC28" s="21">
        <v>258.81646489471456</v>
      </c>
      <c r="AD28" s="21">
        <v>5.3341359605495908</v>
      </c>
      <c r="AE28" s="21">
        <v>62.568362545558202</v>
      </c>
      <c r="AF28" s="21">
        <v>33.510028369242256</v>
      </c>
      <c r="AG28" s="21">
        <v>21.303049754549232</v>
      </c>
      <c r="AH28" s="21">
        <v>0</v>
      </c>
      <c r="AI28" s="21">
        <v>6.8291211907467231E-2</v>
      </c>
      <c r="AJ28" s="21">
        <v>21.567037923389211</v>
      </c>
      <c r="AK28" s="21">
        <v>1.4198891568387313E-2</v>
      </c>
      <c r="AL28" s="21">
        <v>15.863104229166066</v>
      </c>
      <c r="AM28" s="21">
        <v>0.2640110996678498</v>
      </c>
      <c r="AN28" s="21">
        <v>0.17602108818805451</v>
      </c>
      <c r="AO28" s="21">
        <v>1.1857657992944513</v>
      </c>
      <c r="AP28" s="21">
        <v>0.26517768852208728</v>
      </c>
      <c r="AQ28" s="21">
        <v>8.3366510240077435E-2</v>
      </c>
      <c r="AR28" s="21">
        <v>1.3782224524383721E-2</v>
      </c>
      <c r="AS28" s="21">
        <v>0.74504074193061454</v>
      </c>
      <c r="AT28" s="21">
        <v>25.873390992021598</v>
      </c>
      <c r="AU28" s="21">
        <v>17.064603306483946</v>
      </c>
      <c r="AV28" s="21">
        <v>3.4858435070470501</v>
      </c>
      <c r="AW28" s="21">
        <v>11.170056468407001</v>
      </c>
      <c r="AX28" s="21">
        <v>45.77719360290348</v>
      </c>
      <c r="AY28" s="21">
        <v>0.80972773400669784</v>
      </c>
      <c r="AZ28" s="21">
        <v>5.5312528015349587</v>
      </c>
      <c r="BA28" s="21">
        <v>8.1080828977065789</v>
      </c>
      <c r="BB28" s="21">
        <v>0</v>
      </c>
      <c r="BC28" s="21">
        <v>0</v>
      </c>
      <c r="BD28" s="21">
        <v>44.563180786611852</v>
      </c>
      <c r="BE28" s="21">
        <v>126.59595002698083</v>
      </c>
      <c r="BF28" s="21">
        <v>5.5192918805828404</v>
      </c>
      <c r="BG28" s="21">
        <v>28.334237165529011</v>
      </c>
      <c r="BH28" s="21">
        <v>14.193166702537972</v>
      </c>
      <c r="BI28" s="21">
        <v>0.73571104026260792</v>
      </c>
      <c r="BJ28" s="21">
        <v>2.0348541264058708</v>
      </c>
      <c r="BK28" s="21">
        <v>0.62706262811347369</v>
      </c>
      <c r="BL28" s="21">
        <v>0.14315646241637395</v>
      </c>
      <c r="BM28" s="21">
        <v>3.2523463015221492</v>
      </c>
      <c r="BN28" s="21">
        <v>0</v>
      </c>
      <c r="BO28" s="22">
        <f t="shared" si="0"/>
        <v>9931.3638557188042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114.03798324249186</v>
      </c>
      <c r="BU28" s="21">
        <v>1139.9191891467779</v>
      </c>
      <c r="BV28" s="21">
        <v>47.043960267763353</v>
      </c>
      <c r="BW28" s="21">
        <v>933.19172323679845</v>
      </c>
      <c r="BX28" s="22">
        <f t="shared" si="1"/>
        <v>14227.069648802717</v>
      </c>
    </row>
    <row r="29" spans="1:76" x14ac:dyDescent="0.25">
      <c r="A29" s="39" t="s">
        <v>106</v>
      </c>
      <c r="B29" s="20"/>
      <c r="C29" s="21">
        <v>95.93156236681078</v>
      </c>
      <c r="D29" s="21">
        <v>0</v>
      </c>
      <c r="E29" s="21">
        <v>0</v>
      </c>
      <c r="F29" s="21">
        <v>21.254837549670658</v>
      </c>
      <c r="G29" s="21">
        <v>101.77754945477993</v>
      </c>
      <c r="H29" s="21">
        <v>10.058658928132003</v>
      </c>
      <c r="I29" s="21">
        <v>4.7251225239453225</v>
      </c>
      <c r="J29" s="21">
        <v>4.9899587869201678</v>
      </c>
      <c r="K29" s="21">
        <v>7.5605515070154592</v>
      </c>
      <c r="L29" s="21">
        <v>32.512721184483539</v>
      </c>
      <c r="M29" s="21">
        <v>163.476284295341</v>
      </c>
      <c r="N29" s="21">
        <v>22.012986615274109</v>
      </c>
      <c r="O29" s="21">
        <v>10.818081600682667</v>
      </c>
      <c r="P29" s="21">
        <v>10.304780301144948</v>
      </c>
      <c r="Q29" s="21">
        <v>43.100518114599431</v>
      </c>
      <c r="R29" s="21">
        <v>86.621249750534261</v>
      </c>
      <c r="S29" s="21">
        <v>6.2013085976509412</v>
      </c>
      <c r="T29" s="21">
        <v>31.787431402224332</v>
      </c>
      <c r="U29" s="21">
        <v>38.052341379058021</v>
      </c>
      <c r="V29" s="21">
        <v>23.677447965224133</v>
      </c>
      <c r="W29" s="21">
        <v>3.0662459373664617</v>
      </c>
      <c r="X29" s="21">
        <v>9.9077661244417108</v>
      </c>
      <c r="Y29" s="21">
        <v>122.29246894061185</v>
      </c>
      <c r="Z29" s="21">
        <v>525.80263107611984</v>
      </c>
      <c r="AA29" s="21">
        <v>32.834152831210986</v>
      </c>
      <c r="AB29" s="21">
        <v>229.72138133953555</v>
      </c>
      <c r="AC29" s="21">
        <v>16259.399929001569</v>
      </c>
      <c r="AD29" s="21">
        <v>85.104667774322621</v>
      </c>
      <c r="AE29" s="21">
        <v>88.434164572867971</v>
      </c>
      <c r="AF29" s="21">
        <v>96.993631306929899</v>
      </c>
      <c r="AG29" s="21">
        <v>43.440942047132445</v>
      </c>
      <c r="AH29" s="21">
        <v>0.23862755797488702</v>
      </c>
      <c r="AI29" s="21">
        <v>0.99496999320668655</v>
      </c>
      <c r="AJ29" s="21">
        <v>202.14327619536107</v>
      </c>
      <c r="AK29" s="21">
        <v>3.3201813789350965</v>
      </c>
      <c r="AL29" s="21">
        <v>81.341505812907087</v>
      </c>
      <c r="AM29" s="21">
        <v>11.86811932737961</v>
      </c>
      <c r="AN29" s="21">
        <v>9.7526236203424084</v>
      </c>
      <c r="AO29" s="21">
        <v>25.652406138629331</v>
      </c>
      <c r="AP29" s="21">
        <v>30.785270336807887</v>
      </c>
      <c r="AQ29" s="21">
        <v>0.23802131579029664</v>
      </c>
      <c r="AR29" s="21">
        <v>8.3952967344257889E-2</v>
      </c>
      <c r="AS29" s="21">
        <v>20.99113076047048</v>
      </c>
      <c r="AT29" s="21">
        <v>1520.2834915013586</v>
      </c>
      <c r="AU29" s="21">
        <v>678.91460101367056</v>
      </c>
      <c r="AV29" s="21">
        <v>158.79918948454758</v>
      </c>
      <c r="AW29" s="21">
        <v>39.507147030544765</v>
      </c>
      <c r="AX29" s="21">
        <v>79.74504713875217</v>
      </c>
      <c r="AY29" s="21">
        <v>2.5516902604210019</v>
      </c>
      <c r="AZ29" s="21">
        <v>6.3900790678906514</v>
      </c>
      <c r="BA29" s="21">
        <v>291.43968815006207</v>
      </c>
      <c r="BB29" s="21">
        <v>30.636810869755635</v>
      </c>
      <c r="BC29" s="21">
        <v>1.5509692721360941</v>
      </c>
      <c r="BD29" s="21">
        <v>70.867674938926385</v>
      </c>
      <c r="BE29" s="21">
        <v>301.52224181403022</v>
      </c>
      <c r="BF29" s="21">
        <v>100.79322800772681</v>
      </c>
      <c r="BG29" s="21">
        <v>89.300075069425844</v>
      </c>
      <c r="BH29" s="21">
        <v>110.34796295089252</v>
      </c>
      <c r="BI29" s="21">
        <v>21.642261288009358</v>
      </c>
      <c r="BJ29" s="21">
        <v>40.707244327080453</v>
      </c>
      <c r="BK29" s="21">
        <v>43.942449235905883</v>
      </c>
      <c r="BL29" s="21">
        <v>3.2050039578749088</v>
      </c>
      <c r="BM29" s="21">
        <v>29.239591923297354</v>
      </c>
      <c r="BN29" s="21">
        <v>0</v>
      </c>
      <c r="BO29" s="22">
        <f t="shared" ref="BO29:BO40" si="2">SUM(C29:BN29)</f>
        <v>22220.657905983055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ref="BX29:BX40" si="3">SUM(BO29:BW29)</f>
        <v>56650.310618266674</v>
      </c>
    </row>
    <row r="30" spans="1:76" x14ac:dyDescent="0.25">
      <c r="A30" s="39" t="s">
        <v>107</v>
      </c>
      <c r="B30" s="20"/>
      <c r="C30" s="21">
        <v>42.380412268520104</v>
      </c>
      <c r="D30" s="21">
        <v>0</v>
      </c>
      <c r="E30" s="21">
        <v>0</v>
      </c>
      <c r="F30" s="21">
        <v>2.6243864486793509</v>
      </c>
      <c r="G30" s="21">
        <v>29.401405018432801</v>
      </c>
      <c r="H30" s="21">
        <v>5.7100983261532257</v>
      </c>
      <c r="I30" s="21">
        <v>3.2798936381415511</v>
      </c>
      <c r="J30" s="21">
        <v>3.7606670375959923</v>
      </c>
      <c r="K30" s="21">
        <v>1.204014465181859</v>
      </c>
      <c r="L30" s="21">
        <v>9.9620654926060898E-2</v>
      </c>
      <c r="M30" s="21">
        <v>1.1157181731293402</v>
      </c>
      <c r="N30" s="21">
        <v>8.0363688545951995</v>
      </c>
      <c r="O30" s="21">
        <v>3.6977158989442365</v>
      </c>
      <c r="P30" s="21">
        <v>17.106439409522942</v>
      </c>
      <c r="Q30" s="21">
        <v>1.2970008909698743</v>
      </c>
      <c r="R30" s="21">
        <v>30.272514726767859</v>
      </c>
      <c r="S30" s="21">
        <v>0.16679250696028236</v>
      </c>
      <c r="T30" s="21">
        <v>4.5255510542132029</v>
      </c>
      <c r="U30" s="21">
        <v>21.362338600975463</v>
      </c>
      <c r="V30" s="21">
        <v>466.29903285924769</v>
      </c>
      <c r="W30" s="21">
        <v>3.6918560723239873</v>
      </c>
      <c r="X30" s="21">
        <v>7.1714350885576001</v>
      </c>
      <c r="Y30" s="21">
        <v>26.236818082727758</v>
      </c>
      <c r="Z30" s="21">
        <v>11.007164048966654</v>
      </c>
      <c r="AA30" s="21">
        <v>1.9862384510925351</v>
      </c>
      <c r="AB30" s="21">
        <v>61.588647767932606</v>
      </c>
      <c r="AC30" s="21">
        <v>200.90979010596064</v>
      </c>
      <c r="AD30" s="21">
        <v>36.16869042618022</v>
      </c>
      <c r="AE30" s="21">
        <v>48.581120128543766</v>
      </c>
      <c r="AF30" s="21">
        <v>24.766685638719473</v>
      </c>
      <c r="AG30" s="21">
        <v>352.4213325775944</v>
      </c>
      <c r="AH30" s="21">
        <v>9.2707216364024845</v>
      </c>
      <c r="AI30" s="21">
        <v>2.410472905328993E-2</v>
      </c>
      <c r="AJ30" s="21">
        <v>187.55406707458283</v>
      </c>
      <c r="AK30" s="21">
        <v>13.137074825415326</v>
      </c>
      <c r="AL30" s="21">
        <v>8.5867890204463233</v>
      </c>
      <c r="AM30" s="21">
        <v>1.183682748376444</v>
      </c>
      <c r="AN30" s="21">
        <v>2.7936782833521021</v>
      </c>
      <c r="AO30" s="21">
        <v>6.8835420682924973</v>
      </c>
      <c r="AP30" s="21">
        <v>57.474756657506063</v>
      </c>
      <c r="AQ30" s="21">
        <v>0.87199084249396774</v>
      </c>
      <c r="AR30" s="21">
        <v>4.6048438540893164</v>
      </c>
      <c r="AS30" s="21">
        <v>16.706358651226587</v>
      </c>
      <c r="AT30" s="21">
        <v>68.117381305117718</v>
      </c>
      <c r="AU30" s="21">
        <v>6.3610799012067032</v>
      </c>
      <c r="AV30" s="21">
        <v>44.669445407050858</v>
      </c>
      <c r="AW30" s="21">
        <v>42.568108876288598</v>
      </c>
      <c r="AX30" s="21">
        <v>9.2496491157507936</v>
      </c>
      <c r="AY30" s="21">
        <v>4.8743707366241225</v>
      </c>
      <c r="AZ30" s="21">
        <v>0.62643439486549368</v>
      </c>
      <c r="BA30" s="21">
        <v>551.57500756209299</v>
      </c>
      <c r="BB30" s="21">
        <v>1.6470959754050629</v>
      </c>
      <c r="BC30" s="21">
        <v>0.78621269913021119</v>
      </c>
      <c r="BD30" s="21">
        <v>56.469594395507556</v>
      </c>
      <c r="BE30" s="21">
        <v>58.243934993571102</v>
      </c>
      <c r="BF30" s="21">
        <v>10.676108768224054</v>
      </c>
      <c r="BG30" s="21">
        <v>121.60920638621964</v>
      </c>
      <c r="BH30" s="21">
        <v>17.315048411823341</v>
      </c>
      <c r="BI30" s="21">
        <v>4.3417150365565105</v>
      </c>
      <c r="BJ30" s="21">
        <v>0.81489154819870491</v>
      </c>
      <c r="BK30" s="21">
        <v>7.8785224147807185</v>
      </c>
      <c r="BL30" s="21">
        <v>7.0649037687782839</v>
      </c>
      <c r="BM30" s="21">
        <v>21.13803360645775</v>
      </c>
      <c r="BN30" s="21">
        <v>0</v>
      </c>
      <c r="BO30" s="22">
        <f t="shared" si="2"/>
        <v>2761.9881049164442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9728.3602406917998</v>
      </c>
    </row>
    <row r="31" spans="1:76" x14ac:dyDescent="0.25">
      <c r="A31" s="39" t="s">
        <v>108</v>
      </c>
      <c r="B31" s="20"/>
      <c r="C31" s="21">
        <v>708.60585631956633</v>
      </c>
      <c r="D31" s="21">
        <v>61.89022480939942</v>
      </c>
      <c r="E31" s="21">
        <v>12.675254361907335</v>
      </c>
      <c r="F31" s="21">
        <v>12.012906878183227</v>
      </c>
      <c r="G31" s="21">
        <v>2809.4029299193339</v>
      </c>
      <c r="H31" s="21">
        <v>495.3082676357335</v>
      </c>
      <c r="I31" s="21">
        <v>164.3400626751918</v>
      </c>
      <c r="J31" s="21">
        <v>185.31612340243305</v>
      </c>
      <c r="K31" s="21">
        <v>419.5771601544875</v>
      </c>
      <c r="L31" s="21">
        <v>443.79041188057357</v>
      </c>
      <c r="M31" s="21">
        <v>1351.097093451305</v>
      </c>
      <c r="N31" s="21">
        <v>361.81553105547079</v>
      </c>
      <c r="O31" s="21">
        <v>408.87620684328948</v>
      </c>
      <c r="P31" s="21">
        <v>381.13868037789263</v>
      </c>
      <c r="Q31" s="21">
        <v>1086.1001172087183</v>
      </c>
      <c r="R31" s="21">
        <v>502.86655215180184</v>
      </c>
      <c r="S31" s="21">
        <v>262.4852559702457</v>
      </c>
      <c r="T31" s="21">
        <v>314.52060881418299</v>
      </c>
      <c r="U31" s="21">
        <v>706.15000089311411</v>
      </c>
      <c r="V31" s="21">
        <v>185.8164572774327</v>
      </c>
      <c r="W31" s="21">
        <v>40.027677937628944</v>
      </c>
      <c r="X31" s="21">
        <v>278.58024317559239</v>
      </c>
      <c r="Y31" s="21">
        <v>262.02967539287874</v>
      </c>
      <c r="Z31" s="21">
        <v>298.13529365285473</v>
      </c>
      <c r="AA31" s="21">
        <v>1.4026684485560295</v>
      </c>
      <c r="AB31" s="21">
        <v>209.73054318652066</v>
      </c>
      <c r="AC31" s="21">
        <v>3119.0326137889861</v>
      </c>
      <c r="AD31" s="21">
        <v>200.16922390046048</v>
      </c>
      <c r="AE31" s="21">
        <v>2395.1250137965003</v>
      </c>
      <c r="AF31" s="21">
        <v>221.71595818871094</v>
      </c>
      <c r="AG31" s="21">
        <v>124.24113296131226</v>
      </c>
      <c r="AH31" s="21">
        <v>32.606032534187484</v>
      </c>
      <c r="AI31" s="21">
        <v>41.240385107350889</v>
      </c>
      <c r="AJ31" s="21">
        <v>83.875493166294888</v>
      </c>
      <c r="AK31" s="21">
        <v>24.481787317125413</v>
      </c>
      <c r="AL31" s="21">
        <v>1032.8275466522944</v>
      </c>
      <c r="AM31" s="21">
        <v>96.365892568656307</v>
      </c>
      <c r="AN31" s="21">
        <v>69.402390030777354</v>
      </c>
      <c r="AO31" s="21">
        <v>326.00118630106948</v>
      </c>
      <c r="AP31" s="21">
        <v>39.77837054369985</v>
      </c>
      <c r="AQ31" s="21">
        <v>10.341809328268589</v>
      </c>
      <c r="AR31" s="21">
        <v>5.7319545305518798</v>
      </c>
      <c r="AS31" s="21">
        <v>34.346692388437567</v>
      </c>
      <c r="AT31" s="21">
        <v>43.776506881919538</v>
      </c>
      <c r="AU31" s="21">
        <v>22.795124039570272</v>
      </c>
      <c r="AV31" s="21">
        <v>16.510015777932903</v>
      </c>
      <c r="AW31" s="21">
        <v>53.984196149073881</v>
      </c>
      <c r="AX31" s="21">
        <v>71.220990406063237</v>
      </c>
      <c r="AY31" s="21">
        <v>87.229931724102528</v>
      </c>
      <c r="AZ31" s="21">
        <v>80.541196872358796</v>
      </c>
      <c r="BA31" s="21">
        <v>87.378957100450179</v>
      </c>
      <c r="BB31" s="21">
        <v>1.1668588036421517</v>
      </c>
      <c r="BC31" s="21">
        <v>1.1124303143570657</v>
      </c>
      <c r="BD31" s="21">
        <v>204.59227166717977</v>
      </c>
      <c r="BE31" s="21">
        <v>178.68222751835208</v>
      </c>
      <c r="BF31" s="21">
        <v>41.167974896340837</v>
      </c>
      <c r="BG31" s="21">
        <v>1041.0558504826067</v>
      </c>
      <c r="BH31" s="21">
        <v>200.79320113249611</v>
      </c>
      <c r="BI31" s="21">
        <v>32.564279000604643</v>
      </c>
      <c r="BJ31" s="21">
        <v>34.834858667541567</v>
      </c>
      <c r="BK31" s="21">
        <v>6.5161046395281472</v>
      </c>
      <c r="BL31" s="21">
        <v>10.623864819677429</v>
      </c>
      <c r="BM31" s="21">
        <v>202.04618700069128</v>
      </c>
      <c r="BN31" s="21">
        <v>0</v>
      </c>
      <c r="BO31" s="22">
        <f t="shared" si="2"/>
        <v>22239.568314873472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51471.469877302065</v>
      </c>
    </row>
    <row r="32" spans="1:76" x14ac:dyDescent="0.25">
      <c r="A32" s="39" t="s">
        <v>109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9" t="s">
        <v>110</v>
      </c>
      <c r="B33" s="20"/>
      <c r="C33" s="21">
        <v>164.14838066068859</v>
      </c>
      <c r="D33" s="21">
        <v>0</v>
      </c>
      <c r="E33" s="21">
        <v>0</v>
      </c>
      <c r="F33" s="21">
        <v>87.955319601154898</v>
      </c>
      <c r="G33" s="21">
        <v>960.09318526635252</v>
      </c>
      <c r="H33" s="21">
        <v>168.38671137765218</v>
      </c>
      <c r="I33" s="21">
        <v>145.16943989666362</v>
      </c>
      <c r="J33" s="21">
        <v>240.26971037385317</v>
      </c>
      <c r="K33" s="21">
        <v>51.959204771230333</v>
      </c>
      <c r="L33" s="21">
        <v>85.502396237282227</v>
      </c>
      <c r="M33" s="21">
        <v>526.49695294129697</v>
      </c>
      <c r="N33" s="21">
        <v>52.613498210586478</v>
      </c>
      <c r="O33" s="21">
        <v>178.19468487459204</v>
      </c>
      <c r="P33" s="21">
        <v>355.09583732046212</v>
      </c>
      <c r="Q33" s="21">
        <v>325.12510477371308</v>
      </c>
      <c r="R33" s="21">
        <v>175.33607841800193</v>
      </c>
      <c r="S33" s="21">
        <v>10.856124097312922</v>
      </c>
      <c r="T33" s="21">
        <v>61.927881004095617</v>
      </c>
      <c r="U33" s="21">
        <v>153.35843795143316</v>
      </c>
      <c r="V33" s="21">
        <v>109.54786894002572</v>
      </c>
      <c r="W33" s="21">
        <v>12.677755696640652</v>
      </c>
      <c r="X33" s="21">
        <v>67.72544016938717</v>
      </c>
      <c r="Y33" s="21">
        <v>47.268390500917448</v>
      </c>
      <c r="Z33" s="21">
        <v>207.4132825723463</v>
      </c>
      <c r="AA33" s="21">
        <v>4.8203827974663405</v>
      </c>
      <c r="AB33" s="21">
        <v>184.00004018349358</v>
      </c>
      <c r="AC33" s="21">
        <v>395.65899191593098</v>
      </c>
      <c r="AD33" s="21">
        <v>276.72218744154725</v>
      </c>
      <c r="AE33" s="21">
        <v>2035.0361953803749</v>
      </c>
      <c r="AF33" s="21">
        <v>622.22571216574067</v>
      </c>
      <c r="AG33" s="21">
        <v>2596.7097841067725</v>
      </c>
      <c r="AH33" s="21">
        <v>1.6452680689672854E-2</v>
      </c>
      <c r="AI33" s="21">
        <v>28.500719495196751</v>
      </c>
      <c r="AJ33" s="21">
        <v>695.9914363229866</v>
      </c>
      <c r="AK33" s="21">
        <v>261.26906649581588</v>
      </c>
      <c r="AL33" s="21">
        <v>25.948069583461319</v>
      </c>
      <c r="AM33" s="21">
        <v>98.278301613070752</v>
      </c>
      <c r="AN33" s="21">
        <v>17.343891470669075</v>
      </c>
      <c r="AO33" s="21">
        <v>14.602056286212475</v>
      </c>
      <c r="AP33" s="21">
        <v>29.706399760864251</v>
      </c>
      <c r="AQ33" s="21">
        <v>30.919214299045322</v>
      </c>
      <c r="AR33" s="21">
        <v>13.534703293412916</v>
      </c>
      <c r="AS33" s="21">
        <v>29.532629738173892</v>
      </c>
      <c r="AT33" s="21">
        <v>77.938536392079897</v>
      </c>
      <c r="AU33" s="21">
        <v>8.0857156659497669</v>
      </c>
      <c r="AV33" s="21">
        <v>84.189357521757131</v>
      </c>
      <c r="AW33" s="21">
        <v>38.658337458818295</v>
      </c>
      <c r="AX33" s="21">
        <v>41.316593769614272</v>
      </c>
      <c r="AY33" s="21">
        <v>8.0300376804326881</v>
      </c>
      <c r="AZ33" s="21">
        <v>17.331573299134021</v>
      </c>
      <c r="BA33" s="21">
        <v>154.22736336860362</v>
      </c>
      <c r="BB33" s="21">
        <v>7.269266440804099</v>
      </c>
      <c r="BC33" s="21">
        <v>152.67605490656848</v>
      </c>
      <c r="BD33" s="21">
        <v>36.332950622541034</v>
      </c>
      <c r="BE33" s="21">
        <v>131.9296239985859</v>
      </c>
      <c r="BF33" s="21">
        <v>33.814217273731373</v>
      </c>
      <c r="BG33" s="21">
        <v>140.92286437086005</v>
      </c>
      <c r="BH33" s="21">
        <v>187.0671183725857</v>
      </c>
      <c r="BI33" s="21">
        <v>57.125511840876371</v>
      </c>
      <c r="BJ33" s="21">
        <v>28.394419435681279</v>
      </c>
      <c r="BK33" s="21">
        <v>35.57816896120945</v>
      </c>
      <c r="BL33" s="21">
        <v>24.036865695904805</v>
      </c>
      <c r="BM33" s="21">
        <v>63.416526558217804</v>
      </c>
      <c r="BN33" s="21">
        <v>0</v>
      </c>
      <c r="BO33" s="22">
        <f t="shared" si="2"/>
        <v>12876.279024320569</v>
      </c>
      <c r="BP33" s="21">
        <v>1997.1588303735639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20872.167854694133</v>
      </c>
    </row>
    <row r="34" spans="1:76" x14ac:dyDescent="0.25">
      <c r="A34" s="39" t="s">
        <v>111</v>
      </c>
      <c r="B34" s="20"/>
      <c r="C34" s="21">
        <v>0</v>
      </c>
      <c r="D34" s="21">
        <v>0</v>
      </c>
      <c r="E34" s="21">
        <v>0</v>
      </c>
      <c r="F34" s="21">
        <v>13.964897755869504</v>
      </c>
      <c r="G34" s="21">
        <v>49.193552699577637</v>
      </c>
      <c r="H34" s="21">
        <v>9.3790558263624568</v>
      </c>
      <c r="I34" s="21">
        <v>6.4666508756167698</v>
      </c>
      <c r="J34" s="21">
        <v>10.111575087750694</v>
      </c>
      <c r="K34" s="21">
        <v>1.2941905446754995E-5</v>
      </c>
      <c r="L34" s="21">
        <v>21.707401781099744</v>
      </c>
      <c r="M34" s="21">
        <v>202.09918517736207</v>
      </c>
      <c r="N34" s="21">
        <v>0</v>
      </c>
      <c r="O34" s="21">
        <v>2.2351217041302238</v>
      </c>
      <c r="P34" s="21">
        <v>35.947847408599593</v>
      </c>
      <c r="Q34" s="21">
        <v>89.175172756647484</v>
      </c>
      <c r="R34" s="21">
        <v>18.403201199339698</v>
      </c>
      <c r="S34" s="21">
        <v>0.90060861118588142</v>
      </c>
      <c r="T34" s="21">
        <v>10.486347444585839</v>
      </c>
      <c r="U34" s="21">
        <v>30.042198137683389</v>
      </c>
      <c r="V34" s="21">
        <v>36.435732945368166</v>
      </c>
      <c r="W34" s="21">
        <v>0.81105124901132641</v>
      </c>
      <c r="X34" s="21">
        <v>1.2036264859340222</v>
      </c>
      <c r="Y34" s="21">
        <v>0</v>
      </c>
      <c r="Z34" s="21">
        <v>0.61933078683832721</v>
      </c>
      <c r="AA34" s="21">
        <v>0</v>
      </c>
      <c r="AB34" s="21">
        <v>79.154601428298946</v>
      </c>
      <c r="AC34" s="21">
        <v>43.682137260906828</v>
      </c>
      <c r="AD34" s="21">
        <v>158.1713587067054</v>
      </c>
      <c r="AE34" s="21">
        <v>241.42269338274707</v>
      </c>
      <c r="AF34" s="21">
        <v>3.6414894057158174</v>
      </c>
      <c r="AG34" s="21">
        <v>55.391430379423561</v>
      </c>
      <c r="AH34" s="21">
        <v>861.87535110499471</v>
      </c>
      <c r="AI34" s="21">
        <v>0</v>
      </c>
      <c r="AJ34" s="21">
        <v>87.599758765639336</v>
      </c>
      <c r="AK34" s="21">
        <v>0</v>
      </c>
      <c r="AL34" s="21">
        <v>0</v>
      </c>
      <c r="AM34" s="21">
        <v>0.1029110419282022</v>
      </c>
      <c r="AN34" s="21">
        <v>0.50954610448237947</v>
      </c>
      <c r="AO34" s="21">
        <v>0</v>
      </c>
      <c r="AP34" s="21">
        <v>0</v>
      </c>
      <c r="AQ34" s="21">
        <v>7.8871632326931812E-2</v>
      </c>
      <c r="AR34" s="21">
        <v>4.2550284012178981E-2</v>
      </c>
      <c r="AS34" s="21">
        <v>4.708616666242584E-5</v>
      </c>
      <c r="AT34" s="21">
        <v>0</v>
      </c>
      <c r="AU34" s="21">
        <v>0</v>
      </c>
      <c r="AV34" s="21">
        <v>0.40463584468572572</v>
      </c>
      <c r="AW34" s="21">
        <v>0.11539471920144967</v>
      </c>
      <c r="AX34" s="21">
        <v>1.0069377223262611E-2</v>
      </c>
      <c r="AY34" s="21">
        <v>0</v>
      </c>
      <c r="AZ34" s="21">
        <v>0.50459349875138659</v>
      </c>
      <c r="BA34" s="21">
        <v>236.18439499492467</v>
      </c>
      <c r="BB34" s="21">
        <v>0</v>
      </c>
      <c r="BC34" s="21">
        <v>0</v>
      </c>
      <c r="BD34" s="21">
        <v>1.3603991165261911</v>
      </c>
      <c r="BE34" s="21">
        <v>0</v>
      </c>
      <c r="BF34" s="21">
        <v>0</v>
      </c>
      <c r="BG34" s="21">
        <v>0</v>
      </c>
      <c r="BH34" s="21">
        <v>0</v>
      </c>
      <c r="BI34" s="21">
        <v>1.2837532993541925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2">
        <f t="shared" si="2"/>
        <v>2310.7185583088835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6628.0329424182173</v>
      </c>
    </row>
    <row r="35" spans="1:76" x14ac:dyDescent="0.25">
      <c r="A35" s="39" t="s">
        <v>112</v>
      </c>
      <c r="B35" s="20"/>
      <c r="C35" s="21">
        <v>0.13883465400047051</v>
      </c>
      <c r="D35" s="21">
        <v>0</v>
      </c>
      <c r="E35" s="21">
        <v>0</v>
      </c>
      <c r="F35" s="21">
        <v>5.2093440996823989E-2</v>
      </c>
      <c r="G35" s="21">
        <v>4.3327884132913441</v>
      </c>
      <c r="H35" s="21">
        <v>14.132561394764489</v>
      </c>
      <c r="I35" s="21">
        <v>1.0441937769770409</v>
      </c>
      <c r="J35" s="21">
        <v>1.6230648659695235</v>
      </c>
      <c r="K35" s="21">
        <v>0.28479026984888506</v>
      </c>
      <c r="L35" s="21">
        <v>1.8626577304707472</v>
      </c>
      <c r="M35" s="21">
        <v>20.370755537880303</v>
      </c>
      <c r="N35" s="21">
        <v>13.11541795112576</v>
      </c>
      <c r="O35" s="21">
        <v>8.9884646320046322</v>
      </c>
      <c r="P35" s="21">
        <v>3.0522801592404027</v>
      </c>
      <c r="Q35" s="21">
        <v>27.002840730968167</v>
      </c>
      <c r="R35" s="21">
        <v>34.242133540360591</v>
      </c>
      <c r="S35" s="21">
        <v>10.272631572983219</v>
      </c>
      <c r="T35" s="21">
        <v>7.6126112304492954</v>
      </c>
      <c r="U35" s="21">
        <v>49.186552168033707</v>
      </c>
      <c r="V35" s="21">
        <v>7.3428266006400937</v>
      </c>
      <c r="W35" s="21">
        <v>10.127778557881213</v>
      </c>
      <c r="X35" s="21">
        <v>1.5932234371346075</v>
      </c>
      <c r="Y35" s="21">
        <v>45.70608745528034</v>
      </c>
      <c r="Z35" s="21">
        <v>3.8747089984782812E-10</v>
      </c>
      <c r="AA35" s="21">
        <v>0</v>
      </c>
      <c r="AB35" s="21">
        <v>2.2561833162827507</v>
      </c>
      <c r="AC35" s="21">
        <v>68.455089281728036</v>
      </c>
      <c r="AD35" s="21">
        <v>49.91722600495649</v>
      </c>
      <c r="AE35" s="21">
        <v>297.36381687039648</v>
      </c>
      <c r="AF35" s="21">
        <v>167.54874489015955</v>
      </c>
      <c r="AG35" s="21">
        <v>9.840718595147818</v>
      </c>
      <c r="AH35" s="21">
        <v>1.3020493515564895</v>
      </c>
      <c r="AI35" s="21">
        <v>433.44188318991826</v>
      </c>
      <c r="AJ35" s="21">
        <v>540.82527410447551</v>
      </c>
      <c r="AK35" s="21">
        <v>104.12484495883066</v>
      </c>
      <c r="AL35" s="21">
        <v>0.44395093525852647</v>
      </c>
      <c r="AM35" s="21">
        <v>1.1931268753274522</v>
      </c>
      <c r="AN35" s="21">
        <v>6.6102622116511487</v>
      </c>
      <c r="AO35" s="21">
        <v>7.218443094313904</v>
      </c>
      <c r="AP35" s="21">
        <v>31.442191701404699</v>
      </c>
      <c r="AQ35" s="21">
        <v>52.675116448389737</v>
      </c>
      <c r="AR35" s="21">
        <v>13.544268250910635</v>
      </c>
      <c r="AS35" s="21">
        <v>122.06765912399382</v>
      </c>
      <c r="AT35" s="21">
        <v>2.3556479724374966</v>
      </c>
      <c r="AU35" s="21">
        <v>0</v>
      </c>
      <c r="AV35" s="21">
        <v>328.78372713751196</v>
      </c>
      <c r="AW35" s="21">
        <v>102.55529952528079</v>
      </c>
      <c r="AX35" s="21">
        <v>63.208566572154666</v>
      </c>
      <c r="AY35" s="21">
        <v>0</v>
      </c>
      <c r="AZ35" s="21">
        <v>2.0935129651405497</v>
      </c>
      <c r="BA35" s="21">
        <v>23.149905575691189</v>
      </c>
      <c r="BB35" s="21">
        <v>0</v>
      </c>
      <c r="BC35" s="21">
        <v>1664.9910228536221</v>
      </c>
      <c r="BD35" s="21">
        <v>0.81484336225670617</v>
      </c>
      <c r="BE35" s="21">
        <v>27.987801277419191</v>
      </c>
      <c r="BF35" s="21">
        <v>56.332442305854279</v>
      </c>
      <c r="BG35" s="21">
        <v>0.84764388730932572</v>
      </c>
      <c r="BH35" s="21">
        <v>0.13645742622094117</v>
      </c>
      <c r="BI35" s="21">
        <v>1.9688294398829598</v>
      </c>
      <c r="BJ35" s="21">
        <v>4.868697672265685</v>
      </c>
      <c r="BK35" s="21">
        <v>69.055773697159808</v>
      </c>
      <c r="BL35" s="21">
        <v>2.6020092409405863E-6</v>
      </c>
      <c r="BM35" s="21">
        <v>0.20152749336749115</v>
      </c>
      <c r="BN35" s="21">
        <v>0</v>
      </c>
      <c r="BO35" s="22">
        <f t="shared" si="2"/>
        <v>4521.7071390909732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7589.6529894186351</v>
      </c>
    </row>
    <row r="36" spans="1:76" x14ac:dyDescent="0.25">
      <c r="A36" s="39" t="s">
        <v>113</v>
      </c>
      <c r="B36" s="20"/>
      <c r="C36" s="21">
        <v>10.332405971596323</v>
      </c>
      <c r="D36" s="21">
        <v>0</v>
      </c>
      <c r="E36" s="21">
        <v>14.1337540404721</v>
      </c>
      <c r="F36" s="21">
        <v>8.041187535148417</v>
      </c>
      <c r="G36" s="21">
        <v>139.89132182425848</v>
      </c>
      <c r="H36" s="21">
        <v>4.0020433602137375</v>
      </c>
      <c r="I36" s="21">
        <v>3.3178671133959495E-7</v>
      </c>
      <c r="J36" s="21">
        <v>16.973854257294505</v>
      </c>
      <c r="K36" s="21">
        <v>15.61105899423991</v>
      </c>
      <c r="L36" s="21">
        <v>47.282761216962811</v>
      </c>
      <c r="M36" s="21">
        <v>436.56517870111452</v>
      </c>
      <c r="N36" s="21">
        <v>5.8640506564959232</v>
      </c>
      <c r="O36" s="21">
        <v>7.0485666412410257</v>
      </c>
      <c r="P36" s="21">
        <v>17.904110474091226</v>
      </c>
      <c r="Q36" s="21">
        <v>70.954064600259102</v>
      </c>
      <c r="R36" s="21">
        <v>19.767926393142492</v>
      </c>
      <c r="S36" s="21">
        <v>11.987424411579131</v>
      </c>
      <c r="T36" s="21">
        <v>4.3868393734693409</v>
      </c>
      <c r="U36" s="21">
        <v>13.452932243613464</v>
      </c>
      <c r="V36" s="21">
        <v>174.85488883664738</v>
      </c>
      <c r="W36" s="21">
        <v>9.8548203660711717</v>
      </c>
      <c r="X36" s="21">
        <v>13.865104586283959</v>
      </c>
      <c r="Y36" s="21">
        <v>10.963709577979454</v>
      </c>
      <c r="Z36" s="21">
        <v>45.720205428089884</v>
      </c>
      <c r="AA36" s="21">
        <v>1.2433304506793426E-9</v>
      </c>
      <c r="AB36" s="21">
        <v>18.587578518813856</v>
      </c>
      <c r="AC36" s="21">
        <v>31.904852427250812</v>
      </c>
      <c r="AD36" s="21">
        <v>264.46609993762331</v>
      </c>
      <c r="AE36" s="21">
        <v>2559.6416778698263</v>
      </c>
      <c r="AF36" s="21">
        <v>493.55727059403796</v>
      </c>
      <c r="AG36" s="21">
        <v>3565.3349539467868</v>
      </c>
      <c r="AH36" s="21">
        <v>2141.2659865575192</v>
      </c>
      <c r="AI36" s="21">
        <v>494.54823287344965</v>
      </c>
      <c r="AJ36" s="21">
        <v>3792.5108298582127</v>
      </c>
      <c r="AK36" s="21">
        <v>200.81285439359107</v>
      </c>
      <c r="AL36" s="21">
        <v>7.430805381122398</v>
      </c>
      <c r="AM36" s="21">
        <v>20.082846129072053</v>
      </c>
      <c r="AN36" s="21">
        <v>3.2218760838200806</v>
      </c>
      <c r="AO36" s="21">
        <v>2.9184778570853807</v>
      </c>
      <c r="AP36" s="21">
        <v>25.112389703801675</v>
      </c>
      <c r="AQ36" s="21">
        <v>0.28042200282878471</v>
      </c>
      <c r="AR36" s="21">
        <v>1.4298849821209592</v>
      </c>
      <c r="AS36" s="21">
        <v>2.6420679481351028</v>
      </c>
      <c r="AT36" s="21">
        <v>0.23017420464393235</v>
      </c>
      <c r="AU36" s="21">
        <v>0.10693527804798889</v>
      </c>
      <c r="AV36" s="21">
        <v>1.2001063096266322</v>
      </c>
      <c r="AW36" s="21">
        <v>11.137657141584128</v>
      </c>
      <c r="AX36" s="21">
        <v>5.8703674574452354</v>
      </c>
      <c r="AY36" s="21">
        <v>31.133114843099261</v>
      </c>
      <c r="AZ36" s="21">
        <v>2.262493536610815</v>
      </c>
      <c r="BA36" s="21">
        <v>152.61516482973929</v>
      </c>
      <c r="BB36" s="21">
        <v>0.62908068172884291</v>
      </c>
      <c r="BC36" s="21">
        <v>8.5505263146495786E-2</v>
      </c>
      <c r="BD36" s="21">
        <v>14.864551574885773</v>
      </c>
      <c r="BE36" s="21">
        <v>0.54849855075449283</v>
      </c>
      <c r="BF36" s="21">
        <v>2.5587804831833387</v>
      </c>
      <c r="BG36" s="21">
        <v>8.1370194739455233</v>
      </c>
      <c r="BH36" s="21">
        <v>0.11222364518130386</v>
      </c>
      <c r="BI36" s="21">
        <v>3.6712589094874648</v>
      </c>
      <c r="BJ36" s="21">
        <v>0</v>
      </c>
      <c r="BK36" s="21">
        <v>32.090512185688695</v>
      </c>
      <c r="BL36" s="21">
        <v>1.8090457932481576</v>
      </c>
      <c r="BM36" s="21">
        <v>0.10458452463156029</v>
      </c>
      <c r="BN36" s="21">
        <v>0</v>
      </c>
      <c r="BO36" s="22">
        <f t="shared" si="2"/>
        <v>14994.374391575066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28890.590285265585</v>
      </c>
    </row>
    <row r="37" spans="1:76" x14ac:dyDescent="0.25">
      <c r="A37" s="39" t="s">
        <v>114</v>
      </c>
      <c r="B37" s="20"/>
      <c r="C37" s="21">
        <v>1.3703829759417834</v>
      </c>
      <c r="D37" s="21">
        <v>0</v>
      </c>
      <c r="E37" s="21">
        <v>0</v>
      </c>
      <c r="F37" s="21">
        <v>1.3373021251356466E-2</v>
      </c>
      <c r="G37" s="21">
        <v>17.119208270196989</v>
      </c>
      <c r="H37" s="21">
        <v>13.307580762164047</v>
      </c>
      <c r="I37" s="21">
        <v>1.3087058835084209</v>
      </c>
      <c r="J37" s="21">
        <v>1.2685611266984851</v>
      </c>
      <c r="K37" s="21">
        <v>44.798667014965162</v>
      </c>
      <c r="L37" s="21">
        <v>5.8881891569712089E-2</v>
      </c>
      <c r="M37" s="21">
        <v>6.4193227350992697</v>
      </c>
      <c r="N37" s="21">
        <v>1.4296115736792194</v>
      </c>
      <c r="O37" s="21">
        <v>3.3116140245706562</v>
      </c>
      <c r="P37" s="21">
        <v>2.1359604724102454</v>
      </c>
      <c r="Q37" s="21">
        <v>2.7258820994401605</v>
      </c>
      <c r="R37" s="21">
        <v>13.887396937433573</v>
      </c>
      <c r="S37" s="21">
        <v>4.6526800618449577</v>
      </c>
      <c r="T37" s="21">
        <v>0.52029608980039055</v>
      </c>
      <c r="U37" s="21">
        <v>1.1274066699690324</v>
      </c>
      <c r="V37" s="21">
        <v>4.6011286303152916</v>
      </c>
      <c r="W37" s="21">
        <v>0.84579019235039454</v>
      </c>
      <c r="X37" s="21">
        <v>3.4549782113763072</v>
      </c>
      <c r="Y37" s="21">
        <v>16.862371108761909</v>
      </c>
      <c r="Z37" s="21">
        <v>91.674344679880022</v>
      </c>
      <c r="AA37" s="21">
        <v>23.489622168937512</v>
      </c>
      <c r="AB37" s="21">
        <v>4.8425146206177923</v>
      </c>
      <c r="AC37" s="21">
        <v>42.132144917515561</v>
      </c>
      <c r="AD37" s="21">
        <v>28.326966455574876</v>
      </c>
      <c r="AE37" s="21">
        <v>412.06779705498167</v>
      </c>
      <c r="AF37" s="21">
        <v>137.61233633495925</v>
      </c>
      <c r="AG37" s="21">
        <v>5.9652047479623844</v>
      </c>
      <c r="AH37" s="21">
        <v>7.1807758807635749E-2</v>
      </c>
      <c r="AI37" s="21">
        <v>1.7314321788047201E-2</v>
      </c>
      <c r="AJ37" s="21">
        <v>159.42182680832326</v>
      </c>
      <c r="AK37" s="21">
        <v>245.85209350895911</v>
      </c>
      <c r="AL37" s="21">
        <v>8.0315640757137281</v>
      </c>
      <c r="AM37" s="21">
        <v>231.07163252498836</v>
      </c>
      <c r="AN37" s="21">
        <v>17.366394523561926</v>
      </c>
      <c r="AO37" s="21">
        <v>75.476930913034948</v>
      </c>
      <c r="AP37" s="21">
        <v>12.343726738657788</v>
      </c>
      <c r="AQ37" s="21">
        <v>92.563866176999369</v>
      </c>
      <c r="AR37" s="21">
        <v>38.151302548892502</v>
      </c>
      <c r="AS37" s="21">
        <v>151.43451957383365</v>
      </c>
      <c r="AT37" s="21">
        <v>98.543025379400063</v>
      </c>
      <c r="AU37" s="21">
        <v>12.300844415752922</v>
      </c>
      <c r="AV37" s="21">
        <v>20.052423406360472</v>
      </c>
      <c r="AW37" s="21">
        <v>40.783053893073813</v>
      </c>
      <c r="AX37" s="21">
        <v>25.730462029209271</v>
      </c>
      <c r="AY37" s="21">
        <v>6.7469948970000324</v>
      </c>
      <c r="AZ37" s="21">
        <v>39.059174040049626</v>
      </c>
      <c r="BA37" s="21">
        <v>12.947513330873505</v>
      </c>
      <c r="BB37" s="21">
        <v>24.013279684497281</v>
      </c>
      <c r="BC37" s="21">
        <v>3.8114584385967309</v>
      </c>
      <c r="BD37" s="21">
        <v>249.39782823919919</v>
      </c>
      <c r="BE37" s="21">
        <v>508.42210054250165</v>
      </c>
      <c r="BF37" s="21">
        <v>33.877937392484782</v>
      </c>
      <c r="BG37" s="21">
        <v>119.16345141180341</v>
      </c>
      <c r="BH37" s="21">
        <v>44.876281900976927</v>
      </c>
      <c r="BI37" s="21">
        <v>7.7646561305740001</v>
      </c>
      <c r="BJ37" s="21">
        <v>12.454124339937065</v>
      </c>
      <c r="BK37" s="21">
        <v>92.779615240791159</v>
      </c>
      <c r="BL37" s="21">
        <v>12.367743240601708</v>
      </c>
      <c r="BM37" s="21">
        <v>7.8685780521611113</v>
      </c>
      <c r="BN37" s="21">
        <v>0</v>
      </c>
      <c r="BO37" s="22">
        <f t="shared" si="2"/>
        <v>3292.0942562131818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3868.4737973509687</v>
      </c>
    </row>
    <row r="38" spans="1:76" x14ac:dyDescent="0.25">
      <c r="A38" s="39" t="s">
        <v>115</v>
      </c>
      <c r="B38" s="20"/>
      <c r="C38" s="21">
        <v>9.8317159652136112</v>
      </c>
      <c r="D38" s="21">
        <v>0</v>
      </c>
      <c r="E38" s="21">
        <v>0</v>
      </c>
      <c r="F38" s="21">
        <v>2.0245370565067793</v>
      </c>
      <c r="G38" s="21">
        <v>20.679659111230265</v>
      </c>
      <c r="H38" s="21">
        <v>8.3236387955716644</v>
      </c>
      <c r="I38" s="21">
        <v>2.7868908968871802</v>
      </c>
      <c r="J38" s="21">
        <v>2.6209036653940392</v>
      </c>
      <c r="K38" s="21">
        <v>2.4673155052402804</v>
      </c>
      <c r="L38" s="21">
        <v>5.3842029337741311</v>
      </c>
      <c r="M38" s="21">
        <v>23.156032364756221</v>
      </c>
      <c r="N38" s="21">
        <v>10.799851244822628</v>
      </c>
      <c r="O38" s="21">
        <v>8.7185932413084206</v>
      </c>
      <c r="P38" s="21">
        <v>10.115169465129771</v>
      </c>
      <c r="Q38" s="21">
        <v>12.792896801348579</v>
      </c>
      <c r="R38" s="21">
        <v>44.086813289281388</v>
      </c>
      <c r="S38" s="21">
        <v>9.2068313014711105</v>
      </c>
      <c r="T38" s="21">
        <v>11.481174145624182</v>
      </c>
      <c r="U38" s="21">
        <v>20.682738638864379</v>
      </c>
      <c r="V38" s="21">
        <v>8.0461116939327901</v>
      </c>
      <c r="W38" s="21">
        <v>3.7424506902325607</v>
      </c>
      <c r="X38" s="21">
        <v>7.1052744419924592</v>
      </c>
      <c r="Y38" s="21">
        <v>49.366244529106737</v>
      </c>
      <c r="Z38" s="21">
        <v>26.835411519337743</v>
      </c>
      <c r="AA38" s="21">
        <v>0.63270290535899465</v>
      </c>
      <c r="AB38" s="21">
        <v>5.4697118490066252</v>
      </c>
      <c r="AC38" s="21">
        <v>151.00782811553606</v>
      </c>
      <c r="AD38" s="21">
        <v>44.791493573196931</v>
      </c>
      <c r="AE38" s="21">
        <v>538.9425632044713</v>
      </c>
      <c r="AF38" s="21">
        <v>222.67560594697642</v>
      </c>
      <c r="AG38" s="21">
        <v>12.660108680990909</v>
      </c>
      <c r="AH38" s="21">
        <v>2.6145881462029195</v>
      </c>
      <c r="AI38" s="21">
        <v>133.06299642277523</v>
      </c>
      <c r="AJ38" s="21">
        <v>483.93031530028117</v>
      </c>
      <c r="AK38" s="21">
        <v>12.405013254459298</v>
      </c>
      <c r="AL38" s="21">
        <v>34.065783447755408</v>
      </c>
      <c r="AM38" s="21">
        <v>36.567381437375708</v>
      </c>
      <c r="AN38" s="21">
        <v>72.464424159711314</v>
      </c>
      <c r="AO38" s="21">
        <v>32.621031937265705</v>
      </c>
      <c r="AP38" s="21">
        <v>95.662021048926078</v>
      </c>
      <c r="AQ38" s="21">
        <v>169.32210537307338</v>
      </c>
      <c r="AR38" s="21">
        <v>31.224135759612288</v>
      </c>
      <c r="AS38" s="21">
        <v>323.81390525514212</v>
      </c>
      <c r="AT38" s="21">
        <v>51.231477339364979</v>
      </c>
      <c r="AU38" s="21">
        <v>3.5963229353615009</v>
      </c>
      <c r="AV38" s="21">
        <v>414.93603299040501</v>
      </c>
      <c r="AW38" s="21">
        <v>81.235477629138003</v>
      </c>
      <c r="AX38" s="21">
        <v>64.764085344589276</v>
      </c>
      <c r="AY38" s="21">
        <v>9.2186367651333292</v>
      </c>
      <c r="AZ38" s="21">
        <v>4.7211123274847289</v>
      </c>
      <c r="BA38" s="21">
        <v>25.661018618645755</v>
      </c>
      <c r="BB38" s="21">
        <v>4.5760870982411745</v>
      </c>
      <c r="BC38" s="21">
        <v>882.43251883960966</v>
      </c>
      <c r="BD38" s="21">
        <v>35.04247444596858</v>
      </c>
      <c r="BE38" s="21">
        <v>74.498028259291033</v>
      </c>
      <c r="BF38" s="21">
        <v>187.87509726989367</v>
      </c>
      <c r="BG38" s="21">
        <v>233.60755964912204</v>
      </c>
      <c r="BH38" s="21">
        <v>94.626916236178261</v>
      </c>
      <c r="BI38" s="21">
        <v>109.63101841751069</v>
      </c>
      <c r="BJ38" s="21">
        <v>71.418908510349794</v>
      </c>
      <c r="BK38" s="21">
        <v>262.93442169516425</v>
      </c>
      <c r="BL38" s="21">
        <v>13.137251333632376</v>
      </c>
      <c r="BM38" s="21">
        <v>63.005446944851954</v>
      </c>
      <c r="BN38" s="21">
        <v>0</v>
      </c>
      <c r="BO38" s="22">
        <f t="shared" si="2"/>
        <v>5392.3380657650823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16004.529301692854</v>
      </c>
    </row>
    <row r="39" spans="1:76" x14ac:dyDescent="0.25">
      <c r="A39" s="39" t="s">
        <v>116</v>
      </c>
      <c r="B39" s="20"/>
      <c r="C39" s="21">
        <v>2.1759471816299882</v>
      </c>
      <c r="D39" s="21">
        <v>0</v>
      </c>
      <c r="E39" s="21">
        <v>0</v>
      </c>
      <c r="F39" s="21">
        <v>7.3121065533964399E-2</v>
      </c>
      <c r="G39" s="21">
        <v>100.62043417901353</v>
      </c>
      <c r="H39" s="21">
        <v>8.8708490121928918</v>
      </c>
      <c r="I39" s="21">
        <v>2.5651020587990003</v>
      </c>
      <c r="J39" s="21">
        <v>1.0541218975601399</v>
      </c>
      <c r="K39" s="21">
        <v>2.1973686344034409</v>
      </c>
      <c r="L39" s="21">
        <v>6.864165554105603</v>
      </c>
      <c r="M39" s="21">
        <v>8.9932650576787587</v>
      </c>
      <c r="N39" s="21">
        <v>1.601685278217565</v>
      </c>
      <c r="O39" s="21">
        <v>0.2437040887153919</v>
      </c>
      <c r="P39" s="21">
        <v>5.5104592001878414</v>
      </c>
      <c r="Q39" s="21">
        <v>2.2395202340202394</v>
      </c>
      <c r="R39" s="21">
        <v>6.1335075409260087</v>
      </c>
      <c r="S39" s="21">
        <v>6.0034684118927988</v>
      </c>
      <c r="T39" s="21">
        <v>2.4180028845851447</v>
      </c>
      <c r="U39" s="21">
        <v>2.4013418978509367</v>
      </c>
      <c r="V39" s="21">
        <v>7.2977389111467437</v>
      </c>
      <c r="W39" s="21">
        <v>0.17432596436681316</v>
      </c>
      <c r="X39" s="21">
        <v>16.877466630113076</v>
      </c>
      <c r="Y39" s="21">
        <v>4.5552680398191834</v>
      </c>
      <c r="Z39" s="21">
        <v>10.165637083880537</v>
      </c>
      <c r="AA39" s="21">
        <v>0.15213561134249171</v>
      </c>
      <c r="AB39" s="21">
        <v>2.7128423253349658</v>
      </c>
      <c r="AC39" s="21">
        <v>43.408657229202163</v>
      </c>
      <c r="AD39" s="21">
        <v>120.72181930588073</v>
      </c>
      <c r="AE39" s="21">
        <v>480.73261168210524</v>
      </c>
      <c r="AF39" s="21">
        <v>105.73528822009257</v>
      </c>
      <c r="AG39" s="21">
        <v>8.29067464483931</v>
      </c>
      <c r="AH39" s="21">
        <v>1.6533291769087988</v>
      </c>
      <c r="AI39" s="21">
        <v>12.289194024251611</v>
      </c>
      <c r="AJ39" s="21">
        <v>105.44663240065296</v>
      </c>
      <c r="AK39" s="21">
        <v>3.9030417424334747</v>
      </c>
      <c r="AL39" s="21">
        <v>10.866244627657675</v>
      </c>
      <c r="AM39" s="21">
        <v>79.688011484415355</v>
      </c>
      <c r="AN39" s="21">
        <v>100.51254008441001</v>
      </c>
      <c r="AO39" s="21">
        <v>9.4739003047663033</v>
      </c>
      <c r="AP39" s="21">
        <v>190.38994184301581</v>
      </c>
      <c r="AQ39" s="21">
        <v>10.554590760998394</v>
      </c>
      <c r="AR39" s="21">
        <v>1.9019572622136669</v>
      </c>
      <c r="AS39" s="21">
        <v>68.518511384123485</v>
      </c>
      <c r="AT39" s="21">
        <v>24.045978962688952</v>
      </c>
      <c r="AU39" s="21">
        <v>1.7098482531882304</v>
      </c>
      <c r="AV39" s="21">
        <v>65.901922766572994</v>
      </c>
      <c r="AW39" s="21">
        <v>23.495793649720042</v>
      </c>
      <c r="AX39" s="21">
        <v>31.007597994328751</v>
      </c>
      <c r="AY39" s="21">
        <v>884.49578443231894</v>
      </c>
      <c r="AZ39" s="21">
        <v>0.80302533470047166</v>
      </c>
      <c r="BA39" s="21">
        <v>10.885895677891394</v>
      </c>
      <c r="BB39" s="21">
        <v>15.165992090041295</v>
      </c>
      <c r="BC39" s="21">
        <v>8.3966431248407751</v>
      </c>
      <c r="BD39" s="21">
        <v>22.529270307998669</v>
      </c>
      <c r="BE39" s="21">
        <v>20.899598363478617</v>
      </c>
      <c r="BF39" s="21">
        <v>75.587142316862213</v>
      </c>
      <c r="BG39" s="21">
        <v>36.265715130483052</v>
      </c>
      <c r="BH39" s="21">
        <v>12.64234556078465</v>
      </c>
      <c r="BI39" s="21">
        <v>16.747777438992379</v>
      </c>
      <c r="BJ39" s="21">
        <v>11.300442137602669</v>
      </c>
      <c r="BK39" s="21">
        <v>21.011999476943554</v>
      </c>
      <c r="BL39" s="21">
        <v>2.5539410862466818</v>
      </c>
      <c r="BM39" s="21">
        <v>4.577470900063525</v>
      </c>
      <c r="BN39" s="21">
        <v>0</v>
      </c>
      <c r="BO39" s="22">
        <f t="shared" si="2"/>
        <v>2846.0126099270319</v>
      </c>
      <c r="BP39" s="21">
        <v>1366.4961665577923</v>
      </c>
      <c r="BQ39" s="21">
        <v>0</v>
      </c>
      <c r="BR39" s="21">
        <v>0</v>
      </c>
      <c r="BS39" s="21">
        <v>813.1947512910549</v>
      </c>
      <c r="BT39" s="21">
        <v>0</v>
      </c>
      <c r="BU39" s="21">
        <v>764.56128111106034</v>
      </c>
      <c r="BV39" s="21">
        <v>51.797961599455618</v>
      </c>
      <c r="BW39" s="21">
        <v>120.99477821247432</v>
      </c>
      <c r="BX39" s="22">
        <f t="shared" si="3"/>
        <v>5963.0575486988691</v>
      </c>
    </row>
    <row r="40" spans="1:76" x14ac:dyDescent="0.25">
      <c r="A40" s="39" t="s">
        <v>117</v>
      </c>
      <c r="B40" s="20"/>
      <c r="C40" s="21">
        <v>0.17972891914934352</v>
      </c>
      <c r="D40" s="21">
        <v>0</v>
      </c>
      <c r="E40" s="21">
        <v>0</v>
      </c>
      <c r="F40" s="21">
        <v>0.27967821532097231</v>
      </c>
      <c r="G40" s="21">
        <v>143.69564510058112</v>
      </c>
      <c r="H40" s="21">
        <v>2.6817756496570881</v>
      </c>
      <c r="I40" s="21">
        <v>3.6459565653629445E-8</v>
      </c>
      <c r="J40" s="21">
        <v>0.84786334988540624</v>
      </c>
      <c r="K40" s="21">
        <v>3.413837847746624E-6</v>
      </c>
      <c r="L40" s="21">
        <v>1.5923286404123203E-5</v>
      </c>
      <c r="M40" s="21">
        <v>0.19335001234113988</v>
      </c>
      <c r="N40" s="21">
        <v>0</v>
      </c>
      <c r="O40" s="21">
        <v>5.1170591559087142E-5</v>
      </c>
      <c r="P40" s="21">
        <v>0.35574497151717843</v>
      </c>
      <c r="Q40" s="21">
        <v>7.2647857108088954E-3</v>
      </c>
      <c r="R40" s="21">
        <v>0</v>
      </c>
      <c r="S40" s="21">
        <v>0.24890902960438305</v>
      </c>
      <c r="T40" s="21">
        <v>0.51177412547198142</v>
      </c>
      <c r="U40" s="21">
        <v>1.5344398131000319</v>
      </c>
      <c r="V40" s="21">
        <v>2.3123239532301292</v>
      </c>
      <c r="W40" s="21">
        <v>0</v>
      </c>
      <c r="X40" s="21">
        <v>13.060560555235778</v>
      </c>
      <c r="Y40" s="21">
        <v>0.97344511852628834</v>
      </c>
      <c r="Z40" s="21">
        <v>28.994675633819959</v>
      </c>
      <c r="AA40" s="21">
        <v>2.7031027875649056E-2</v>
      </c>
      <c r="AB40" s="21">
        <v>0.23367410096516872</v>
      </c>
      <c r="AC40" s="21">
        <v>12.799403219732731</v>
      </c>
      <c r="AD40" s="21">
        <v>84.407181170977282</v>
      </c>
      <c r="AE40" s="21">
        <v>65.36645021593705</v>
      </c>
      <c r="AF40" s="21">
        <v>80.081040247072536</v>
      </c>
      <c r="AG40" s="21">
        <v>1.5192014712952393</v>
      </c>
      <c r="AH40" s="21">
        <v>0.13476913856932923</v>
      </c>
      <c r="AI40" s="21">
        <v>4.5470480370373781E-2</v>
      </c>
      <c r="AJ40" s="21">
        <v>1.5341363021555926E-2</v>
      </c>
      <c r="AK40" s="21">
        <v>5.6696592834561494</v>
      </c>
      <c r="AL40" s="21">
        <v>9.5256037419135247</v>
      </c>
      <c r="AM40" s="21">
        <v>48.221997379288155</v>
      </c>
      <c r="AN40" s="21">
        <v>705.24492923254684</v>
      </c>
      <c r="AO40" s="21">
        <v>39.62038612821447</v>
      </c>
      <c r="AP40" s="21">
        <v>93.288839496346327</v>
      </c>
      <c r="AQ40" s="21">
        <v>2.34256546073573E-2</v>
      </c>
      <c r="AR40" s="21">
        <v>4.2386410204295322E-4</v>
      </c>
      <c r="AS40" s="21">
        <v>8.2140476681237168E-2</v>
      </c>
      <c r="AT40" s="21">
        <v>15.526417387394691</v>
      </c>
      <c r="AU40" s="21">
        <v>9.7628744118773785</v>
      </c>
      <c r="AV40" s="21">
        <v>5.9103885524001845</v>
      </c>
      <c r="AW40" s="21">
        <v>3.8322998138279276</v>
      </c>
      <c r="AX40" s="21">
        <v>0.3456545110146742</v>
      </c>
      <c r="AY40" s="21">
        <v>738.61340319671331</v>
      </c>
      <c r="AZ40" s="21">
        <v>39.667611531674304</v>
      </c>
      <c r="BA40" s="21">
        <v>23.585127017503456</v>
      </c>
      <c r="BB40" s="21">
        <v>3.398319931936133</v>
      </c>
      <c r="BC40" s="21">
        <v>6.9177176795065218</v>
      </c>
      <c r="BD40" s="21">
        <v>26.830610658775868</v>
      </c>
      <c r="BE40" s="21">
        <v>1.3492235932452852</v>
      </c>
      <c r="BF40" s="21">
        <v>8.4739117347937487</v>
      </c>
      <c r="BG40" s="21">
        <v>0</v>
      </c>
      <c r="BH40" s="21">
        <v>1.6364938000051845</v>
      </c>
      <c r="BI40" s="21">
        <v>32.370380065980854</v>
      </c>
      <c r="BJ40" s="21">
        <v>5.5633468750456343</v>
      </c>
      <c r="BK40" s="21">
        <v>0.57432130584601282</v>
      </c>
      <c r="BL40" s="21">
        <v>0</v>
      </c>
      <c r="BM40" s="21">
        <v>2.4847589664889179E-6</v>
      </c>
      <c r="BN40" s="21">
        <v>0</v>
      </c>
      <c r="BO40" s="22">
        <f t="shared" si="2"/>
        <v>2266.5423220225994</v>
      </c>
      <c r="BP40" s="21">
        <v>720.87179239969771</v>
      </c>
      <c r="BQ40" s="21">
        <v>0</v>
      </c>
      <c r="BR40" s="21">
        <v>506.06903999999997</v>
      </c>
      <c r="BS40" s="21">
        <v>205.88943190721875</v>
      </c>
      <c r="BT40" s="21">
        <v>0</v>
      </c>
      <c r="BU40" s="21">
        <v>263.82046268324825</v>
      </c>
      <c r="BV40" s="21">
        <v>46.639323939115506</v>
      </c>
      <c r="BW40" s="21">
        <v>44.498078832025179</v>
      </c>
      <c r="BX40" s="22">
        <f t="shared" si="3"/>
        <v>4054.3304517839051</v>
      </c>
    </row>
    <row r="41" spans="1:76" x14ac:dyDescent="0.25">
      <c r="A41" s="39" t="s">
        <v>118</v>
      </c>
      <c r="B41" s="20"/>
      <c r="C41" s="21">
        <v>1.3288994070444524</v>
      </c>
      <c r="D41" s="21">
        <v>0</v>
      </c>
      <c r="E41" s="21">
        <v>0</v>
      </c>
      <c r="F41" s="21">
        <v>0.84771491045322955</v>
      </c>
      <c r="G41" s="21">
        <v>10.667573549839538</v>
      </c>
      <c r="H41" s="21">
        <v>5.2401926024840204</v>
      </c>
      <c r="I41" s="21">
        <v>1.3384997263903649</v>
      </c>
      <c r="J41" s="21">
        <v>1.9444531129179223</v>
      </c>
      <c r="K41" s="21">
        <v>3.0092372614018212</v>
      </c>
      <c r="L41" s="21">
        <v>5.8679761409504083</v>
      </c>
      <c r="M41" s="21">
        <v>34.438898036600669</v>
      </c>
      <c r="N41" s="21">
        <v>4.9193816450339636</v>
      </c>
      <c r="O41" s="21">
        <v>4.091457419392146</v>
      </c>
      <c r="P41" s="21">
        <v>8.3162163729186123</v>
      </c>
      <c r="Q41" s="21">
        <v>9.0526188839231878</v>
      </c>
      <c r="R41" s="21">
        <v>24.400907349878455</v>
      </c>
      <c r="S41" s="21">
        <v>4.1430953018068291</v>
      </c>
      <c r="T41" s="21">
        <v>2.9343740305134118</v>
      </c>
      <c r="U41" s="21">
        <v>10.158489519940391</v>
      </c>
      <c r="V41" s="21">
        <v>2.3454200813639194</v>
      </c>
      <c r="W41" s="21">
        <v>0.29507780812697026</v>
      </c>
      <c r="X41" s="21">
        <v>4.8541979555844055</v>
      </c>
      <c r="Y41" s="21">
        <v>22.942171742877449</v>
      </c>
      <c r="Z41" s="21">
        <v>68.568557101795278</v>
      </c>
      <c r="AA41" s="21">
        <v>4.6567258197853176</v>
      </c>
      <c r="AB41" s="21">
        <v>15.536391130600778</v>
      </c>
      <c r="AC41" s="21">
        <v>91.271718981769567</v>
      </c>
      <c r="AD41" s="21">
        <v>91.238809135193961</v>
      </c>
      <c r="AE41" s="21">
        <v>253.40856059412752</v>
      </c>
      <c r="AF41" s="21">
        <v>83.414218070979899</v>
      </c>
      <c r="AG41" s="21">
        <v>26.610780667159283</v>
      </c>
      <c r="AH41" s="21">
        <v>32.867854693632246</v>
      </c>
      <c r="AI41" s="21">
        <v>9.1375354217656533</v>
      </c>
      <c r="AJ41" s="21">
        <v>258.54021603726261</v>
      </c>
      <c r="AK41" s="21">
        <v>11.804224455834385</v>
      </c>
      <c r="AL41" s="21">
        <v>40.227208765017529</v>
      </c>
      <c r="AM41" s="21">
        <v>20.096763145541168</v>
      </c>
      <c r="AN41" s="21">
        <v>37.352791471850054</v>
      </c>
      <c r="AO41" s="21">
        <v>3582.2403391015832</v>
      </c>
      <c r="AP41" s="21">
        <v>258.40437884996783</v>
      </c>
      <c r="AQ41" s="21">
        <v>199.57442667750007</v>
      </c>
      <c r="AR41" s="21">
        <v>122.46382128890944</v>
      </c>
      <c r="AS41" s="21">
        <v>663.24814139902651</v>
      </c>
      <c r="AT41" s="21">
        <v>108.63227089982408</v>
      </c>
      <c r="AU41" s="21">
        <v>22.398380703143683</v>
      </c>
      <c r="AV41" s="21">
        <v>580.05143046590672</v>
      </c>
      <c r="AW41" s="21">
        <v>48.420232809087025</v>
      </c>
      <c r="AX41" s="21">
        <v>153.57039524259321</v>
      </c>
      <c r="AY41" s="21">
        <v>8.3092357500389475</v>
      </c>
      <c r="AZ41" s="21">
        <v>26.673252837527613</v>
      </c>
      <c r="BA41" s="21">
        <v>44.180908053730064</v>
      </c>
      <c r="BB41" s="21">
        <v>17.169347391488124</v>
      </c>
      <c r="BC41" s="21">
        <v>5.8114263444865948</v>
      </c>
      <c r="BD41" s="21">
        <v>135.18250609744211</v>
      </c>
      <c r="BE41" s="21">
        <v>190.86766761031046</v>
      </c>
      <c r="BF41" s="21">
        <v>23.16866144213305</v>
      </c>
      <c r="BG41" s="21">
        <v>114.67150380098008</v>
      </c>
      <c r="BH41" s="21">
        <v>58.33994401419163</v>
      </c>
      <c r="BI41" s="21">
        <v>14.147502969538952</v>
      </c>
      <c r="BJ41" s="21">
        <v>16.357602771157982</v>
      </c>
      <c r="BK41" s="21">
        <v>48.855453286483531</v>
      </c>
      <c r="BL41" s="21">
        <v>38.090810300112132</v>
      </c>
      <c r="BM41" s="21">
        <v>20.82834360701122</v>
      </c>
      <c r="BN41" s="21">
        <v>0</v>
      </c>
      <c r="BO41" s="22">
        <f t="shared" ref="BO41:BO71" si="4">SUM(C41:BN41)</f>
        <v>7709.5271920659325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ref="BX41:BX70" si="5">SUM(BO41:BW41)</f>
        <v>14531.981770787934</v>
      </c>
    </row>
    <row r="42" spans="1:76" x14ac:dyDescent="0.25">
      <c r="A42" s="39" t="s">
        <v>119</v>
      </c>
      <c r="B42" s="20"/>
      <c r="C42" s="21">
        <v>0.91215252490102672</v>
      </c>
      <c r="D42" s="21">
        <v>0</v>
      </c>
      <c r="E42" s="21">
        <v>0</v>
      </c>
      <c r="F42" s="21">
        <v>11.467373340777499</v>
      </c>
      <c r="G42" s="21">
        <v>47.287973429741314</v>
      </c>
      <c r="H42" s="21">
        <v>6.2447764753808164</v>
      </c>
      <c r="I42" s="21">
        <v>1.8002023154514546</v>
      </c>
      <c r="J42" s="21">
        <v>0.85431517556746195</v>
      </c>
      <c r="K42" s="21">
        <v>3.5502385124012319</v>
      </c>
      <c r="L42" s="21">
        <v>24.918438522116503</v>
      </c>
      <c r="M42" s="21">
        <v>70.878346998187951</v>
      </c>
      <c r="N42" s="21">
        <v>11.01852739973501</v>
      </c>
      <c r="O42" s="21">
        <v>0.35664516043264022</v>
      </c>
      <c r="P42" s="21">
        <v>19.704630006963264</v>
      </c>
      <c r="Q42" s="21">
        <v>11.812396975678627</v>
      </c>
      <c r="R42" s="21">
        <v>5.2635566985678972</v>
      </c>
      <c r="S42" s="21">
        <v>22.607466259810717</v>
      </c>
      <c r="T42" s="21">
        <v>16.469675982238225</v>
      </c>
      <c r="U42" s="21">
        <v>41.796496030594483</v>
      </c>
      <c r="V42" s="21">
        <v>17.074577876504833</v>
      </c>
      <c r="W42" s="21">
        <v>0.46331178661094691</v>
      </c>
      <c r="X42" s="21">
        <v>1.3339153499667298</v>
      </c>
      <c r="Y42" s="21">
        <v>52.041274496326523</v>
      </c>
      <c r="Z42" s="21">
        <v>9.3815276955012372</v>
      </c>
      <c r="AA42" s="21">
        <v>2.152096736182429</v>
      </c>
      <c r="AB42" s="21">
        <v>3.893767619997635</v>
      </c>
      <c r="AC42" s="21">
        <v>80.182376409879851</v>
      </c>
      <c r="AD42" s="21">
        <v>101.11002522861679</v>
      </c>
      <c r="AE42" s="21">
        <v>466.38806476982268</v>
      </c>
      <c r="AF42" s="21">
        <v>147.30507571276976</v>
      </c>
      <c r="AG42" s="21">
        <v>47.64607477915861</v>
      </c>
      <c r="AH42" s="21">
        <v>29.049026501031943</v>
      </c>
      <c r="AI42" s="21">
        <v>28.683708167671401</v>
      </c>
      <c r="AJ42" s="21">
        <v>47.356478589588669</v>
      </c>
      <c r="AK42" s="21">
        <v>28.269996326060511</v>
      </c>
      <c r="AL42" s="21">
        <v>10.461976011941751</v>
      </c>
      <c r="AM42" s="21">
        <v>60.440125672712654</v>
      </c>
      <c r="AN42" s="21">
        <v>1.0332268239993148</v>
      </c>
      <c r="AO42" s="21">
        <v>1052.8037127285602</v>
      </c>
      <c r="AP42" s="21">
        <v>4678.2891493994766</v>
      </c>
      <c r="AQ42" s="21">
        <v>449.54293945185776</v>
      </c>
      <c r="AR42" s="21">
        <v>139.56732112804255</v>
      </c>
      <c r="AS42" s="21">
        <v>445.72500188049816</v>
      </c>
      <c r="AT42" s="21">
        <v>99.551274059592146</v>
      </c>
      <c r="AU42" s="21">
        <v>3.4110448801353987</v>
      </c>
      <c r="AV42" s="21">
        <v>501.25912838424028</v>
      </c>
      <c r="AW42" s="21">
        <v>45.830588445434856</v>
      </c>
      <c r="AX42" s="21">
        <v>28.000526214958747</v>
      </c>
      <c r="AY42" s="21">
        <v>45.253030897657823</v>
      </c>
      <c r="AZ42" s="21">
        <v>31.107067029445695</v>
      </c>
      <c r="BA42" s="21">
        <v>498.73756618565278</v>
      </c>
      <c r="BB42" s="21">
        <v>36.084073221875805</v>
      </c>
      <c r="BC42" s="21">
        <v>4.2184417391278393</v>
      </c>
      <c r="BD42" s="21">
        <v>262.1079431293403</v>
      </c>
      <c r="BE42" s="21">
        <v>212.07102493005826</v>
      </c>
      <c r="BF42" s="21">
        <v>26.037046786081447</v>
      </c>
      <c r="BG42" s="21">
        <v>247.55349831400582</v>
      </c>
      <c r="BH42" s="21">
        <v>5.3180543950401287</v>
      </c>
      <c r="BI42" s="21">
        <v>24.75446690066503</v>
      </c>
      <c r="BJ42" s="21">
        <v>4.7899166908625119</v>
      </c>
      <c r="BK42" s="21">
        <v>52.8704946938525</v>
      </c>
      <c r="BL42" s="21">
        <v>1.7862150247247165E-4</v>
      </c>
      <c r="BM42" s="21">
        <v>1.9803400030576903</v>
      </c>
      <c r="BN42" s="21">
        <v>0</v>
      </c>
      <c r="BO42" s="22">
        <f t="shared" si="4"/>
        <v>10328.073668473915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17533.057061415118</v>
      </c>
    </row>
    <row r="43" spans="1:76" x14ac:dyDescent="0.25">
      <c r="A43" s="39" t="s">
        <v>120</v>
      </c>
      <c r="B43" s="20"/>
      <c r="C43" s="21">
        <v>187.80514027451045</v>
      </c>
      <c r="D43" s="21">
        <v>4.7265954562069634</v>
      </c>
      <c r="E43" s="21">
        <v>0.88183194704235601</v>
      </c>
      <c r="F43" s="21">
        <v>4.8707032737993146</v>
      </c>
      <c r="G43" s="21">
        <v>206.6325838350478</v>
      </c>
      <c r="H43" s="21">
        <v>35.914396206586929</v>
      </c>
      <c r="I43" s="21">
        <v>18.882831782436156</v>
      </c>
      <c r="J43" s="21">
        <v>23.872859405090303</v>
      </c>
      <c r="K43" s="21">
        <v>22.772022523143939</v>
      </c>
      <c r="L43" s="21">
        <v>135.40821583654352</v>
      </c>
      <c r="M43" s="21">
        <v>218.06570285233164</v>
      </c>
      <c r="N43" s="21">
        <v>32.822203490931201</v>
      </c>
      <c r="O43" s="21">
        <v>55.293306050444897</v>
      </c>
      <c r="P43" s="21">
        <v>37.508325774074365</v>
      </c>
      <c r="Q43" s="21">
        <v>122.34004296932957</v>
      </c>
      <c r="R43" s="21">
        <v>67.32276962535866</v>
      </c>
      <c r="S43" s="21">
        <v>19.395537821347002</v>
      </c>
      <c r="T43" s="21">
        <v>25.993238073963859</v>
      </c>
      <c r="U43" s="21">
        <v>47.786212021172254</v>
      </c>
      <c r="V43" s="21">
        <v>84.161210652906774</v>
      </c>
      <c r="W43" s="21">
        <v>16.13922457075898</v>
      </c>
      <c r="X43" s="21">
        <v>21.867385114475557</v>
      </c>
      <c r="Y43" s="21">
        <v>36.95277713285121</v>
      </c>
      <c r="Z43" s="21">
        <v>67.298068785910388</v>
      </c>
      <c r="AA43" s="21">
        <v>5.9696868155901015</v>
      </c>
      <c r="AB43" s="21">
        <v>42.498228057952026</v>
      </c>
      <c r="AC43" s="21">
        <v>469.86323520631208</v>
      </c>
      <c r="AD43" s="21">
        <v>70.711844875263481</v>
      </c>
      <c r="AE43" s="21">
        <v>302.35136822293049</v>
      </c>
      <c r="AF43" s="21">
        <v>181.35710335850618</v>
      </c>
      <c r="AG43" s="21">
        <v>102.36180369538235</v>
      </c>
      <c r="AH43" s="21">
        <v>26.767177532387333</v>
      </c>
      <c r="AI43" s="21">
        <v>20.672482601601036</v>
      </c>
      <c r="AJ43" s="21">
        <v>83.159286521582644</v>
      </c>
      <c r="AK43" s="21">
        <v>20.934726322966796</v>
      </c>
      <c r="AL43" s="21">
        <v>150.00414460656791</v>
      </c>
      <c r="AM43" s="21">
        <v>17.703232445751564</v>
      </c>
      <c r="AN43" s="21">
        <v>16.264772621262534</v>
      </c>
      <c r="AO43" s="21">
        <v>68.405626980821737</v>
      </c>
      <c r="AP43" s="21">
        <v>163.06773030685707</v>
      </c>
      <c r="AQ43" s="21">
        <v>1256.8738518041796</v>
      </c>
      <c r="AR43" s="21">
        <v>434.1764803433183</v>
      </c>
      <c r="AS43" s="21">
        <v>741.05611807750404</v>
      </c>
      <c r="AT43" s="21">
        <v>841.43745357816897</v>
      </c>
      <c r="AU43" s="21">
        <v>1757.1169604000688</v>
      </c>
      <c r="AV43" s="21">
        <v>1553.8139799437376</v>
      </c>
      <c r="AW43" s="21">
        <v>67.628794214012984</v>
      </c>
      <c r="AX43" s="21">
        <v>73.790133090559564</v>
      </c>
      <c r="AY43" s="21">
        <v>40.552899080593967</v>
      </c>
      <c r="AZ43" s="21">
        <v>24.067786204324022</v>
      </c>
      <c r="BA43" s="21">
        <v>110.97873678763186</v>
      </c>
      <c r="BB43" s="21">
        <v>38.93261725460308</v>
      </c>
      <c r="BC43" s="21">
        <v>19.727336740681107</v>
      </c>
      <c r="BD43" s="21">
        <v>93.528923948807446</v>
      </c>
      <c r="BE43" s="21">
        <v>79.964097001591071</v>
      </c>
      <c r="BF43" s="21">
        <v>15.328116696311859</v>
      </c>
      <c r="BG43" s="21">
        <v>240.07479144031242</v>
      </c>
      <c r="BH43" s="21">
        <v>93.197671353447447</v>
      </c>
      <c r="BI43" s="21">
        <v>29.52535928023828</v>
      </c>
      <c r="BJ43" s="21">
        <v>14.730059421842638</v>
      </c>
      <c r="BK43" s="21">
        <v>31.964069009332231</v>
      </c>
      <c r="BL43" s="21">
        <v>7.3623674590237824</v>
      </c>
      <c r="BM43" s="21">
        <v>56.198595705836169</v>
      </c>
      <c r="BN43" s="21">
        <v>0</v>
      </c>
      <c r="BO43" s="22">
        <f t="shared" si="4"/>
        <v>10858.832834484128</v>
      </c>
      <c r="BP43" s="21">
        <v>4205.9808346301706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18145.86200686665</v>
      </c>
    </row>
    <row r="44" spans="1:76" x14ac:dyDescent="0.25">
      <c r="A44" s="39" t="s">
        <v>121</v>
      </c>
      <c r="B44" s="20"/>
      <c r="C44" s="21">
        <v>26.175140293983283</v>
      </c>
      <c r="D44" s="21">
        <v>11.676694607039567</v>
      </c>
      <c r="E44" s="21">
        <v>0.64219377811855671</v>
      </c>
      <c r="F44" s="21">
        <v>5.0242267431782937</v>
      </c>
      <c r="G44" s="21">
        <v>132.1619126134369</v>
      </c>
      <c r="H44" s="21">
        <v>23.93882068611498</v>
      </c>
      <c r="I44" s="21">
        <v>13.43562950512978</v>
      </c>
      <c r="J44" s="21">
        <v>17.614043825660463</v>
      </c>
      <c r="K44" s="21">
        <v>15.238944577355975</v>
      </c>
      <c r="L44" s="21">
        <v>108.64383347207794</v>
      </c>
      <c r="M44" s="21">
        <v>144.86987998622203</v>
      </c>
      <c r="N44" s="21">
        <v>40.413038536126244</v>
      </c>
      <c r="O44" s="21">
        <v>22.256755940132201</v>
      </c>
      <c r="P44" s="21">
        <v>29.675304409695816</v>
      </c>
      <c r="Q44" s="21">
        <v>87.714518242302134</v>
      </c>
      <c r="R44" s="21">
        <v>41.962593332676249</v>
      </c>
      <c r="S44" s="21">
        <v>13.998522918067856</v>
      </c>
      <c r="T44" s="21">
        <v>22.683129914627301</v>
      </c>
      <c r="U44" s="21">
        <v>37.795422624301693</v>
      </c>
      <c r="V44" s="21">
        <v>59.690875427961345</v>
      </c>
      <c r="W44" s="21">
        <v>8.6139887012990286</v>
      </c>
      <c r="X44" s="21">
        <v>14.72916828066521</v>
      </c>
      <c r="Y44" s="21">
        <v>20.253961811659973</v>
      </c>
      <c r="Z44" s="21">
        <v>74.433853897739837</v>
      </c>
      <c r="AA44" s="21">
        <v>6.3398577061580417</v>
      </c>
      <c r="AB44" s="21">
        <v>52.318597071844003</v>
      </c>
      <c r="AC44" s="21">
        <v>263.70489660680363</v>
      </c>
      <c r="AD44" s="21">
        <v>30.399642576347876</v>
      </c>
      <c r="AE44" s="21">
        <v>150.59363239987394</v>
      </c>
      <c r="AF44" s="21">
        <v>75.867019017727927</v>
      </c>
      <c r="AG44" s="21">
        <v>72.16922589676436</v>
      </c>
      <c r="AH44" s="21">
        <v>24.58872387378317</v>
      </c>
      <c r="AI44" s="21">
        <v>12.660178829287785</v>
      </c>
      <c r="AJ44" s="21">
        <v>87.948770714857119</v>
      </c>
      <c r="AK44" s="21">
        <v>16.196380976168815</v>
      </c>
      <c r="AL44" s="21">
        <v>55.940527805927957</v>
      </c>
      <c r="AM44" s="21">
        <v>12.763106534277252</v>
      </c>
      <c r="AN44" s="21">
        <v>12.883204789219707</v>
      </c>
      <c r="AO44" s="21">
        <v>52.876887050464482</v>
      </c>
      <c r="AP44" s="21">
        <v>88.93787957265026</v>
      </c>
      <c r="AQ44" s="21">
        <v>47.25187824155811</v>
      </c>
      <c r="AR44" s="21">
        <v>519.56708121301961</v>
      </c>
      <c r="AS44" s="21">
        <v>133.36490226117226</v>
      </c>
      <c r="AT44" s="21">
        <v>150.38480575180293</v>
      </c>
      <c r="AU44" s="21">
        <v>55.47247101077479</v>
      </c>
      <c r="AV44" s="21">
        <v>151.49568070084703</v>
      </c>
      <c r="AW44" s="21">
        <v>34.218112855907819</v>
      </c>
      <c r="AX44" s="21">
        <v>118.16837007528356</v>
      </c>
      <c r="AY44" s="21">
        <v>25.602338114363967</v>
      </c>
      <c r="AZ44" s="21">
        <v>9.6073131881554215</v>
      </c>
      <c r="BA44" s="21">
        <v>127.89079355102109</v>
      </c>
      <c r="BB44" s="21">
        <v>23.399040005867768</v>
      </c>
      <c r="BC44" s="21">
        <v>14.604093892770942</v>
      </c>
      <c r="BD44" s="21">
        <v>54.001516933742181</v>
      </c>
      <c r="BE44" s="21">
        <v>45.277174938237614</v>
      </c>
      <c r="BF44" s="21">
        <v>99.577099750285356</v>
      </c>
      <c r="BG44" s="21">
        <v>80.118746331267289</v>
      </c>
      <c r="BH44" s="21">
        <v>53.03556110965544</v>
      </c>
      <c r="BI44" s="21">
        <v>27.81329084104361</v>
      </c>
      <c r="BJ44" s="21">
        <v>11.776303879075487</v>
      </c>
      <c r="BK44" s="21">
        <v>18.669871000621601</v>
      </c>
      <c r="BL44" s="21">
        <v>3.3564919900648116</v>
      </c>
      <c r="BM44" s="21">
        <v>11.668002699249568</v>
      </c>
      <c r="BN44" s="21">
        <v>0</v>
      </c>
      <c r="BO44" s="22">
        <f t="shared" si="4"/>
        <v>3806.1519258835178</v>
      </c>
      <c r="BP44" s="21">
        <v>5363.3690370514905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10105.145983067841</v>
      </c>
    </row>
    <row r="45" spans="1:76" x14ac:dyDescent="0.25">
      <c r="A45" s="39" t="s">
        <v>122</v>
      </c>
      <c r="B45" s="20"/>
      <c r="C45" s="21">
        <v>21.169275982370571</v>
      </c>
      <c r="D45" s="21">
        <v>15.866827123967534</v>
      </c>
      <c r="E45" s="21">
        <v>7.4791641969715023E-2</v>
      </c>
      <c r="F45" s="21">
        <v>0.49331102974792596</v>
      </c>
      <c r="G45" s="21">
        <v>6.1321783824882781</v>
      </c>
      <c r="H45" s="21">
        <v>0.98972515540959038</v>
      </c>
      <c r="I45" s="21">
        <v>0.60372074736124504</v>
      </c>
      <c r="J45" s="21">
        <v>6.3447562323362251E-10</v>
      </c>
      <c r="K45" s="21">
        <v>50.810456994773993</v>
      </c>
      <c r="L45" s="21">
        <v>1.4945905756658866</v>
      </c>
      <c r="M45" s="21">
        <v>336.63261248165946</v>
      </c>
      <c r="N45" s="21">
        <v>39.547075435886349</v>
      </c>
      <c r="O45" s="21">
        <v>25.515155798490685</v>
      </c>
      <c r="P45" s="21">
        <v>66.24549697156111</v>
      </c>
      <c r="Q45" s="21">
        <v>187.2172047356367</v>
      </c>
      <c r="R45" s="21">
        <v>143.12383414743576</v>
      </c>
      <c r="S45" s="21">
        <v>2.8244518230803521</v>
      </c>
      <c r="T45" s="21">
        <v>0.99057935841735623</v>
      </c>
      <c r="U45" s="21">
        <v>1.4334507470645641E-6</v>
      </c>
      <c r="V45" s="21">
        <v>0.18061484344772194</v>
      </c>
      <c r="W45" s="21">
        <v>0.3415173345966861</v>
      </c>
      <c r="X45" s="21">
        <v>2.0528261037496297E-2</v>
      </c>
      <c r="Y45" s="21">
        <v>24.95819125363094</v>
      </c>
      <c r="Z45" s="21">
        <v>4.7719830064089352</v>
      </c>
      <c r="AA45" s="21">
        <v>0.42683553725042106</v>
      </c>
      <c r="AB45" s="21">
        <v>2.3034411338789114</v>
      </c>
      <c r="AC45" s="21">
        <v>65.438193566297102</v>
      </c>
      <c r="AD45" s="21">
        <v>137.54673405432632</v>
      </c>
      <c r="AE45" s="21">
        <v>668.36312540408267</v>
      </c>
      <c r="AF45" s="21">
        <v>285.66334806713127</v>
      </c>
      <c r="AG45" s="21">
        <v>180.19379393322507</v>
      </c>
      <c r="AH45" s="21">
        <v>62.771678895092926</v>
      </c>
      <c r="AI45" s="21">
        <v>39.285771979851091</v>
      </c>
      <c r="AJ45" s="21">
        <v>221.41329036738742</v>
      </c>
      <c r="AK45" s="21">
        <v>49.063151153473974</v>
      </c>
      <c r="AL45" s="21">
        <v>216.560249442729</v>
      </c>
      <c r="AM45" s="21">
        <v>31.645524010193814</v>
      </c>
      <c r="AN45" s="21">
        <v>24.382165158938886</v>
      </c>
      <c r="AO45" s="21">
        <v>160.74243709431957</v>
      </c>
      <c r="AP45" s="21">
        <v>250.22638760245346</v>
      </c>
      <c r="AQ45" s="21">
        <v>2150.3513128863306</v>
      </c>
      <c r="AR45" s="21">
        <v>1962.5596838424299</v>
      </c>
      <c r="AS45" s="21">
        <v>1155.1178954919312</v>
      </c>
      <c r="AT45" s="21">
        <v>208.59899629079288</v>
      </c>
      <c r="AU45" s="21">
        <v>62.974170275305767</v>
      </c>
      <c r="AV45" s="21">
        <v>1150.9528609855149</v>
      </c>
      <c r="AW45" s="21">
        <v>95.570810408398728</v>
      </c>
      <c r="AX45" s="21">
        <v>52.746796350158363</v>
      </c>
      <c r="AY45" s="21">
        <v>117.91123989933088</v>
      </c>
      <c r="AZ45" s="21">
        <v>41.279496311178853</v>
      </c>
      <c r="BA45" s="21">
        <v>316.98267899346939</v>
      </c>
      <c r="BB45" s="21">
        <v>80.546256094150792</v>
      </c>
      <c r="BC45" s="21">
        <v>40.368756230643307</v>
      </c>
      <c r="BD45" s="21">
        <v>61.903485928169076</v>
      </c>
      <c r="BE45" s="21">
        <v>6.8198959664489598</v>
      </c>
      <c r="BF45" s="21">
        <v>49.488698777789708</v>
      </c>
      <c r="BG45" s="21">
        <v>80.173853683270806</v>
      </c>
      <c r="BH45" s="21">
        <v>17.081538533836927</v>
      </c>
      <c r="BI45" s="21">
        <v>50.262648333867141</v>
      </c>
      <c r="BJ45" s="21">
        <v>15.942679090845376</v>
      </c>
      <c r="BK45" s="21">
        <v>18.338594250052289</v>
      </c>
      <c r="BL45" s="21">
        <v>7.4630136678119774</v>
      </c>
      <c r="BM45" s="21">
        <v>68.451014623149263</v>
      </c>
      <c r="BN45" s="21">
        <v>0</v>
      </c>
      <c r="BO45" s="22">
        <f t="shared" si="4"/>
        <v>11137.916628834639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15473.770132428137</v>
      </c>
    </row>
    <row r="46" spans="1:76" x14ac:dyDescent="0.25">
      <c r="A46" s="39" t="s">
        <v>154</v>
      </c>
      <c r="B46" s="20"/>
      <c r="C46" s="21">
        <v>28.601154417734016</v>
      </c>
      <c r="D46" s="21">
        <v>0</v>
      </c>
      <c r="E46" s="21">
        <v>0</v>
      </c>
      <c r="F46" s="21">
        <v>9.2342337375295767</v>
      </c>
      <c r="G46" s="21">
        <v>108.5449885871396</v>
      </c>
      <c r="H46" s="21">
        <v>24.742352863353435</v>
      </c>
      <c r="I46" s="21">
        <v>7.5754553099486612</v>
      </c>
      <c r="J46" s="21">
        <v>12.713714132835124</v>
      </c>
      <c r="K46" s="21">
        <v>29.910734715656062</v>
      </c>
      <c r="L46" s="21">
        <v>0.77105366735548742</v>
      </c>
      <c r="M46" s="21">
        <v>23.460073295511044</v>
      </c>
      <c r="N46" s="21">
        <v>0</v>
      </c>
      <c r="O46" s="21">
        <v>5.4708207826699837</v>
      </c>
      <c r="P46" s="21">
        <v>12.822672410680751</v>
      </c>
      <c r="Q46" s="21">
        <v>6.9240189550175701</v>
      </c>
      <c r="R46" s="21">
        <v>59.644462592423899</v>
      </c>
      <c r="S46" s="21">
        <v>8.5149654706894591</v>
      </c>
      <c r="T46" s="21">
        <v>4.1281346372184569</v>
      </c>
      <c r="U46" s="21">
        <v>8.187365993847596</v>
      </c>
      <c r="V46" s="21">
        <v>12.749983803128575</v>
      </c>
      <c r="W46" s="21">
        <v>3.7010312911124568</v>
      </c>
      <c r="X46" s="21">
        <v>21.987360780930082</v>
      </c>
      <c r="Y46" s="21">
        <v>90.689343447366355</v>
      </c>
      <c r="Z46" s="21">
        <v>34.480614324883106</v>
      </c>
      <c r="AA46" s="21">
        <v>0</v>
      </c>
      <c r="AB46" s="21">
        <v>12.671979499166088</v>
      </c>
      <c r="AC46" s="21">
        <v>623.03551908673035</v>
      </c>
      <c r="AD46" s="21">
        <v>164.88389236944374</v>
      </c>
      <c r="AE46" s="21">
        <v>869.32456683778059</v>
      </c>
      <c r="AF46" s="21">
        <v>1914.0937804354717</v>
      </c>
      <c r="AG46" s="21">
        <v>69.600883420464655</v>
      </c>
      <c r="AH46" s="21">
        <v>0.38247672849675501</v>
      </c>
      <c r="AI46" s="21">
        <v>9.1501165735381562</v>
      </c>
      <c r="AJ46" s="21">
        <v>913.71212729523847</v>
      </c>
      <c r="AK46" s="21">
        <v>50.91623202447223</v>
      </c>
      <c r="AL46" s="21">
        <v>537.65446861189878</v>
      </c>
      <c r="AM46" s="21">
        <v>33.339852181710967</v>
      </c>
      <c r="AN46" s="21">
        <v>35.364148273046837</v>
      </c>
      <c r="AO46" s="21">
        <v>178.11346823074098</v>
      </c>
      <c r="AP46" s="21">
        <v>250.05255234505611</v>
      </c>
      <c r="AQ46" s="21">
        <v>144.41594422166361</v>
      </c>
      <c r="AR46" s="21">
        <v>110.52564321995141</v>
      </c>
      <c r="AS46" s="21">
        <v>388.63672189589374</v>
      </c>
      <c r="AT46" s="21">
        <v>1352.5918172581983</v>
      </c>
      <c r="AU46" s="21">
        <v>72.363696050009736</v>
      </c>
      <c r="AV46" s="21">
        <v>1357.720691183514</v>
      </c>
      <c r="AW46" s="21">
        <v>203.53553726859843</v>
      </c>
      <c r="AX46" s="21">
        <v>203.1488994348021</v>
      </c>
      <c r="AY46" s="21">
        <v>42.01059364523681</v>
      </c>
      <c r="AZ46" s="21">
        <v>12.74051650517797</v>
      </c>
      <c r="BA46" s="21">
        <v>127.34100814169052</v>
      </c>
      <c r="BB46" s="21">
        <v>79.212193158213168</v>
      </c>
      <c r="BC46" s="21">
        <v>4.2572828211804303</v>
      </c>
      <c r="BD46" s="21">
        <v>235.58435693270857</v>
      </c>
      <c r="BE46" s="21">
        <v>711.81896177750264</v>
      </c>
      <c r="BF46" s="21">
        <v>194.40506966652762</v>
      </c>
      <c r="BG46" s="21">
        <v>367.0239659558618</v>
      </c>
      <c r="BH46" s="21">
        <v>231.36337695916208</v>
      </c>
      <c r="BI46" s="21">
        <v>44.509364615537947</v>
      </c>
      <c r="BJ46" s="21">
        <v>106.18204670024403</v>
      </c>
      <c r="BK46" s="21">
        <v>186.04799578420389</v>
      </c>
      <c r="BL46" s="21">
        <v>50.893314879054834</v>
      </c>
      <c r="BM46" s="21">
        <v>46.760293066520546</v>
      </c>
      <c r="BN46" s="21">
        <v>0</v>
      </c>
      <c r="BO46" s="22">
        <f t="shared" si="4"/>
        <v>12450.23989027174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21319.318696187784</v>
      </c>
    </row>
    <row r="47" spans="1:76" x14ac:dyDescent="0.25">
      <c r="A47" s="39" t="s">
        <v>143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>SUM(C47:BN47)</f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>SUM(BO47:BW47)</f>
        <v>20598.837167868802</v>
      </c>
    </row>
    <row r="48" spans="1:76" x14ac:dyDescent="0.25">
      <c r="A48" s="39" t="s">
        <v>123</v>
      </c>
      <c r="B48" s="20"/>
      <c r="C48" s="21">
        <v>142.69426951899459</v>
      </c>
      <c r="D48" s="21">
        <v>0</v>
      </c>
      <c r="E48" s="21">
        <v>1.792887171981411</v>
      </c>
      <c r="F48" s="21">
        <v>55.690804637554209</v>
      </c>
      <c r="G48" s="21">
        <v>347.1619140990253</v>
      </c>
      <c r="H48" s="21">
        <v>186.25502949535468</v>
      </c>
      <c r="I48" s="21">
        <v>25.412708041499005</v>
      </c>
      <c r="J48" s="21">
        <v>43.193929535980104</v>
      </c>
      <c r="K48" s="21">
        <v>84.51658037632248</v>
      </c>
      <c r="L48" s="21">
        <v>48.461923546354043</v>
      </c>
      <c r="M48" s="21">
        <v>633.76008922495453</v>
      </c>
      <c r="N48" s="21">
        <v>237.35426679964087</v>
      </c>
      <c r="O48" s="21">
        <v>75.245894080131336</v>
      </c>
      <c r="P48" s="21">
        <v>165.99985603945555</v>
      </c>
      <c r="Q48" s="21">
        <v>88.632550273465426</v>
      </c>
      <c r="R48" s="21">
        <v>299.24389499821666</v>
      </c>
      <c r="S48" s="21">
        <v>167.98867442116918</v>
      </c>
      <c r="T48" s="21">
        <v>74.797233464388356</v>
      </c>
      <c r="U48" s="21">
        <v>155.08172281877023</v>
      </c>
      <c r="V48" s="21">
        <v>114.22549981760439</v>
      </c>
      <c r="W48" s="21">
        <v>37.961670678978365</v>
      </c>
      <c r="X48" s="21">
        <v>73.336650636718602</v>
      </c>
      <c r="Y48" s="21">
        <v>213.06688842529732</v>
      </c>
      <c r="Z48" s="21">
        <v>916.25959296039946</v>
      </c>
      <c r="AA48" s="21">
        <v>8.7968935383053903</v>
      </c>
      <c r="AB48" s="21">
        <v>218.68312937332428</v>
      </c>
      <c r="AC48" s="21">
        <v>1039.5008597072715</v>
      </c>
      <c r="AD48" s="21">
        <v>520.15866315202106</v>
      </c>
      <c r="AE48" s="21">
        <v>5288.464754556242</v>
      </c>
      <c r="AF48" s="21">
        <v>548.9740656009742</v>
      </c>
      <c r="AG48" s="21">
        <v>395.12970330899913</v>
      </c>
      <c r="AH48" s="21">
        <v>41.007986256362351</v>
      </c>
      <c r="AI48" s="21">
        <v>66.015901578976255</v>
      </c>
      <c r="AJ48" s="21">
        <v>1826.5980075824064</v>
      </c>
      <c r="AK48" s="21">
        <v>73.451310087633743</v>
      </c>
      <c r="AL48" s="21">
        <v>461.23441395720522</v>
      </c>
      <c r="AM48" s="21">
        <v>186.8257343529271</v>
      </c>
      <c r="AN48" s="21">
        <v>159.50278955228171</v>
      </c>
      <c r="AO48" s="21">
        <v>199.01964433051344</v>
      </c>
      <c r="AP48" s="21">
        <v>1202.1817486891969</v>
      </c>
      <c r="AQ48" s="21">
        <v>1154.7298905391783</v>
      </c>
      <c r="AR48" s="21">
        <v>748.99061078631325</v>
      </c>
      <c r="AS48" s="21">
        <v>1484.8657495488569</v>
      </c>
      <c r="AT48" s="21">
        <v>1079.1526838508103</v>
      </c>
      <c r="AU48" s="21">
        <v>49.060848120150027</v>
      </c>
      <c r="AV48" s="21">
        <v>8170.0113121606537</v>
      </c>
      <c r="AW48" s="21">
        <v>550.4217552169896</v>
      </c>
      <c r="AX48" s="21">
        <v>545.92239438405375</v>
      </c>
      <c r="AY48" s="21">
        <v>1560.0561033927092</v>
      </c>
      <c r="AZ48" s="21">
        <v>53.21879156788868</v>
      </c>
      <c r="BA48" s="21">
        <v>558.73685213460817</v>
      </c>
      <c r="BB48" s="21">
        <v>287.14134815452326</v>
      </c>
      <c r="BC48" s="21">
        <v>56.844814244072523</v>
      </c>
      <c r="BD48" s="21">
        <v>1025.2018981779975</v>
      </c>
      <c r="BE48" s="21">
        <v>1396.0982782145311</v>
      </c>
      <c r="BF48" s="21">
        <v>31.673521990296088</v>
      </c>
      <c r="BG48" s="21">
        <v>738.04285818088829</v>
      </c>
      <c r="BH48" s="21">
        <v>252.51387246632902</v>
      </c>
      <c r="BI48" s="21">
        <v>128.78702761462495</v>
      </c>
      <c r="BJ48" s="21">
        <v>214.30409220279714</v>
      </c>
      <c r="BK48" s="21">
        <v>599.93282155253598</v>
      </c>
      <c r="BL48" s="21">
        <v>58.383829549910637</v>
      </c>
      <c r="BM48" s="21">
        <v>187.34267868906102</v>
      </c>
      <c r="BN48" s="21">
        <v>0</v>
      </c>
      <c r="BO48" s="22">
        <f t="shared" si="4"/>
        <v>37355.114169426677</v>
      </c>
      <c r="BP48" s="21">
        <v>476.91506630566846</v>
      </c>
      <c r="BQ48" s="21">
        <v>0</v>
      </c>
      <c r="BR48" s="21">
        <v>0</v>
      </c>
      <c r="BS48" s="21">
        <v>57.920339152159158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49144.849574884509</v>
      </c>
    </row>
    <row r="49" spans="1:76" x14ac:dyDescent="0.25">
      <c r="A49" s="39" t="s">
        <v>124</v>
      </c>
      <c r="B49" s="20"/>
      <c r="C49" s="21">
        <v>18.245264681622825</v>
      </c>
      <c r="D49" s="21">
        <v>0.93167891838331851</v>
      </c>
      <c r="E49" s="21">
        <v>0</v>
      </c>
      <c r="F49" s="21">
        <v>16.877598010554927</v>
      </c>
      <c r="G49" s="21">
        <v>94.220009098247957</v>
      </c>
      <c r="H49" s="21">
        <v>5.918141271245581</v>
      </c>
      <c r="I49" s="21">
        <v>5.950173219914543</v>
      </c>
      <c r="J49" s="21">
        <v>7.0074173912608755</v>
      </c>
      <c r="K49" s="21">
        <v>10.423837951124494</v>
      </c>
      <c r="L49" s="21">
        <v>204.38798569525042</v>
      </c>
      <c r="M49" s="21">
        <v>249.93717494357389</v>
      </c>
      <c r="N49" s="21">
        <v>76.023751884057916</v>
      </c>
      <c r="O49" s="21">
        <v>14.908872355445091</v>
      </c>
      <c r="P49" s="21">
        <v>36.692888733836199</v>
      </c>
      <c r="Q49" s="21">
        <v>91.507018643734511</v>
      </c>
      <c r="R49" s="21">
        <v>86.712536226343659</v>
      </c>
      <c r="S49" s="21">
        <v>51.371331324164856</v>
      </c>
      <c r="T49" s="21">
        <v>32.906219580766461</v>
      </c>
      <c r="U49" s="21">
        <v>34.828298206698868</v>
      </c>
      <c r="V49" s="21">
        <v>42.357302620019261</v>
      </c>
      <c r="W49" s="21">
        <v>17.575237860692226</v>
      </c>
      <c r="X49" s="21">
        <v>17.083048835164181</v>
      </c>
      <c r="Y49" s="21">
        <v>140.90499328721302</v>
      </c>
      <c r="Z49" s="21">
        <v>431.83579757988048</v>
      </c>
      <c r="AA49" s="21">
        <v>0</v>
      </c>
      <c r="AB49" s="21">
        <v>145.09752921951258</v>
      </c>
      <c r="AC49" s="21">
        <v>510.16711747567433</v>
      </c>
      <c r="AD49" s="21">
        <v>89.992085136098652</v>
      </c>
      <c r="AE49" s="21">
        <v>326.06674720451383</v>
      </c>
      <c r="AF49" s="21">
        <v>72.087073620619023</v>
      </c>
      <c r="AG49" s="21">
        <v>74.653209435218869</v>
      </c>
      <c r="AH49" s="21">
        <v>57.355256779162247</v>
      </c>
      <c r="AI49" s="21">
        <v>24.832155651201958</v>
      </c>
      <c r="AJ49" s="21">
        <v>350.97339771233391</v>
      </c>
      <c r="AK49" s="21">
        <v>1.6893383872767709</v>
      </c>
      <c r="AL49" s="21">
        <v>31.434279663173832</v>
      </c>
      <c r="AM49" s="21">
        <v>0</v>
      </c>
      <c r="AN49" s="21">
        <v>9.5766398577906546</v>
      </c>
      <c r="AO49" s="21">
        <v>63.698771457444153</v>
      </c>
      <c r="AP49" s="21">
        <v>347.02996475413488</v>
      </c>
      <c r="AQ49" s="21">
        <v>104.51341778684655</v>
      </c>
      <c r="AR49" s="21">
        <v>44.616524221253655</v>
      </c>
      <c r="AS49" s="21">
        <v>72.644359224259688</v>
      </c>
      <c r="AT49" s="21">
        <v>164.73084366734065</v>
      </c>
      <c r="AU49" s="21">
        <v>27.695751943378056</v>
      </c>
      <c r="AV49" s="21">
        <v>151.51569297885285</v>
      </c>
      <c r="AW49" s="21">
        <v>2612.3899417791367</v>
      </c>
      <c r="AX49" s="21">
        <v>203.39835285964091</v>
      </c>
      <c r="AY49" s="21">
        <v>18.256146273349522</v>
      </c>
      <c r="AZ49" s="21">
        <v>28.770319798894917</v>
      </c>
      <c r="BA49" s="21">
        <v>124.00591520996964</v>
      </c>
      <c r="BB49" s="21">
        <v>7.4726360809608465</v>
      </c>
      <c r="BC49" s="21">
        <v>0.64708392034018869</v>
      </c>
      <c r="BD49" s="21">
        <v>63.326649161334814</v>
      </c>
      <c r="BE49" s="21">
        <v>42.891248325434091</v>
      </c>
      <c r="BF49" s="21">
        <v>10.171620757009659</v>
      </c>
      <c r="BG49" s="21">
        <v>32.978560638981826</v>
      </c>
      <c r="BH49" s="21">
        <v>6.5394113014410298</v>
      </c>
      <c r="BI49" s="21">
        <v>41.952064973122106</v>
      </c>
      <c r="BJ49" s="21">
        <v>11.746731116027666</v>
      </c>
      <c r="BK49" s="21">
        <v>100.06719600117309</v>
      </c>
      <c r="BL49" s="21">
        <v>4.6018627210482208</v>
      </c>
      <c r="BM49" s="21">
        <v>8.1512162067672413</v>
      </c>
      <c r="BN49" s="21">
        <v>0</v>
      </c>
      <c r="BO49" s="22">
        <f t="shared" si="4"/>
        <v>7676.3436916199153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9871.0412121140489</v>
      </c>
    </row>
    <row r="50" spans="1:76" x14ac:dyDescent="0.25">
      <c r="A50" s="39" t="s">
        <v>125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2.2747097036972365E-3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1213.5400251506503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1213.542299860354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13010.61644003358</v>
      </c>
    </row>
    <row r="51" spans="1:76" x14ac:dyDescent="0.25">
      <c r="A51" s="39" t="s">
        <v>126</v>
      </c>
      <c r="B51" s="20"/>
      <c r="C51" s="21">
        <v>7.9342470118191377</v>
      </c>
      <c r="D51" s="21">
        <v>0.26170841363617026</v>
      </c>
      <c r="E51" s="21">
        <v>0</v>
      </c>
      <c r="F51" s="21">
        <v>0.50680521951160562</v>
      </c>
      <c r="G51" s="21">
        <v>114.41145756418089</v>
      </c>
      <c r="H51" s="21">
        <v>8.2543928090256955</v>
      </c>
      <c r="I51" s="21">
        <v>12.72603687603597</v>
      </c>
      <c r="J51" s="21">
        <v>4.116590227696193</v>
      </c>
      <c r="K51" s="21">
        <v>8.6835882333552732</v>
      </c>
      <c r="L51" s="21">
        <v>1.742843814040922E-2</v>
      </c>
      <c r="M51" s="21">
        <v>23.142718555647342</v>
      </c>
      <c r="N51" s="21">
        <v>154.93659069880579</v>
      </c>
      <c r="O51" s="21">
        <v>6.2952952478841144</v>
      </c>
      <c r="P51" s="21">
        <v>1.2754131747553628</v>
      </c>
      <c r="Q51" s="21">
        <v>3.2296988358412593</v>
      </c>
      <c r="R51" s="21">
        <v>19.684424535344597</v>
      </c>
      <c r="S51" s="21">
        <v>11.270464368840221</v>
      </c>
      <c r="T51" s="21">
        <v>2.1071759506805225</v>
      </c>
      <c r="U51" s="21">
        <v>1.6850317523110983</v>
      </c>
      <c r="V51" s="21">
        <v>0.19358725822846562</v>
      </c>
      <c r="W51" s="21">
        <v>5.4484133118491433</v>
      </c>
      <c r="X51" s="21">
        <v>13.345995876531239</v>
      </c>
      <c r="Y51" s="21">
        <v>11.538205643667855</v>
      </c>
      <c r="Z51" s="21">
        <v>75.546172354559857</v>
      </c>
      <c r="AA51" s="21">
        <v>0.29142471182040058</v>
      </c>
      <c r="AB51" s="21">
        <v>1.3766435655244647</v>
      </c>
      <c r="AC51" s="21">
        <v>160.94050865278197</v>
      </c>
      <c r="AD51" s="21">
        <v>612.29576995918876</v>
      </c>
      <c r="AE51" s="21">
        <v>1287.8514066563646</v>
      </c>
      <c r="AF51" s="21">
        <v>365.04549088588817</v>
      </c>
      <c r="AG51" s="21">
        <v>14.705676687204232</v>
      </c>
      <c r="AH51" s="21">
        <v>0.24600900998097558</v>
      </c>
      <c r="AI51" s="21">
        <v>6.270459960066094</v>
      </c>
      <c r="AJ51" s="21">
        <v>114.11340224257927</v>
      </c>
      <c r="AK51" s="21">
        <v>19.305399707370903</v>
      </c>
      <c r="AL51" s="21">
        <v>116.28707284278345</v>
      </c>
      <c r="AM51" s="21">
        <v>137.23073951416978</v>
      </c>
      <c r="AN51" s="21">
        <v>92.159034701364817</v>
      </c>
      <c r="AO51" s="21">
        <v>124.94056013705431</v>
      </c>
      <c r="AP51" s="21">
        <v>118.09888272095345</v>
      </c>
      <c r="AQ51" s="21">
        <v>244.39159034631456</v>
      </c>
      <c r="AR51" s="21">
        <v>106.39288179867242</v>
      </c>
      <c r="AS51" s="21">
        <v>189.16626042985871</v>
      </c>
      <c r="AT51" s="21">
        <v>88.62040271648965</v>
      </c>
      <c r="AU51" s="21">
        <v>6.9138722173755554</v>
      </c>
      <c r="AV51" s="21">
        <v>145.39423168733774</v>
      </c>
      <c r="AW51" s="21">
        <v>36.777433011231082</v>
      </c>
      <c r="AX51" s="21">
        <v>48.502260396618652</v>
      </c>
      <c r="AY51" s="21">
        <v>836.32856715977425</v>
      </c>
      <c r="AZ51" s="21">
        <v>0.8887230790420757</v>
      </c>
      <c r="BA51" s="21">
        <v>28.774057027532702</v>
      </c>
      <c r="BB51" s="21">
        <v>1.8951357355900349</v>
      </c>
      <c r="BC51" s="21">
        <v>0.20907905499233212</v>
      </c>
      <c r="BD51" s="21">
        <v>104.52335555988773</v>
      </c>
      <c r="BE51" s="21">
        <v>22.384459900110837</v>
      </c>
      <c r="BF51" s="21">
        <v>17.567917360481609</v>
      </c>
      <c r="BG51" s="21">
        <v>14.044025562874184</v>
      </c>
      <c r="BH51" s="21">
        <v>0.73905711723062872</v>
      </c>
      <c r="BI51" s="21">
        <v>117.61623590530374</v>
      </c>
      <c r="BJ51" s="21">
        <v>48.946685202460074</v>
      </c>
      <c r="BK51" s="21">
        <v>113.18998365365161</v>
      </c>
      <c r="BL51" s="21">
        <v>2.4698061770237354</v>
      </c>
      <c r="BM51" s="21">
        <v>13.450018561279023</v>
      </c>
      <c r="BN51" s="21">
        <v>0</v>
      </c>
      <c r="BO51" s="22">
        <f t="shared" si="4"/>
        <v>5846.9559639745767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9102.4913024477755</v>
      </c>
    </row>
    <row r="52" spans="1:76" x14ac:dyDescent="0.25">
      <c r="A52" s="39" t="s">
        <v>127</v>
      </c>
      <c r="B52" s="20"/>
      <c r="C52" s="21">
        <v>293.56455462748102</v>
      </c>
      <c r="D52" s="21">
        <v>0</v>
      </c>
      <c r="E52" s="21">
        <v>0</v>
      </c>
      <c r="F52" s="21">
        <v>1.7337351592899345E-3</v>
      </c>
      <c r="G52" s="21">
        <v>12.546879798975294</v>
      </c>
      <c r="H52" s="21">
        <v>3.3069908812112976</v>
      </c>
      <c r="I52" s="21">
        <v>0.69118080090548972</v>
      </c>
      <c r="J52" s="21">
        <v>7.9255575641493076E-2</v>
      </c>
      <c r="K52" s="21">
        <v>3.8441426314259672</v>
      </c>
      <c r="L52" s="21">
        <v>3.4734324501421679E-2</v>
      </c>
      <c r="M52" s="21">
        <v>7.5400685541830361</v>
      </c>
      <c r="N52" s="21">
        <v>47.13504864314465</v>
      </c>
      <c r="O52" s="21">
        <v>2.2317522884742272E-3</v>
      </c>
      <c r="P52" s="21">
        <v>0.15183949634744537</v>
      </c>
      <c r="Q52" s="21">
        <v>0.26491853663478193</v>
      </c>
      <c r="R52" s="21">
        <v>1.0459649175721464</v>
      </c>
      <c r="S52" s="21">
        <v>2.3097215862580858</v>
      </c>
      <c r="T52" s="21">
        <v>1.1976130282214803</v>
      </c>
      <c r="U52" s="21">
        <v>10.767774151963717</v>
      </c>
      <c r="V52" s="21">
        <v>0.83154888106378821</v>
      </c>
      <c r="W52" s="21">
        <v>0.96978165282759343</v>
      </c>
      <c r="X52" s="21">
        <v>1.9245323176098907</v>
      </c>
      <c r="Y52" s="21">
        <v>8.2020266015190533</v>
      </c>
      <c r="Z52" s="21">
        <v>15.086889439640478</v>
      </c>
      <c r="AA52" s="21">
        <v>0</v>
      </c>
      <c r="AB52" s="21">
        <v>1.4416782524754634</v>
      </c>
      <c r="AC52" s="21">
        <v>9.4493240339411884</v>
      </c>
      <c r="AD52" s="21">
        <v>0.23892804227235745</v>
      </c>
      <c r="AE52" s="21">
        <v>86.086404921583679</v>
      </c>
      <c r="AF52" s="21">
        <v>11.143350240094643</v>
      </c>
      <c r="AG52" s="21">
        <v>5.9314080261197181E-4</v>
      </c>
      <c r="AH52" s="21">
        <v>0</v>
      </c>
      <c r="AI52" s="21">
        <v>7.1417694952220806E-2</v>
      </c>
      <c r="AJ52" s="21">
        <v>29.215199483257479</v>
      </c>
      <c r="AK52" s="21">
        <v>3.6994383798720867E-3</v>
      </c>
      <c r="AL52" s="21">
        <v>13.943961983410359</v>
      </c>
      <c r="AM52" s="21">
        <v>44.600554892759682</v>
      </c>
      <c r="AN52" s="21">
        <v>12.844695915084221</v>
      </c>
      <c r="AO52" s="21">
        <v>0.2448131164802867</v>
      </c>
      <c r="AP52" s="21">
        <v>4.7673944241590958</v>
      </c>
      <c r="AQ52" s="21">
        <v>0.13964489357312526</v>
      </c>
      <c r="AR52" s="21">
        <v>118.73110662784038</v>
      </c>
      <c r="AS52" s="21">
        <v>1.7738433721275204E-2</v>
      </c>
      <c r="AT52" s="21">
        <v>4.3633175262478137</v>
      </c>
      <c r="AU52" s="21">
        <v>0.96364100490055438</v>
      </c>
      <c r="AV52" s="21">
        <v>88.827549612955963</v>
      </c>
      <c r="AW52" s="21">
        <v>9.5604776517897019</v>
      </c>
      <c r="AX52" s="21">
        <v>31.548088947441308</v>
      </c>
      <c r="AY52" s="21">
        <v>4.8070812427040996</v>
      </c>
      <c r="AZ52" s="21">
        <v>632.27091544391453</v>
      </c>
      <c r="BA52" s="21">
        <v>4.4078029974896271</v>
      </c>
      <c r="BB52" s="21">
        <v>0</v>
      </c>
      <c r="BC52" s="21">
        <v>12.103599380676469</v>
      </c>
      <c r="BD52" s="21">
        <v>29.663722825831911</v>
      </c>
      <c r="BE52" s="21">
        <v>55.01871426554689</v>
      </c>
      <c r="BF52" s="21">
        <v>166.73589403351858</v>
      </c>
      <c r="BG52" s="21">
        <v>4.0431438895825975</v>
      </c>
      <c r="BH52" s="21">
        <v>0.78288167158166555</v>
      </c>
      <c r="BI52" s="21">
        <v>22.114003391143065</v>
      </c>
      <c r="BJ52" s="21">
        <v>2.8232578886590316</v>
      </c>
      <c r="BK52" s="21">
        <v>46.32721251845031</v>
      </c>
      <c r="BL52" s="21">
        <v>0</v>
      </c>
      <c r="BM52" s="21">
        <v>0</v>
      </c>
      <c r="BN52" s="21">
        <v>0</v>
      </c>
      <c r="BO52" s="22">
        <f t="shared" si="4"/>
        <v>1860.8012417617977</v>
      </c>
      <c r="BP52" s="21">
        <v>269.99208956100324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2295.4669917464953</v>
      </c>
    </row>
    <row r="53" spans="1:76" x14ac:dyDescent="0.25">
      <c r="A53" s="39" t="s">
        <v>128</v>
      </c>
      <c r="B53" s="20"/>
      <c r="C53" s="21">
        <v>32.49464312516406</v>
      </c>
      <c r="D53" s="21">
        <v>0</v>
      </c>
      <c r="E53" s="21">
        <v>0</v>
      </c>
      <c r="F53" s="21">
        <v>8.0922860836910839</v>
      </c>
      <c r="G53" s="21">
        <v>219.32589893999798</v>
      </c>
      <c r="H53" s="21">
        <v>44.355202361012324</v>
      </c>
      <c r="I53" s="21">
        <v>10.973052492049007</v>
      </c>
      <c r="J53" s="21">
        <v>35.330542601711997</v>
      </c>
      <c r="K53" s="21">
        <v>20.058276933687633</v>
      </c>
      <c r="L53" s="21">
        <v>55.92462525605594</v>
      </c>
      <c r="M53" s="21">
        <v>267.35854608525659</v>
      </c>
      <c r="N53" s="21">
        <v>238.60247617582129</v>
      </c>
      <c r="O53" s="21">
        <v>52.129603922489984</v>
      </c>
      <c r="P53" s="21">
        <v>103.63281860061264</v>
      </c>
      <c r="Q53" s="21">
        <v>49.790533571238086</v>
      </c>
      <c r="R53" s="21">
        <v>54.343916958285128</v>
      </c>
      <c r="S53" s="21">
        <v>32.723664825475936</v>
      </c>
      <c r="T53" s="21">
        <v>37.350562504753249</v>
      </c>
      <c r="U53" s="21">
        <v>81.29223195889999</v>
      </c>
      <c r="V53" s="21">
        <v>30.779749624315912</v>
      </c>
      <c r="W53" s="21">
        <v>3.8009037572364321</v>
      </c>
      <c r="X53" s="21">
        <v>9.414021264362388</v>
      </c>
      <c r="Y53" s="21">
        <v>107.49345594539113</v>
      </c>
      <c r="Z53" s="21">
        <v>75.726895647701042</v>
      </c>
      <c r="AA53" s="21">
        <v>4.0038436687314889E-2</v>
      </c>
      <c r="AB53" s="21">
        <v>82.611154128299532</v>
      </c>
      <c r="AC53" s="21">
        <v>574.30829049820773</v>
      </c>
      <c r="AD53" s="21">
        <v>137.88388538159884</v>
      </c>
      <c r="AE53" s="21">
        <v>902.37880746485666</v>
      </c>
      <c r="AF53" s="21">
        <v>30.876391963454953</v>
      </c>
      <c r="AG53" s="21">
        <v>422.35250950748161</v>
      </c>
      <c r="AH53" s="21">
        <v>211.82806087371083</v>
      </c>
      <c r="AI53" s="21">
        <v>160.41921468835446</v>
      </c>
      <c r="AJ53" s="21">
        <v>77.511149667260725</v>
      </c>
      <c r="AK53" s="21">
        <v>42.369505943765439</v>
      </c>
      <c r="AL53" s="21">
        <v>85.967501177666065</v>
      </c>
      <c r="AM53" s="21">
        <v>48.130355910486699</v>
      </c>
      <c r="AN53" s="21">
        <v>212.84339323924351</v>
      </c>
      <c r="AO53" s="21">
        <v>100.36602211190868</v>
      </c>
      <c r="AP53" s="21">
        <v>278.05234678205062</v>
      </c>
      <c r="AQ53" s="21">
        <v>143.43441871189927</v>
      </c>
      <c r="AR53" s="21">
        <v>45.161546546935547</v>
      </c>
      <c r="AS53" s="21">
        <v>148.71439093570743</v>
      </c>
      <c r="AT53" s="21">
        <v>245.25813827822751</v>
      </c>
      <c r="AU53" s="21">
        <v>13.497992328817103</v>
      </c>
      <c r="AV53" s="21">
        <v>379.45961055015988</v>
      </c>
      <c r="AW53" s="21">
        <v>153.9323455716661</v>
      </c>
      <c r="AX53" s="21">
        <v>243.94405407885839</v>
      </c>
      <c r="AY53" s="21">
        <v>60.693504595919975</v>
      </c>
      <c r="AZ53" s="21">
        <v>18.489377750301546</v>
      </c>
      <c r="BA53" s="21">
        <v>958.66265561835905</v>
      </c>
      <c r="BB53" s="21">
        <v>28.186921946473895</v>
      </c>
      <c r="BC53" s="21">
        <v>2.6458220183326775</v>
      </c>
      <c r="BD53" s="21">
        <v>445.09866358492229</v>
      </c>
      <c r="BE53" s="21">
        <v>78.667741296675786</v>
      </c>
      <c r="BF53" s="21">
        <v>46.728398329087128</v>
      </c>
      <c r="BG53" s="21">
        <v>188.36405657372308</v>
      </c>
      <c r="BH53" s="21">
        <v>38.867487815243344</v>
      </c>
      <c r="BI53" s="21">
        <v>70.602961266818383</v>
      </c>
      <c r="BJ53" s="21">
        <v>10.734966363860142</v>
      </c>
      <c r="BK53" s="21">
        <v>21.377596376268091</v>
      </c>
      <c r="BL53" s="21">
        <v>7.4330083621373593</v>
      </c>
      <c r="BM53" s="21">
        <v>31.821138126520783</v>
      </c>
      <c r="BN53" s="21">
        <v>0</v>
      </c>
      <c r="BO53" s="22">
        <f t="shared" si="4"/>
        <v>8320.7093334371566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12671.782682766572</v>
      </c>
    </row>
    <row r="54" spans="1:76" x14ac:dyDescent="0.25">
      <c r="A54" s="39" t="s">
        <v>129</v>
      </c>
      <c r="B54" s="20"/>
      <c r="C54" s="21">
        <v>6.0999430296282355</v>
      </c>
      <c r="D54" s="21">
        <v>0</v>
      </c>
      <c r="E54" s="21">
        <v>0</v>
      </c>
      <c r="F54" s="21">
        <v>9.8338162308474288</v>
      </c>
      <c r="G54" s="21">
        <v>296.63675712506875</v>
      </c>
      <c r="H54" s="21">
        <v>37.25588233818813</v>
      </c>
      <c r="I54" s="21">
        <v>21.500136617464602</v>
      </c>
      <c r="J54" s="21">
        <v>39.163053069793975</v>
      </c>
      <c r="K54" s="21">
        <v>20.090074185979486</v>
      </c>
      <c r="L54" s="21">
        <v>3.335438230188621</v>
      </c>
      <c r="M54" s="21">
        <v>79.768074503136503</v>
      </c>
      <c r="N54" s="21">
        <v>266.12865384253911</v>
      </c>
      <c r="O54" s="21">
        <v>71.873877640575955</v>
      </c>
      <c r="P54" s="21">
        <v>64.178723492218879</v>
      </c>
      <c r="Q54" s="21">
        <v>41.278242977481341</v>
      </c>
      <c r="R54" s="21">
        <v>93.734948504793195</v>
      </c>
      <c r="S54" s="21">
        <v>36.571514435904831</v>
      </c>
      <c r="T54" s="21">
        <v>32.451739990220261</v>
      </c>
      <c r="U54" s="21">
        <v>28.586837517036606</v>
      </c>
      <c r="V54" s="21">
        <v>125.66804277810442</v>
      </c>
      <c r="W54" s="21">
        <v>6.1416240920456913</v>
      </c>
      <c r="X54" s="21">
        <v>24.703325959184951</v>
      </c>
      <c r="Y54" s="21">
        <v>66.338416299123423</v>
      </c>
      <c r="Z54" s="21">
        <v>3.2932207567362282</v>
      </c>
      <c r="AA54" s="21">
        <v>0</v>
      </c>
      <c r="AB54" s="21">
        <v>62.697144592212425</v>
      </c>
      <c r="AC54" s="21">
        <v>303.66630915506732</v>
      </c>
      <c r="AD54" s="21">
        <v>56.175227512727851</v>
      </c>
      <c r="AE54" s="21">
        <v>472.05319995727382</v>
      </c>
      <c r="AF54" s="21">
        <v>165.79573335583152</v>
      </c>
      <c r="AG54" s="21">
        <v>101.43074795591326</v>
      </c>
      <c r="AH54" s="21">
        <v>8.4476209827484966E-2</v>
      </c>
      <c r="AI54" s="21">
        <v>0.16430228603310235</v>
      </c>
      <c r="AJ54" s="21">
        <v>406.90003112649231</v>
      </c>
      <c r="AK54" s="21">
        <v>39.734276186093808</v>
      </c>
      <c r="AL54" s="21">
        <v>267.69724030726081</v>
      </c>
      <c r="AM54" s="21">
        <v>5.8661169284915777</v>
      </c>
      <c r="AN54" s="21">
        <v>22.273290854077015</v>
      </c>
      <c r="AO54" s="21">
        <v>26.519483491770487</v>
      </c>
      <c r="AP54" s="21">
        <v>131.52331889055341</v>
      </c>
      <c r="AQ54" s="21">
        <v>36.616040963249219</v>
      </c>
      <c r="AR54" s="21">
        <v>4.5408961197307693</v>
      </c>
      <c r="AS54" s="21">
        <v>91.462581555847564</v>
      </c>
      <c r="AT54" s="21">
        <v>5.8048730623618727</v>
      </c>
      <c r="AU54" s="21">
        <v>0.56307961367047721</v>
      </c>
      <c r="AV54" s="21">
        <v>141.48278792901104</v>
      </c>
      <c r="AW54" s="21">
        <v>109.98250129553739</v>
      </c>
      <c r="AX54" s="21">
        <v>87.894051711149046</v>
      </c>
      <c r="AY54" s="21">
        <v>35.350436851469752</v>
      </c>
      <c r="AZ54" s="21">
        <v>33.283691628258936</v>
      </c>
      <c r="BA54" s="21">
        <v>97.874459106946233</v>
      </c>
      <c r="BB54" s="21">
        <v>61.817290704818646</v>
      </c>
      <c r="BC54" s="21">
        <v>0.13555316779559629</v>
      </c>
      <c r="BD54" s="21">
        <v>550.53626617952636</v>
      </c>
      <c r="BE54" s="21">
        <v>15.653560188703697</v>
      </c>
      <c r="BF54" s="21">
        <v>18.048423412623087</v>
      </c>
      <c r="BG54" s="21">
        <v>480.6680909845719</v>
      </c>
      <c r="BH54" s="21">
        <v>70.307951910727496</v>
      </c>
      <c r="BI54" s="21">
        <v>47.542416606517406</v>
      </c>
      <c r="BJ54" s="21">
        <v>11.790908360560962</v>
      </c>
      <c r="BK54" s="21">
        <v>25.399270546854705</v>
      </c>
      <c r="BL54" s="21">
        <v>6.7891109314865403</v>
      </c>
      <c r="BM54" s="21">
        <v>57.640226670040654</v>
      </c>
      <c r="BN54" s="21">
        <v>0</v>
      </c>
      <c r="BO54" s="22">
        <f t="shared" si="4"/>
        <v>5428.3977119273468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5495.9677119273465</v>
      </c>
    </row>
    <row r="55" spans="1:76" x14ac:dyDescent="0.25">
      <c r="A55" s="39" t="s">
        <v>130</v>
      </c>
      <c r="B55" s="20"/>
      <c r="C55" s="21">
        <v>0.48128697257920638</v>
      </c>
      <c r="D55" s="21">
        <v>0</v>
      </c>
      <c r="E55" s="21">
        <v>0</v>
      </c>
      <c r="F55" s="21">
        <v>1.2500748905229824</v>
      </c>
      <c r="G55" s="21">
        <v>27.110844690089657</v>
      </c>
      <c r="H55" s="21">
        <v>3.3940251171623288</v>
      </c>
      <c r="I55" s="21">
        <v>0</v>
      </c>
      <c r="J55" s="21">
        <v>0.86247589145716441</v>
      </c>
      <c r="K55" s="21">
        <v>0.5349998247318678</v>
      </c>
      <c r="L55" s="21">
        <v>0.44079644705154342</v>
      </c>
      <c r="M55" s="21">
        <v>13.293074734696003</v>
      </c>
      <c r="N55" s="21">
        <v>29.632978648288059</v>
      </c>
      <c r="O55" s="21">
        <v>2.1480674881416618E-2</v>
      </c>
      <c r="P55" s="21">
        <v>1.1137041822272378</v>
      </c>
      <c r="Q55" s="21">
        <v>0.50233388623077135</v>
      </c>
      <c r="R55" s="21">
        <v>9.5502698894739009</v>
      </c>
      <c r="S55" s="21">
        <v>3.6910290362838811</v>
      </c>
      <c r="T55" s="21">
        <v>11.155358586715092</v>
      </c>
      <c r="U55" s="21">
        <v>6.5916543093388587</v>
      </c>
      <c r="V55" s="21">
        <v>7.2848637795292639</v>
      </c>
      <c r="W55" s="21">
        <v>3.1507665471763979E-2</v>
      </c>
      <c r="X55" s="21">
        <v>0.15871706645548203</v>
      </c>
      <c r="Y55" s="21">
        <v>8.6075848138289732</v>
      </c>
      <c r="Z55" s="21">
        <v>8.5118492514837527</v>
      </c>
      <c r="AA55" s="21">
        <v>0</v>
      </c>
      <c r="AB55" s="21">
        <v>6.1317181053401747E-2</v>
      </c>
      <c r="AC55" s="21">
        <v>3.2430116716697461</v>
      </c>
      <c r="AD55" s="21">
        <v>24.470399159789654</v>
      </c>
      <c r="AE55" s="21">
        <v>102.63596800375579</v>
      </c>
      <c r="AF55" s="21">
        <v>0.64429863286327449</v>
      </c>
      <c r="AG55" s="21">
        <v>38.420967354154016</v>
      </c>
      <c r="AH55" s="21">
        <v>0</v>
      </c>
      <c r="AI55" s="21">
        <v>0</v>
      </c>
      <c r="AJ55" s="21">
        <v>66.78240132411527</v>
      </c>
      <c r="AK55" s="21">
        <v>0.34476454610194268</v>
      </c>
      <c r="AL55" s="21">
        <v>3.2429895566842109</v>
      </c>
      <c r="AM55" s="21">
        <v>1.9400361088132458</v>
      </c>
      <c r="AN55" s="21">
        <v>3.1558859591280664</v>
      </c>
      <c r="AO55" s="21">
        <v>2.8204453434500669</v>
      </c>
      <c r="AP55" s="21">
        <v>28.239504775936584</v>
      </c>
      <c r="AQ55" s="21">
        <v>5.0890903155345146</v>
      </c>
      <c r="AR55" s="21">
        <v>0.45065277312722507</v>
      </c>
      <c r="AS55" s="21">
        <v>7.4422460754635491</v>
      </c>
      <c r="AT55" s="21">
        <v>4.417727913310534</v>
      </c>
      <c r="AU55" s="21">
        <v>7.5255154153637496E-2</v>
      </c>
      <c r="AV55" s="21">
        <v>16.200618625953375</v>
      </c>
      <c r="AW55" s="21">
        <v>14.638861501479989</v>
      </c>
      <c r="AX55" s="21">
        <v>65.380156867826443</v>
      </c>
      <c r="AY55" s="21">
        <v>5.2235287404123794</v>
      </c>
      <c r="AZ55" s="21">
        <v>7.6414536115422121E-2</v>
      </c>
      <c r="BA55" s="21">
        <v>9.0086656678345314</v>
      </c>
      <c r="BB55" s="21">
        <v>0</v>
      </c>
      <c r="BC55" s="21">
        <v>124.09851293273705</v>
      </c>
      <c r="BD55" s="21">
        <v>1.7666604824243397</v>
      </c>
      <c r="BE55" s="21">
        <v>0</v>
      </c>
      <c r="BF55" s="21">
        <v>15.284658263018741</v>
      </c>
      <c r="BG55" s="21">
        <v>2.1933548688440091E-7</v>
      </c>
      <c r="BH55" s="21">
        <v>1.7867636767114679</v>
      </c>
      <c r="BI55" s="21">
        <v>9.9934034109842411</v>
      </c>
      <c r="BJ55" s="21">
        <v>14.039185476134145</v>
      </c>
      <c r="BK55" s="21">
        <v>12.812517415438542</v>
      </c>
      <c r="BL55" s="21">
        <v>3.1350685762283571E-5</v>
      </c>
      <c r="BM55" s="21">
        <v>0.17742113378348057</v>
      </c>
      <c r="BN55" s="21">
        <v>0</v>
      </c>
      <c r="BO55" s="22">
        <f t="shared" si="4"/>
        <v>718.1852725084791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3665.2312760627992</v>
      </c>
    </row>
    <row r="56" spans="1:76" x14ac:dyDescent="0.25">
      <c r="A56" s="39" t="s">
        <v>131</v>
      </c>
      <c r="B56" s="20"/>
      <c r="C56" s="21">
        <v>92.295993220771749</v>
      </c>
      <c r="D56" s="21">
        <v>0</v>
      </c>
      <c r="E56" s="21">
        <v>0</v>
      </c>
      <c r="F56" s="21">
        <v>17.549797297067013</v>
      </c>
      <c r="G56" s="21">
        <v>270.02526259516185</v>
      </c>
      <c r="H56" s="21">
        <v>26.83108610466714</v>
      </c>
      <c r="I56" s="21">
        <v>23.046705082341415</v>
      </c>
      <c r="J56" s="21">
        <v>18.094987103946096</v>
      </c>
      <c r="K56" s="21">
        <v>21.421148866055695</v>
      </c>
      <c r="L56" s="21">
        <v>32.666450357993511</v>
      </c>
      <c r="M56" s="21">
        <v>129.53393176076162</v>
      </c>
      <c r="N56" s="21">
        <v>64.313233355758157</v>
      </c>
      <c r="O56" s="21">
        <v>17.592399069761544</v>
      </c>
      <c r="P56" s="21">
        <v>79.486278022381157</v>
      </c>
      <c r="Q56" s="21">
        <v>252.58608243373646</v>
      </c>
      <c r="R56" s="21">
        <v>76.532173786549635</v>
      </c>
      <c r="S56" s="21">
        <v>10.803259377766336</v>
      </c>
      <c r="T56" s="21">
        <v>39.851086199259399</v>
      </c>
      <c r="U56" s="21">
        <v>38.826626708138093</v>
      </c>
      <c r="V56" s="21">
        <v>58.12595602949488</v>
      </c>
      <c r="W56" s="21">
        <v>7.1904758862503755</v>
      </c>
      <c r="X56" s="21">
        <v>21.609525957975158</v>
      </c>
      <c r="Y56" s="21">
        <v>53.147899996749089</v>
      </c>
      <c r="Z56" s="21">
        <v>218.43124788876432</v>
      </c>
      <c r="AA56" s="21">
        <v>4.8852659296901777</v>
      </c>
      <c r="AB56" s="21">
        <v>53.457112991368547</v>
      </c>
      <c r="AC56" s="21">
        <v>476.49405808860257</v>
      </c>
      <c r="AD56" s="21">
        <v>69.143909471703253</v>
      </c>
      <c r="AE56" s="21">
        <v>1011.6447961601749</v>
      </c>
      <c r="AF56" s="21">
        <v>431.90747382822303</v>
      </c>
      <c r="AG56" s="21">
        <v>50.42060683759447</v>
      </c>
      <c r="AH56" s="21">
        <v>0.15808639673625188</v>
      </c>
      <c r="AI56" s="21">
        <v>66.417007074065779</v>
      </c>
      <c r="AJ56" s="21">
        <v>759.34074082261736</v>
      </c>
      <c r="AK56" s="21">
        <v>14.879539964311098</v>
      </c>
      <c r="AL56" s="21">
        <v>109.41611821279429</v>
      </c>
      <c r="AM56" s="21">
        <v>134.33606866938783</v>
      </c>
      <c r="AN56" s="21">
        <v>39.05118941167197</v>
      </c>
      <c r="AO56" s="21">
        <v>32.66598902593136</v>
      </c>
      <c r="AP56" s="21">
        <v>242.29389800370598</v>
      </c>
      <c r="AQ56" s="21">
        <v>170.18576565944358</v>
      </c>
      <c r="AR56" s="21">
        <v>82.429708037953233</v>
      </c>
      <c r="AS56" s="21">
        <v>349.65258830014773</v>
      </c>
      <c r="AT56" s="21">
        <v>633.26802159137958</v>
      </c>
      <c r="AU56" s="21">
        <v>113.92768641959259</v>
      </c>
      <c r="AV56" s="21">
        <v>580.3525380089568</v>
      </c>
      <c r="AW56" s="21">
        <v>160.57001013955062</v>
      </c>
      <c r="AX56" s="21">
        <v>418.58532280367734</v>
      </c>
      <c r="AY56" s="21">
        <v>147.54081783097587</v>
      </c>
      <c r="AZ56" s="21">
        <v>34.701856608261579</v>
      </c>
      <c r="BA56" s="21">
        <v>137.17062508058311</v>
      </c>
      <c r="BB56" s="21">
        <v>25.867401098346335</v>
      </c>
      <c r="BC56" s="21">
        <v>26.070299233374897</v>
      </c>
      <c r="BD56" s="21">
        <v>1966.3585432130124</v>
      </c>
      <c r="BE56" s="21">
        <v>139.9198297516148</v>
      </c>
      <c r="BF56" s="21">
        <v>78.625231036569744</v>
      </c>
      <c r="BG56" s="21">
        <v>524.88566383934995</v>
      </c>
      <c r="BH56" s="21">
        <v>129.96147648375495</v>
      </c>
      <c r="BI56" s="21">
        <v>108.3908654892094</v>
      </c>
      <c r="BJ56" s="21">
        <v>83.854853801833542</v>
      </c>
      <c r="BK56" s="21">
        <v>37.147499228151823</v>
      </c>
      <c r="BL56" s="21">
        <v>5.5039842290302801</v>
      </c>
      <c r="BM56" s="21">
        <v>40.694032296892537</v>
      </c>
      <c r="BN56" s="21">
        <v>0</v>
      </c>
      <c r="BO56" s="22">
        <f t="shared" si="4"/>
        <v>11062.13808817159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14372.996527588237</v>
      </c>
    </row>
    <row r="57" spans="1:76" x14ac:dyDescent="0.25">
      <c r="A57" s="39" t="s">
        <v>132</v>
      </c>
      <c r="B57" s="20"/>
      <c r="C57" s="21">
        <v>0.68303427456327459</v>
      </c>
      <c r="D57" s="21">
        <v>0</v>
      </c>
      <c r="E57" s="21">
        <v>0</v>
      </c>
      <c r="F57" s="21">
        <v>7.9879363368489213E-3</v>
      </c>
      <c r="G57" s="21">
        <v>1.0264559865220346</v>
      </c>
      <c r="H57" s="21">
        <v>0</v>
      </c>
      <c r="I57" s="21">
        <v>0</v>
      </c>
      <c r="J57" s="21">
        <v>0</v>
      </c>
      <c r="K57" s="21">
        <v>8.3204797623299335E-4</v>
      </c>
      <c r="L57" s="21">
        <v>0</v>
      </c>
      <c r="M57" s="21">
        <v>5.0965955854050114E-6</v>
      </c>
      <c r="N57" s="21">
        <v>1.5846466612675056E-7</v>
      </c>
      <c r="O57" s="21">
        <v>0.61843760600520192</v>
      </c>
      <c r="P57" s="21">
        <v>5.5957179646853004E-2</v>
      </c>
      <c r="Q57" s="21">
        <v>5.963943660372057</v>
      </c>
      <c r="R57" s="21">
        <v>1.7618152039665858</v>
      </c>
      <c r="S57" s="21">
        <v>5.2787791038456648E-2</v>
      </c>
      <c r="T57" s="21">
        <v>1.5103691531193857E-2</v>
      </c>
      <c r="U57" s="21">
        <v>7.5002462459917055E-2</v>
      </c>
      <c r="V57" s="21">
        <v>0</v>
      </c>
      <c r="W57" s="21">
        <v>4.1066711089466156E-2</v>
      </c>
      <c r="X57" s="21">
        <v>0</v>
      </c>
      <c r="Y57" s="21">
        <v>0.6762357486958861</v>
      </c>
      <c r="Z57" s="21">
        <v>4.0645280495907992</v>
      </c>
      <c r="AA57" s="21">
        <v>4.6500492799109304E-2</v>
      </c>
      <c r="AB57" s="21">
        <v>3.9794336419906352E-3</v>
      </c>
      <c r="AC57" s="21">
        <v>11.845417428268442</v>
      </c>
      <c r="AD57" s="21">
        <v>0.3919053846955976</v>
      </c>
      <c r="AE57" s="21">
        <v>1.1523469842251699E-4</v>
      </c>
      <c r="AF57" s="21">
        <v>0.65832959412752956</v>
      </c>
      <c r="AG57" s="21">
        <v>0.23691457122150877</v>
      </c>
      <c r="AH57" s="21">
        <v>5.5410354503086237E-4</v>
      </c>
      <c r="AI57" s="21">
        <v>0</v>
      </c>
      <c r="AJ57" s="21">
        <v>2.4253258287861952</v>
      </c>
      <c r="AK57" s="21">
        <v>0</v>
      </c>
      <c r="AL57" s="21">
        <v>1.8832163279887704</v>
      </c>
      <c r="AM57" s="21">
        <v>2.0576870482387606</v>
      </c>
      <c r="AN57" s="21">
        <v>0.74107552367918017</v>
      </c>
      <c r="AO57" s="21">
        <v>0</v>
      </c>
      <c r="AP57" s="21">
        <v>6.337411478567561</v>
      </c>
      <c r="AQ57" s="21">
        <v>3.2397604496369201</v>
      </c>
      <c r="AR57" s="21">
        <v>9.9938795057184803E-4</v>
      </c>
      <c r="AS57" s="21">
        <v>8.1112459282026403</v>
      </c>
      <c r="AT57" s="21">
        <v>0.38798247681806391</v>
      </c>
      <c r="AU57" s="21">
        <v>0.32141883979059183</v>
      </c>
      <c r="AV57" s="21">
        <v>3.6419961508787249</v>
      </c>
      <c r="AW57" s="21">
        <v>5.9811741164005262E-2</v>
      </c>
      <c r="AX57" s="21">
        <v>0.18037313836884014</v>
      </c>
      <c r="AY57" s="21">
        <v>0</v>
      </c>
      <c r="AZ57" s="21">
        <v>0.29007215048419183</v>
      </c>
      <c r="BA57" s="21">
        <v>0.13979163718378604</v>
      </c>
      <c r="BB57" s="21">
        <v>0</v>
      </c>
      <c r="BC57" s="21">
        <v>0</v>
      </c>
      <c r="BD57" s="21">
        <v>0.12740714720555521</v>
      </c>
      <c r="BE57" s="21">
        <v>0</v>
      </c>
      <c r="BF57" s="21">
        <v>0</v>
      </c>
      <c r="BG57" s="21">
        <v>10.122679341808288</v>
      </c>
      <c r="BH57" s="21">
        <v>5.5876521075716497</v>
      </c>
      <c r="BI57" s="21">
        <v>1.0611973509446517</v>
      </c>
      <c r="BJ57" s="21">
        <v>0.86025116439480831</v>
      </c>
      <c r="BK57" s="21">
        <v>1.9425918047480106</v>
      </c>
      <c r="BL57" s="21">
        <v>0.18223667041315361</v>
      </c>
      <c r="BM57" s="21">
        <v>0.60457208745076563</v>
      </c>
      <c r="BN57" s="21">
        <v>0</v>
      </c>
      <c r="BO57" s="22">
        <f t="shared" si="4"/>
        <v>78.533665630128368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29677.569940122026</v>
      </c>
    </row>
    <row r="58" spans="1:76" x14ac:dyDescent="0.25">
      <c r="A58" s="39" t="s">
        <v>133</v>
      </c>
      <c r="B58" s="20"/>
      <c r="C58" s="21">
        <v>1.2138190489269471E-2</v>
      </c>
      <c r="D58" s="21">
        <v>0</v>
      </c>
      <c r="E58" s="21">
        <v>0</v>
      </c>
      <c r="F58" s="21">
        <v>9.0543196644967041E-3</v>
      </c>
      <c r="G58" s="21">
        <v>13.834777113156322</v>
      </c>
      <c r="H58" s="21">
        <v>0.82846178962219197</v>
      </c>
      <c r="I58" s="21">
        <v>0</v>
      </c>
      <c r="J58" s="21">
        <v>1.0548276841394491</v>
      </c>
      <c r="K58" s="21">
        <v>9.9879847544929873E-3</v>
      </c>
      <c r="L58" s="21">
        <v>1.978325822794893</v>
      </c>
      <c r="M58" s="21">
        <v>1.7220915571951347</v>
      </c>
      <c r="N58" s="21">
        <v>9.5870623535304862</v>
      </c>
      <c r="O58" s="21">
        <v>0.67101521074349268</v>
      </c>
      <c r="P58" s="21">
        <v>2.3771880187109367</v>
      </c>
      <c r="Q58" s="21">
        <v>4.7838296108753973</v>
      </c>
      <c r="R58" s="21">
        <v>6.8462068153663225</v>
      </c>
      <c r="S58" s="21">
        <v>1.8081940389970464E-3</v>
      </c>
      <c r="T58" s="21">
        <v>1.3353209872103096</v>
      </c>
      <c r="U58" s="21">
        <v>1.000776880655093</v>
      </c>
      <c r="V58" s="21">
        <v>0.13821107517886594</v>
      </c>
      <c r="W58" s="21">
        <v>0.30895071931167228</v>
      </c>
      <c r="X58" s="21">
        <v>8.0591200406654195</v>
      </c>
      <c r="Y58" s="21">
        <v>8.0115178261220183</v>
      </c>
      <c r="Z58" s="21">
        <v>17.818520423760194</v>
      </c>
      <c r="AA58" s="21">
        <v>0.40322045113285893</v>
      </c>
      <c r="AB58" s="21">
        <v>5.0593333132794971</v>
      </c>
      <c r="AC58" s="21">
        <v>21.946972925033883</v>
      </c>
      <c r="AD58" s="21">
        <v>14.243654415043542</v>
      </c>
      <c r="AE58" s="21">
        <v>27.92672156213154</v>
      </c>
      <c r="AF58" s="21">
        <v>14.301237242639596</v>
      </c>
      <c r="AG58" s="21">
        <v>8.7133381408682187</v>
      </c>
      <c r="AH58" s="21">
        <v>0.19021548294035281</v>
      </c>
      <c r="AI58" s="21">
        <v>10.187438258671287</v>
      </c>
      <c r="AJ58" s="21">
        <v>39.085357367324697</v>
      </c>
      <c r="AK58" s="21">
        <v>2.9654677466270414</v>
      </c>
      <c r="AL58" s="21">
        <v>7.5041129156640842</v>
      </c>
      <c r="AM58" s="21">
        <v>4.5481375643941581E-7</v>
      </c>
      <c r="AN58" s="21">
        <v>1.5156818613634673</v>
      </c>
      <c r="AO58" s="21">
        <v>17.440267981506214</v>
      </c>
      <c r="AP58" s="21">
        <v>74.478201241356388</v>
      </c>
      <c r="AQ58" s="21">
        <v>38.932861980895218</v>
      </c>
      <c r="AR58" s="21">
        <v>15.132045750701057</v>
      </c>
      <c r="AS58" s="21">
        <v>60.953371369863312</v>
      </c>
      <c r="AT58" s="21">
        <v>13.784475567645799</v>
      </c>
      <c r="AU58" s="21">
        <v>2.690219569352982</v>
      </c>
      <c r="AV58" s="21">
        <v>59.119636357292883</v>
      </c>
      <c r="AW58" s="21">
        <v>22.226372177003984</v>
      </c>
      <c r="AX58" s="21">
        <v>173.43103405636825</v>
      </c>
      <c r="AY58" s="21">
        <v>1.8720548586571841</v>
      </c>
      <c r="AZ58" s="21">
        <v>1.2071424496535268</v>
      </c>
      <c r="BA58" s="21">
        <v>11.213482833858301</v>
      </c>
      <c r="BB58" s="21">
        <v>9.7306382104975206</v>
      </c>
      <c r="BC58" s="21">
        <v>0.52315704741006086</v>
      </c>
      <c r="BD58" s="21">
        <v>36.698328809876514</v>
      </c>
      <c r="BE58" s="21">
        <v>3.63017711820945</v>
      </c>
      <c r="BF58" s="21">
        <v>892.6550698941445</v>
      </c>
      <c r="BG58" s="21">
        <v>18.849872015902751</v>
      </c>
      <c r="BH58" s="21">
        <v>31.401306329603621</v>
      </c>
      <c r="BI58" s="21">
        <v>4.4758019506291529</v>
      </c>
      <c r="BJ58" s="21">
        <v>3.0101431226867551E-7</v>
      </c>
      <c r="BK58" s="21">
        <v>9.6440701490761089</v>
      </c>
      <c r="BL58" s="21">
        <v>10.702071833124608</v>
      </c>
      <c r="BM58" s="21">
        <v>5.1969054788424991</v>
      </c>
      <c r="BN58" s="21">
        <v>0</v>
      </c>
      <c r="BO58" s="22">
        <f t="shared" si="4"/>
        <v>1750.4205100880054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23811.02798500879</v>
      </c>
    </row>
    <row r="59" spans="1:76" x14ac:dyDescent="0.25">
      <c r="A59" s="39" t="s">
        <v>134</v>
      </c>
      <c r="B59" s="20"/>
      <c r="C59" s="21">
        <v>0.37088322329788548</v>
      </c>
      <c r="D59" s="21">
        <v>0</v>
      </c>
      <c r="E59" s="21">
        <v>0</v>
      </c>
      <c r="F59" s="21">
        <v>0.136968619891845</v>
      </c>
      <c r="G59" s="21">
        <v>3.3643555685474826</v>
      </c>
      <c r="H59" s="21">
        <v>4.1933651373199972</v>
      </c>
      <c r="I59" s="21">
        <v>0.1059651109817483</v>
      </c>
      <c r="J59" s="21">
        <v>0.27944194837604902</v>
      </c>
      <c r="K59" s="21">
        <v>0.28035895135016597</v>
      </c>
      <c r="L59" s="21">
        <v>0</v>
      </c>
      <c r="M59" s="21">
        <v>2.9412146575517331</v>
      </c>
      <c r="N59" s="21">
        <v>1.6085466826466988</v>
      </c>
      <c r="O59" s="21">
        <v>0.21992952709033201</v>
      </c>
      <c r="P59" s="21">
        <v>1.2556029582195136</v>
      </c>
      <c r="Q59" s="21">
        <v>0.23834117117856607</v>
      </c>
      <c r="R59" s="21">
        <v>2.4097179206489119</v>
      </c>
      <c r="S59" s="21">
        <v>0.56619106601191349</v>
      </c>
      <c r="T59" s="21">
        <v>0.82681845973486945</v>
      </c>
      <c r="U59" s="21">
        <v>1.0811910611435769</v>
      </c>
      <c r="V59" s="21">
        <v>1.6726588416637758</v>
      </c>
      <c r="W59" s="21">
        <v>0.51812743406399631</v>
      </c>
      <c r="X59" s="21">
        <v>0.33975283219668695</v>
      </c>
      <c r="Y59" s="21">
        <v>0.8684693064952298</v>
      </c>
      <c r="Z59" s="21">
        <v>9.8251702289174761E-8</v>
      </c>
      <c r="AA59" s="21">
        <v>0.35924278100073259</v>
      </c>
      <c r="AB59" s="21">
        <v>1.8038401749270547</v>
      </c>
      <c r="AC59" s="21">
        <v>7.7479361361884687</v>
      </c>
      <c r="AD59" s="21">
        <v>1.6769645779480848</v>
      </c>
      <c r="AE59" s="21">
        <v>22.097161234852429</v>
      </c>
      <c r="AF59" s="21">
        <v>3.1160029737181434</v>
      </c>
      <c r="AG59" s="21">
        <v>5.0586426271731852</v>
      </c>
      <c r="AH59" s="21">
        <v>8.4660164990113859E-3</v>
      </c>
      <c r="AI59" s="21">
        <v>0.18351697147216453</v>
      </c>
      <c r="AJ59" s="21">
        <v>19.68443780833805</v>
      </c>
      <c r="AK59" s="21">
        <v>2.2388011164614574</v>
      </c>
      <c r="AL59" s="21">
        <v>1.2841156682450585</v>
      </c>
      <c r="AM59" s="21">
        <v>8.5161590123052509E-5</v>
      </c>
      <c r="AN59" s="21">
        <v>0.1185961054162957</v>
      </c>
      <c r="AO59" s="21">
        <v>2.1805985664498624</v>
      </c>
      <c r="AP59" s="21">
        <v>0.62612871139844595</v>
      </c>
      <c r="AQ59" s="21">
        <v>1.8601256527516621E-2</v>
      </c>
      <c r="AR59" s="21">
        <v>7.9469069073826049E-3</v>
      </c>
      <c r="AS59" s="21">
        <v>3.3436908580671991</v>
      </c>
      <c r="AT59" s="21">
        <v>0.81352554836224944</v>
      </c>
      <c r="AU59" s="21">
        <v>0</v>
      </c>
      <c r="AV59" s="21">
        <v>11.671586319522779</v>
      </c>
      <c r="AW59" s="21">
        <v>1.0790061763430885</v>
      </c>
      <c r="AX59" s="21">
        <v>1.1378223601829496</v>
      </c>
      <c r="AY59" s="21">
        <v>8.9638941736771519E-2</v>
      </c>
      <c r="AZ59" s="21">
        <v>0.25450635403597321</v>
      </c>
      <c r="BA59" s="21">
        <v>2.0123806467546919</v>
      </c>
      <c r="BB59" s="21">
        <v>0.91832832297962663</v>
      </c>
      <c r="BC59" s="21">
        <v>0</v>
      </c>
      <c r="BD59" s="21">
        <v>4.542232959690609</v>
      </c>
      <c r="BE59" s="21">
        <v>15.907165189696773</v>
      </c>
      <c r="BF59" s="21">
        <v>2.6791761300471268</v>
      </c>
      <c r="BG59" s="21">
        <v>4047.6344903732033</v>
      </c>
      <c r="BH59" s="21">
        <v>97.261374812153676</v>
      </c>
      <c r="BI59" s="21">
        <v>0.58335200727172198</v>
      </c>
      <c r="BJ59" s="21">
        <v>7.471911416761456</v>
      </c>
      <c r="BK59" s="21">
        <v>2.7952763237441443</v>
      </c>
      <c r="BL59" s="21">
        <v>5.6903676785080605E-3</v>
      </c>
      <c r="BM59" s="21">
        <v>3.6475934287649219</v>
      </c>
      <c r="BN59" s="21">
        <v>0</v>
      </c>
      <c r="BO59" s="22">
        <f t="shared" si="4"/>
        <v>4295.3377339087738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28498.160643572999</v>
      </c>
    </row>
    <row r="60" spans="1:76" x14ac:dyDescent="0.25">
      <c r="A60" s="39" t="s">
        <v>135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12365.938112038637</v>
      </c>
    </row>
    <row r="61" spans="1:76" x14ac:dyDescent="0.25">
      <c r="A61" s="39" t="s">
        <v>136</v>
      </c>
      <c r="B61" s="20"/>
      <c r="C61" s="21">
        <v>0.62592635096414817</v>
      </c>
      <c r="D61" s="21">
        <v>0</v>
      </c>
      <c r="E61" s="21">
        <v>0</v>
      </c>
      <c r="F61" s="21">
        <v>3.2639574336968284E-2</v>
      </c>
      <c r="G61" s="21">
        <v>15.518436964817214</v>
      </c>
      <c r="H61" s="21">
        <v>1.6619088647992912</v>
      </c>
      <c r="I61" s="21">
        <v>3.0737721199440018</v>
      </c>
      <c r="J61" s="21">
        <v>0.13961294240456545</v>
      </c>
      <c r="K61" s="21">
        <v>0.15821699265606162</v>
      </c>
      <c r="L61" s="21">
        <v>7.7030546138377211E-4</v>
      </c>
      <c r="M61" s="21">
        <v>0.53651189763827434</v>
      </c>
      <c r="N61" s="21">
        <v>1.7836284710575492</v>
      </c>
      <c r="O61" s="21">
        <v>7.1141081299086267E-4</v>
      </c>
      <c r="P61" s="21">
        <v>0.68974872240204166</v>
      </c>
      <c r="Q61" s="21">
        <v>2.5103892558432065E-3</v>
      </c>
      <c r="R61" s="21">
        <v>0</v>
      </c>
      <c r="S61" s="21">
        <v>4.5429416890305177E-2</v>
      </c>
      <c r="T61" s="21">
        <v>2.1534952546152581</v>
      </c>
      <c r="U61" s="21">
        <v>0.41995402524515046</v>
      </c>
      <c r="V61" s="21">
        <v>5.8491986108927523E-4</v>
      </c>
      <c r="W61" s="21">
        <v>3.9440547813992723</v>
      </c>
      <c r="X61" s="21">
        <v>1.1891921415272588</v>
      </c>
      <c r="Y61" s="21">
        <v>1.8168106503375601E-2</v>
      </c>
      <c r="Z61" s="21">
        <v>2.0503641337202496</v>
      </c>
      <c r="AA61" s="21">
        <v>0.42755345896971025</v>
      </c>
      <c r="AB61" s="21">
        <v>6.5419334461647508E-2</v>
      </c>
      <c r="AC61" s="21">
        <v>5.5823730681714947</v>
      </c>
      <c r="AD61" s="21">
        <v>12.680969675591545</v>
      </c>
      <c r="AE61" s="21">
        <v>3.6683051003371756</v>
      </c>
      <c r="AF61" s="21">
        <v>29.599873490136265</v>
      </c>
      <c r="AG61" s="21">
        <v>1.7564498861561517</v>
      </c>
      <c r="AH61" s="21">
        <v>7.1824708850675325</v>
      </c>
      <c r="AI61" s="21">
        <v>2.2630607539619687E-3</v>
      </c>
      <c r="AJ61" s="21">
        <v>0.65632034549452967</v>
      </c>
      <c r="AK61" s="21">
        <v>4.2366483633745657</v>
      </c>
      <c r="AL61" s="21">
        <v>10.613994090573556</v>
      </c>
      <c r="AM61" s="21">
        <v>15.876990446719635</v>
      </c>
      <c r="AN61" s="21">
        <v>7.1290495158388216</v>
      </c>
      <c r="AO61" s="21">
        <v>23.249524837409556</v>
      </c>
      <c r="AP61" s="21">
        <v>3.6433573034900641</v>
      </c>
      <c r="AQ61" s="21">
        <v>26.378048549961843</v>
      </c>
      <c r="AR61" s="21">
        <v>4.3748997277804854E-4</v>
      </c>
      <c r="AS61" s="21">
        <v>12.101272850730098</v>
      </c>
      <c r="AT61" s="21">
        <v>2.8002970571376675</v>
      </c>
      <c r="AU61" s="21">
        <v>8.8471788535305254E-2</v>
      </c>
      <c r="AV61" s="21">
        <v>32.421773221012046</v>
      </c>
      <c r="AW61" s="21">
        <v>0.50442222728498642</v>
      </c>
      <c r="AX61" s="21">
        <v>3.5200429539786073</v>
      </c>
      <c r="AY61" s="21">
        <v>9.5802660589562141</v>
      </c>
      <c r="AZ61" s="21">
        <v>1.0073572237193559E-2</v>
      </c>
      <c r="BA61" s="21">
        <v>21.709608351839154</v>
      </c>
      <c r="BB61" s="21">
        <v>2.8198577543926104</v>
      </c>
      <c r="BC61" s="21">
        <v>0.74074686575174198</v>
      </c>
      <c r="BD61" s="21">
        <v>14.179383221522791</v>
      </c>
      <c r="BE61" s="21">
        <v>44.274754949047598</v>
      </c>
      <c r="BF61" s="21">
        <v>2.2363737338277874</v>
      </c>
      <c r="BG61" s="21">
        <v>5.153119080490856</v>
      </c>
      <c r="BH61" s="21">
        <v>0.25077064538408256</v>
      </c>
      <c r="BI61" s="21">
        <v>343.84395643975267</v>
      </c>
      <c r="BJ61" s="21">
        <v>4.1463292322679264</v>
      </c>
      <c r="BK61" s="21">
        <v>13.604539748852382</v>
      </c>
      <c r="BL61" s="21">
        <v>3.3470472630226644E-6</v>
      </c>
      <c r="BM61" s="21">
        <v>1.0607899989369019E-2</v>
      </c>
      <c r="BN61" s="21">
        <v>0</v>
      </c>
      <c r="BO61" s="22">
        <f t="shared" si="4"/>
        <v>700.79235768883154</v>
      </c>
      <c r="BP61" s="21">
        <v>1523.510182279852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3744.7789546057952</v>
      </c>
    </row>
    <row r="62" spans="1:76" x14ac:dyDescent="0.25">
      <c r="A62" s="39" t="s">
        <v>137</v>
      </c>
      <c r="B62" s="20"/>
      <c r="C62" s="21">
        <v>15.151557200479958</v>
      </c>
      <c r="D62" s="21">
        <v>0.27853909746715727</v>
      </c>
      <c r="E62" s="21">
        <v>1.4983000332629035E-2</v>
      </c>
      <c r="F62" s="21">
        <v>0.33949583715336712</v>
      </c>
      <c r="G62" s="21">
        <v>32.838876486244409</v>
      </c>
      <c r="H62" s="21">
        <v>2.8967999960165041</v>
      </c>
      <c r="I62" s="21">
        <v>15.002600792064623</v>
      </c>
      <c r="J62" s="21">
        <v>0.40872468257953015</v>
      </c>
      <c r="K62" s="21">
        <v>0.15806104054614903</v>
      </c>
      <c r="L62" s="21">
        <v>6.8677800837489375E-5</v>
      </c>
      <c r="M62" s="21">
        <v>3.8309799379162</v>
      </c>
      <c r="N62" s="21">
        <v>0</v>
      </c>
      <c r="O62" s="21">
        <v>2.2744649087368698</v>
      </c>
      <c r="P62" s="21">
        <v>5.6634371602478959</v>
      </c>
      <c r="Q62" s="21">
        <v>2.1752738854323619</v>
      </c>
      <c r="R62" s="21">
        <v>11.989936095489256</v>
      </c>
      <c r="S62" s="21">
        <v>1.8637206555899963E-3</v>
      </c>
      <c r="T62" s="21">
        <v>2.5388859030600228</v>
      </c>
      <c r="U62" s="21">
        <v>3.9858998079186203</v>
      </c>
      <c r="V62" s="21">
        <v>0.69738161277419686</v>
      </c>
      <c r="W62" s="21">
        <v>0.62095311156212851</v>
      </c>
      <c r="X62" s="21">
        <v>3.0412492798297293</v>
      </c>
      <c r="Y62" s="21">
        <v>4.4308768909290182</v>
      </c>
      <c r="Z62" s="21">
        <v>7.8983303960346296</v>
      </c>
      <c r="AA62" s="21">
        <v>0.46910369979324917</v>
      </c>
      <c r="AB62" s="21">
        <v>3.4419888219194683</v>
      </c>
      <c r="AC62" s="21">
        <v>63.478033337047236</v>
      </c>
      <c r="AD62" s="21">
        <v>3.8718646465634114E-5</v>
      </c>
      <c r="AE62" s="21">
        <v>2.2848060036973639</v>
      </c>
      <c r="AF62" s="21">
        <v>0.22372758667449039</v>
      </c>
      <c r="AG62" s="21">
        <v>4.4937230824341006</v>
      </c>
      <c r="AH62" s="21">
        <v>0.25754939763817064</v>
      </c>
      <c r="AI62" s="21">
        <v>5.9805138380637821E-2</v>
      </c>
      <c r="AJ62" s="21">
        <v>7.9322732550391803</v>
      </c>
      <c r="AK62" s="21">
        <v>0</v>
      </c>
      <c r="AL62" s="21">
        <v>77.843614309855027</v>
      </c>
      <c r="AM62" s="21">
        <v>13.388199072045927</v>
      </c>
      <c r="AN62" s="21">
        <v>21.218922440190518</v>
      </c>
      <c r="AO62" s="21">
        <v>0</v>
      </c>
      <c r="AP62" s="21">
        <v>18.906398741514895</v>
      </c>
      <c r="AQ62" s="21">
        <v>31.202253000620825</v>
      </c>
      <c r="AR62" s="21">
        <v>6.3115663943036378</v>
      </c>
      <c r="AS62" s="21">
        <v>14.946870095172546</v>
      </c>
      <c r="AT62" s="21">
        <v>4.7148642536631273</v>
      </c>
      <c r="AU62" s="21">
        <v>2.6317984630273319</v>
      </c>
      <c r="AV62" s="21">
        <v>2.9261567400042048</v>
      </c>
      <c r="AW62" s="21">
        <v>0.47361415288805281</v>
      </c>
      <c r="AX62" s="21">
        <v>1.490367374916302</v>
      </c>
      <c r="AY62" s="21">
        <v>14.121359782935793</v>
      </c>
      <c r="AZ62" s="21">
        <v>0.70261581094632053</v>
      </c>
      <c r="BA62" s="21">
        <v>7.2358589749464599</v>
      </c>
      <c r="BB62" s="21">
        <v>6.0719502737396169</v>
      </c>
      <c r="BC62" s="21">
        <v>0</v>
      </c>
      <c r="BD62" s="21">
        <v>12.017334122269229</v>
      </c>
      <c r="BE62" s="21">
        <v>0</v>
      </c>
      <c r="BF62" s="21">
        <v>12.228177025258068</v>
      </c>
      <c r="BG62" s="21">
        <v>55.294944368795207</v>
      </c>
      <c r="BH62" s="21">
        <v>1.8469668506311945</v>
      </c>
      <c r="BI62" s="21">
        <v>49.255377464742992</v>
      </c>
      <c r="BJ62" s="21">
        <v>252.56659390368634</v>
      </c>
      <c r="BK62" s="21">
        <v>4.1251825834194662</v>
      </c>
      <c r="BL62" s="21">
        <v>1.535592697719768</v>
      </c>
      <c r="BM62" s="21">
        <v>4.6702198899035352</v>
      </c>
      <c r="BN62" s="21">
        <v>0</v>
      </c>
      <c r="BO62" s="22">
        <f t="shared" si="4"/>
        <v>816.60708734973809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2261.9757631980942</v>
      </c>
    </row>
    <row r="63" spans="1:76" x14ac:dyDescent="0.25">
      <c r="A63" s="39" t="s">
        <v>138</v>
      </c>
      <c r="B63" s="20"/>
      <c r="C63" s="21">
        <v>3.093480561830749</v>
      </c>
      <c r="D63" s="21">
        <v>0</v>
      </c>
      <c r="E63" s="21">
        <v>0</v>
      </c>
      <c r="F63" s="21">
        <v>1.0031636844385799E-2</v>
      </c>
      <c r="G63" s="21">
        <v>14.201185879770234</v>
      </c>
      <c r="H63" s="21">
        <v>1.2979606033038802</v>
      </c>
      <c r="I63" s="21">
        <v>0</v>
      </c>
      <c r="J63" s="21">
        <v>3.1381748751545113</v>
      </c>
      <c r="K63" s="21">
        <v>0.1844392162214108</v>
      </c>
      <c r="L63" s="21">
        <v>1.5658579039135418</v>
      </c>
      <c r="M63" s="21">
        <v>8.3239957063539478</v>
      </c>
      <c r="N63" s="21">
        <v>4.5509574681988818</v>
      </c>
      <c r="O63" s="21">
        <v>8.6788103099909406E-2</v>
      </c>
      <c r="P63" s="21">
        <v>24.854291460371549</v>
      </c>
      <c r="Q63" s="21">
        <v>1.7257319578666543</v>
      </c>
      <c r="R63" s="21">
        <v>6.4677618369776937</v>
      </c>
      <c r="S63" s="21">
        <v>1.4687628360518437</v>
      </c>
      <c r="T63" s="21">
        <v>5.3979193543306474</v>
      </c>
      <c r="U63" s="21">
        <v>3.1012878555851744</v>
      </c>
      <c r="V63" s="21">
        <v>5.2312832094780841</v>
      </c>
      <c r="W63" s="21">
        <v>1.5024794734255693</v>
      </c>
      <c r="X63" s="21">
        <v>1.132456075515081</v>
      </c>
      <c r="Y63" s="21">
        <v>1.5362633419054674</v>
      </c>
      <c r="Z63" s="21">
        <v>29.452463799607379</v>
      </c>
      <c r="AA63" s="21">
        <v>0</v>
      </c>
      <c r="AB63" s="21">
        <v>1.3623626384726915</v>
      </c>
      <c r="AC63" s="21">
        <v>20.244866572989899</v>
      </c>
      <c r="AD63" s="21">
        <v>3.165580320441864</v>
      </c>
      <c r="AE63" s="21">
        <v>186.55909271587336</v>
      </c>
      <c r="AF63" s="21">
        <v>146.75497244646851</v>
      </c>
      <c r="AG63" s="21">
        <v>6.0028066646507767</v>
      </c>
      <c r="AH63" s="21">
        <v>1.6457732674775162E-3</v>
      </c>
      <c r="AI63" s="21">
        <v>0.34086849779046846</v>
      </c>
      <c r="AJ63" s="21">
        <v>388.41739443412138</v>
      </c>
      <c r="AK63" s="21">
        <v>3.8609917487194654</v>
      </c>
      <c r="AL63" s="21">
        <v>9.9616886265548708</v>
      </c>
      <c r="AM63" s="21">
        <v>6.880801767272235</v>
      </c>
      <c r="AN63" s="21">
        <v>5.1319344692429905</v>
      </c>
      <c r="AO63" s="21">
        <v>0</v>
      </c>
      <c r="AP63" s="21">
        <v>7.2055416272769799</v>
      </c>
      <c r="AQ63" s="21">
        <v>33.930872035470799</v>
      </c>
      <c r="AR63" s="21">
        <v>35.581631728506665</v>
      </c>
      <c r="AS63" s="21">
        <v>94.524137453993518</v>
      </c>
      <c r="AT63" s="21">
        <v>17.721473404245312</v>
      </c>
      <c r="AU63" s="21">
        <v>11.569547756736174</v>
      </c>
      <c r="AV63" s="21">
        <v>57.668078670989736</v>
      </c>
      <c r="AW63" s="21">
        <v>84.368054605256262</v>
      </c>
      <c r="AX63" s="21">
        <v>11.021151832413576</v>
      </c>
      <c r="AY63" s="21">
        <v>1.9963837603713033</v>
      </c>
      <c r="AZ63" s="21">
        <v>8.5495572031756867E-2</v>
      </c>
      <c r="BA63" s="21">
        <v>3.1102115423637451</v>
      </c>
      <c r="BB63" s="21">
        <v>1.9267291883823743</v>
      </c>
      <c r="BC63" s="21">
        <v>0</v>
      </c>
      <c r="BD63" s="21">
        <v>77.066926174619852</v>
      </c>
      <c r="BE63" s="21">
        <v>0</v>
      </c>
      <c r="BF63" s="21">
        <v>26.351085092732323</v>
      </c>
      <c r="BG63" s="21">
        <v>194.76196931214173</v>
      </c>
      <c r="BH63" s="21">
        <v>22.281838567504636</v>
      </c>
      <c r="BI63" s="21">
        <v>3.8166499590460541</v>
      </c>
      <c r="BJ63" s="21">
        <v>1.1274818807541527</v>
      </c>
      <c r="BK63" s="21">
        <v>835.8349360820597</v>
      </c>
      <c r="BL63" s="21">
        <v>1.2711388017669533E-7</v>
      </c>
      <c r="BM63" s="21">
        <v>0</v>
      </c>
      <c r="BN63" s="21">
        <v>0</v>
      </c>
      <c r="BO63" s="22">
        <f t="shared" si="4"/>
        <v>2418.9587762056826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5290.4338910571405</v>
      </c>
    </row>
    <row r="64" spans="1:76" x14ac:dyDescent="0.25">
      <c r="A64" s="39" t="s">
        <v>139</v>
      </c>
      <c r="B64" s="20"/>
      <c r="C64" s="21">
        <v>1.7867279974796484</v>
      </c>
      <c r="D64" s="21">
        <v>0</v>
      </c>
      <c r="E64" s="21">
        <v>0</v>
      </c>
      <c r="F64" s="21">
        <v>7.5930681160233477E-4</v>
      </c>
      <c r="G64" s="21">
        <v>3.004792334597215</v>
      </c>
      <c r="H64" s="21">
        <v>1.1274001136412286</v>
      </c>
      <c r="I64" s="21">
        <v>3.9354118906891791</v>
      </c>
      <c r="J64" s="21">
        <v>0.45748368028450342</v>
      </c>
      <c r="K64" s="21">
        <v>0.77833453065732272</v>
      </c>
      <c r="L64" s="21">
        <v>2.821702548397135</v>
      </c>
      <c r="M64" s="21">
        <v>0.7806880821783444</v>
      </c>
      <c r="N64" s="21">
        <v>0.85117916400045157</v>
      </c>
      <c r="O64" s="21">
        <v>5.52006755196541E-3</v>
      </c>
      <c r="P64" s="21">
        <v>1.1397404667921462</v>
      </c>
      <c r="Q64" s="21">
        <v>2.0800248900955204E-9</v>
      </c>
      <c r="R64" s="21">
        <v>3.1066931482383411E-7</v>
      </c>
      <c r="S64" s="21">
        <v>0.76813268426376424</v>
      </c>
      <c r="T64" s="21">
        <v>1.7581448859055291</v>
      </c>
      <c r="U64" s="21">
        <v>1.6743620260786143</v>
      </c>
      <c r="V64" s="21">
        <v>0.4663619635003865</v>
      </c>
      <c r="W64" s="21">
        <v>2.0979512835841819E-8</v>
      </c>
      <c r="X64" s="21">
        <v>1.5414877719894315</v>
      </c>
      <c r="Y64" s="21">
        <v>2.5050539361050925E-2</v>
      </c>
      <c r="Z64" s="21">
        <v>1.3615114983132468</v>
      </c>
      <c r="AA64" s="21">
        <v>0</v>
      </c>
      <c r="AB64" s="21">
        <v>2.2454074145318543</v>
      </c>
      <c r="AC64" s="21">
        <v>0.20858102213786758</v>
      </c>
      <c r="AD64" s="21">
        <v>5.9583693308704229</v>
      </c>
      <c r="AE64" s="21">
        <v>1.8199217220227599</v>
      </c>
      <c r="AF64" s="21">
        <v>11.472411799244682</v>
      </c>
      <c r="AG64" s="21">
        <v>2.3853700218528613</v>
      </c>
      <c r="AH64" s="21">
        <v>2.0669772601527451E-3</v>
      </c>
      <c r="AI64" s="21">
        <v>0.18329934059323383</v>
      </c>
      <c r="AJ64" s="21">
        <v>0.12968733195504697</v>
      </c>
      <c r="AK64" s="21">
        <v>0.64438567647093625</v>
      </c>
      <c r="AL64" s="21">
        <v>7.7613968522597859E-2</v>
      </c>
      <c r="AM64" s="21">
        <v>0.12160952142918113</v>
      </c>
      <c r="AN64" s="21">
        <v>6.2085523107384247E-9</v>
      </c>
      <c r="AO64" s="21">
        <v>7.5342339502103908</v>
      </c>
      <c r="AP64" s="21">
        <v>95.772605605384157</v>
      </c>
      <c r="AQ64" s="21">
        <v>6.6153675405100056</v>
      </c>
      <c r="AR64" s="21">
        <v>3.0436113367397847E-4</v>
      </c>
      <c r="AS64" s="21">
        <v>5.394586490031303</v>
      </c>
      <c r="AT64" s="21">
        <v>9.5123677126635808</v>
      </c>
      <c r="AU64" s="21">
        <v>0.64506015693723917</v>
      </c>
      <c r="AV64" s="21">
        <v>16.622840774154398</v>
      </c>
      <c r="AW64" s="21">
        <v>9.216867162277369</v>
      </c>
      <c r="AX64" s="21">
        <v>5.9567244655673548</v>
      </c>
      <c r="AY64" s="21">
        <v>1.6947707978524966</v>
      </c>
      <c r="AZ64" s="21">
        <v>2.7177401548732734</v>
      </c>
      <c r="BA64" s="21">
        <v>1.6418397664993176</v>
      </c>
      <c r="BB64" s="21">
        <v>1.0118545821567464</v>
      </c>
      <c r="BC64" s="21">
        <v>4.3600297161781407</v>
      </c>
      <c r="BD64" s="21">
        <v>31.214647061832878</v>
      </c>
      <c r="BE64" s="21">
        <v>0</v>
      </c>
      <c r="BF64" s="21">
        <v>1.7775956447204713</v>
      </c>
      <c r="BG64" s="21">
        <v>0.10251622318497286</v>
      </c>
      <c r="BH64" s="21">
        <v>1.2650225517820914</v>
      </c>
      <c r="BI64" s="21">
        <v>3.5184795852873978E-2</v>
      </c>
      <c r="BJ64" s="21">
        <v>0.21287718258013785</v>
      </c>
      <c r="BK64" s="21">
        <v>0</v>
      </c>
      <c r="BL64" s="21">
        <v>1.3327483377905898</v>
      </c>
      <c r="BM64" s="21">
        <v>9.2303864768962005E-2</v>
      </c>
      <c r="BN64" s="21">
        <v>0</v>
      </c>
      <c r="BO64" s="22">
        <f t="shared" si="4"/>
        <v>254.26360491826421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813.03146355419824</v>
      </c>
    </row>
    <row r="65" spans="1:76" x14ac:dyDescent="0.25">
      <c r="A65" s="39" t="s">
        <v>140</v>
      </c>
      <c r="B65" s="20"/>
      <c r="C65" s="21">
        <v>1.6775196577277027</v>
      </c>
      <c r="D65" s="21">
        <v>0</v>
      </c>
      <c r="E65" s="21">
        <v>0</v>
      </c>
      <c r="F65" s="21">
        <v>7.2883767901034333E-2</v>
      </c>
      <c r="G65" s="21">
        <v>13.368979306558126</v>
      </c>
      <c r="H65" s="21">
        <v>5.4963400405785873E-2</v>
      </c>
      <c r="I65" s="21">
        <v>9.3629070957944808E-10</v>
      </c>
      <c r="J65" s="21">
        <v>0.20779941754085765</v>
      </c>
      <c r="K65" s="21">
        <v>0.21419815152537339</v>
      </c>
      <c r="L65" s="21">
        <v>0.34112240679772154</v>
      </c>
      <c r="M65" s="21">
        <v>4.5616988278404387</v>
      </c>
      <c r="N65" s="21">
        <v>2.4168543699772842</v>
      </c>
      <c r="O65" s="21">
        <v>5.5168265282247914E-2</v>
      </c>
      <c r="P65" s="21">
        <v>1.3179008210599423</v>
      </c>
      <c r="Q65" s="21">
        <v>1.2180403427076814</v>
      </c>
      <c r="R65" s="21">
        <v>0.62953709899002408</v>
      </c>
      <c r="S65" s="21">
        <v>8.8377294664643766E-2</v>
      </c>
      <c r="T65" s="21">
        <v>0.20811000108713651</v>
      </c>
      <c r="U65" s="21">
        <v>9.0311392658085987E-5</v>
      </c>
      <c r="V65" s="21">
        <v>2.0952672180173493</v>
      </c>
      <c r="W65" s="21">
        <v>6.3997000706665072E-2</v>
      </c>
      <c r="X65" s="21">
        <v>4.3366280250877159E-2</v>
      </c>
      <c r="Y65" s="21">
        <v>3.1401074222929295</v>
      </c>
      <c r="Z65" s="21">
        <v>6.1341487958942564E-2</v>
      </c>
      <c r="AA65" s="21">
        <v>0.23985186567227684</v>
      </c>
      <c r="AB65" s="21">
        <v>0.23431952628955616</v>
      </c>
      <c r="AC65" s="21">
        <v>0.50069444231020899</v>
      </c>
      <c r="AD65" s="21">
        <v>0.75871011382120623</v>
      </c>
      <c r="AE65" s="21">
        <v>18.425699211419698</v>
      </c>
      <c r="AF65" s="21">
        <v>9.8157482624276773E-2</v>
      </c>
      <c r="AG65" s="21">
        <v>0.16592767097138617</v>
      </c>
      <c r="AH65" s="21">
        <v>0</v>
      </c>
      <c r="AI65" s="21">
        <v>6.9377846273537667E-5</v>
      </c>
      <c r="AJ65" s="21">
        <v>4.3654846626558763</v>
      </c>
      <c r="AK65" s="21">
        <v>0</v>
      </c>
      <c r="AL65" s="21">
        <v>43.342058549931636</v>
      </c>
      <c r="AM65" s="21">
        <v>1.0262395654327574</v>
      </c>
      <c r="AN65" s="21">
        <v>0</v>
      </c>
      <c r="AO65" s="21">
        <v>0</v>
      </c>
      <c r="AP65" s="21">
        <v>4.3525132583951916E-2</v>
      </c>
      <c r="AQ65" s="21">
        <v>1.4704995340878546E-3</v>
      </c>
      <c r="AR65" s="21">
        <v>2.1664663969409854E-3</v>
      </c>
      <c r="AS65" s="21">
        <v>3.1405082920779094E-4</v>
      </c>
      <c r="AT65" s="21">
        <v>0.92979693079490933</v>
      </c>
      <c r="AU65" s="21">
        <v>0.15455747395407413</v>
      </c>
      <c r="AV65" s="21">
        <v>5.1046826091037528E-2</v>
      </c>
      <c r="AW65" s="21">
        <v>0.69770092478961765</v>
      </c>
      <c r="AX65" s="21">
        <v>0.72799460786113956</v>
      </c>
      <c r="AY65" s="21">
        <v>8.522925046563903E-9</v>
      </c>
      <c r="AZ65" s="21">
        <v>0.50578331926398934</v>
      </c>
      <c r="BA65" s="21">
        <v>67.428210595138523</v>
      </c>
      <c r="BB65" s="21">
        <v>4.0794084049564463E-7</v>
      </c>
      <c r="BC65" s="21">
        <v>0</v>
      </c>
      <c r="BD65" s="21">
        <v>6.7913161836839544</v>
      </c>
      <c r="BE65" s="21">
        <v>11.095815266351178</v>
      </c>
      <c r="BF65" s="21">
        <v>0</v>
      </c>
      <c r="BG65" s="21">
        <v>93.538655713400217</v>
      </c>
      <c r="BH65" s="21">
        <v>45.947085103238912</v>
      </c>
      <c r="BI65" s="21">
        <v>1.0817446048980257</v>
      </c>
      <c r="BJ65" s="21">
        <v>2.1801511506760622</v>
      </c>
      <c r="BK65" s="21">
        <v>8.2036825403325936E-2</v>
      </c>
      <c r="BL65" s="21">
        <v>9.627051138775844E-2</v>
      </c>
      <c r="BM65" s="21">
        <v>54.26911992383527</v>
      </c>
      <c r="BN65" s="21">
        <v>0</v>
      </c>
      <c r="BO65" s="22">
        <f t="shared" si="4"/>
        <v>386.61929784717285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3390.826399722293</v>
      </c>
    </row>
    <row r="66" spans="1:76" x14ac:dyDescent="0.25">
      <c r="A66" s="39" t="s">
        <v>153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76" x14ac:dyDescent="0.25">
      <c r="A67" s="17"/>
      <c r="B67" s="20" t="s">
        <v>29</v>
      </c>
      <c r="C67" s="22">
        <f t="shared" ref="C67:Z67" si="6">SUM(C3:C66)</f>
        <v>5473.4575091829174</v>
      </c>
      <c r="D67" s="22">
        <f t="shared" si="6"/>
        <v>313.99270598669165</v>
      </c>
      <c r="E67" s="22">
        <f t="shared" si="6"/>
        <v>87.455331243229452</v>
      </c>
      <c r="F67" s="22">
        <f t="shared" si="6"/>
        <v>562.79918589987972</v>
      </c>
      <c r="G67" s="22">
        <f t="shared" si="6"/>
        <v>26085.953752314035</v>
      </c>
      <c r="H67" s="22">
        <f t="shared" si="6"/>
        <v>3656.7122862173255</v>
      </c>
      <c r="I67" s="22">
        <f t="shared" si="6"/>
        <v>2200.6015815705482</v>
      </c>
      <c r="J67" s="22">
        <f t="shared" si="6"/>
        <v>2961.0352529707047</v>
      </c>
      <c r="K67" s="22">
        <f t="shared" si="6"/>
        <v>2209.6302334293464</v>
      </c>
      <c r="L67" s="22">
        <f t="shared" si="6"/>
        <v>22057.924646054078</v>
      </c>
      <c r="M67" s="22">
        <f t="shared" si="6"/>
        <v>26987.574358908147</v>
      </c>
      <c r="N67" s="22">
        <f t="shared" si="6"/>
        <v>3819.0395019081752</v>
      </c>
      <c r="O67" s="22">
        <f t="shared" si="6"/>
        <v>3742.2225532517036</v>
      </c>
      <c r="P67" s="22">
        <f t="shared" si="6"/>
        <v>4427.1636760275633</v>
      </c>
      <c r="Q67" s="22">
        <f t="shared" si="6"/>
        <v>17386.873089365017</v>
      </c>
      <c r="R67" s="22">
        <f t="shared" si="6"/>
        <v>6182.6637254704046</v>
      </c>
      <c r="S67" s="22">
        <f t="shared" si="6"/>
        <v>2029.7849923859997</v>
      </c>
      <c r="T67" s="22">
        <f t="shared" si="6"/>
        <v>2617.6621312675188</v>
      </c>
      <c r="U67" s="22">
        <f t="shared" si="6"/>
        <v>5431.3564252129063</v>
      </c>
      <c r="V67" s="22">
        <f t="shared" si="6"/>
        <v>11674.801842580222</v>
      </c>
      <c r="W67" s="22">
        <f t="shared" si="6"/>
        <v>807.61697784096884</v>
      </c>
      <c r="X67" s="22">
        <f t="shared" si="6"/>
        <v>2132.5621126330252</v>
      </c>
      <c r="Y67" s="22">
        <f t="shared" si="6"/>
        <v>3256.9138963617111</v>
      </c>
      <c r="Z67" s="22">
        <f t="shared" si="6"/>
        <v>6794.1268677559774</v>
      </c>
      <c r="AA67" s="22">
        <f t="shared" ref="AA67:AL67" si="7">SUM(AA3:AA66)</f>
        <v>875.13677046953239</v>
      </c>
      <c r="AB67" s="22">
        <f t="shared" si="7"/>
        <v>5892.2029139101605</v>
      </c>
      <c r="AC67" s="22">
        <f t="shared" si="7"/>
        <v>39213.47569997704</v>
      </c>
      <c r="AD67" s="22">
        <f t="shared" si="7"/>
        <v>4472.8775731359665</v>
      </c>
      <c r="AE67" s="22">
        <f t="shared" si="7"/>
        <v>24671.897467083305</v>
      </c>
      <c r="AF67" s="22">
        <f t="shared" si="7"/>
        <v>8029.2475494718628</v>
      </c>
      <c r="AG67" s="22">
        <f t="shared" si="7"/>
        <v>9792.4510197317559</v>
      </c>
      <c r="AH67" s="22">
        <f t="shared" si="7"/>
        <v>3882.2586968198693</v>
      </c>
      <c r="AI67" s="22">
        <f t="shared" si="7"/>
        <v>2636.4709317150978</v>
      </c>
      <c r="AJ67" s="22">
        <f t="shared" si="7"/>
        <v>13029.95815156107</v>
      </c>
      <c r="AK67" s="22">
        <f t="shared" si="7"/>
        <v>1306.6934392871412</v>
      </c>
      <c r="AL67" s="22">
        <f t="shared" si="7"/>
        <v>7539.5163289585453</v>
      </c>
      <c r="AM67" s="22">
        <f t="shared" ref="AM67:BN67" si="8">SUM(AM3:AM66)</f>
        <v>2195.3221397586835</v>
      </c>
      <c r="AN67" s="22">
        <f t="shared" si="8"/>
        <v>1874.8704356096355</v>
      </c>
      <c r="AO67" s="22">
        <f t="shared" si="8"/>
        <v>6708.019981966354</v>
      </c>
      <c r="AP67" s="22">
        <f t="shared" si="8"/>
        <v>9074.4459984686146</v>
      </c>
      <c r="AQ67" s="22">
        <f t="shared" si="8"/>
        <v>6745.3758191399465</v>
      </c>
      <c r="AR67" s="22">
        <f t="shared" si="8"/>
        <v>4662.6752094716139</v>
      </c>
      <c r="AS67" s="22">
        <f t="shared" si="8"/>
        <v>7010.0079317412028</v>
      </c>
      <c r="AT67" s="22">
        <f t="shared" si="8"/>
        <v>8118.0833997346899</v>
      </c>
      <c r="AU67" s="22">
        <f>SUM(AU3:AU66)</f>
        <v>3316.058680342961</v>
      </c>
      <c r="AV67" s="22">
        <f t="shared" si="8"/>
        <v>17173.597280788552</v>
      </c>
      <c r="AW67" s="22">
        <f t="shared" si="8"/>
        <v>5133.3203671095071</v>
      </c>
      <c r="AX67" s="22">
        <f t="shared" si="8"/>
        <v>4808.1389587768626</v>
      </c>
      <c r="AY67" s="22">
        <f t="shared" si="8"/>
        <v>5017.2111468117137</v>
      </c>
      <c r="AZ67" s="22">
        <f t="shared" si="8"/>
        <v>1398.6856446600377</v>
      </c>
      <c r="BA67" s="22">
        <f t="shared" si="8"/>
        <v>5228.286368383393</v>
      </c>
      <c r="BB67" s="22">
        <f t="shared" si="8"/>
        <v>818.98409186243282</v>
      </c>
      <c r="BC67" s="22">
        <f t="shared" si="8"/>
        <v>3064.3522391712395</v>
      </c>
      <c r="BD67" s="22">
        <f t="shared" si="8"/>
        <v>6837.6033959006445</v>
      </c>
      <c r="BE67" s="22">
        <f t="shared" si="8"/>
        <v>5603.9855472431682</v>
      </c>
      <c r="BF67" s="22">
        <f t="shared" si="8"/>
        <v>2548.8959942613587</v>
      </c>
      <c r="BG67" s="22">
        <f t="shared" si="8"/>
        <v>12932.497211100497</v>
      </c>
      <c r="BH67" s="22">
        <f t="shared" si="8"/>
        <v>2792.1836922650195</v>
      </c>
      <c r="BI67" s="22">
        <f t="shared" si="8"/>
        <v>1655.7965740706122</v>
      </c>
      <c r="BJ67" s="22">
        <f t="shared" si="8"/>
        <v>1259.7579106052635</v>
      </c>
      <c r="BK67" s="22">
        <f t="shared" si="8"/>
        <v>2884.3037364879788</v>
      </c>
      <c r="BL67" s="22">
        <f t="shared" si="8"/>
        <v>332.32489748220172</v>
      </c>
      <c r="BM67" s="22">
        <f t="shared" si="8"/>
        <v>1508.3787514395985</v>
      </c>
      <c r="BN67" s="22">
        <f t="shared" si="8"/>
        <v>0</v>
      </c>
      <c r="BO67" s="22">
        <f t="shared" si="4"/>
        <v>414945.27458261314</v>
      </c>
      <c r="BP67" s="22">
        <f t="shared" ref="BP67:BW67" si="9">SUM(BP3:BP66)</f>
        <v>160568.48083302926</v>
      </c>
      <c r="BQ67" s="22">
        <f t="shared" si="9"/>
        <v>4733.8957861806266</v>
      </c>
      <c r="BR67" s="22">
        <f t="shared" si="9"/>
        <v>85606.950204703535</v>
      </c>
      <c r="BS67" s="22">
        <f t="shared" si="9"/>
        <v>72547.623658487704</v>
      </c>
      <c r="BT67" s="22">
        <f t="shared" si="9"/>
        <v>3244.9404484776778</v>
      </c>
      <c r="BU67" s="22">
        <f t="shared" si="9"/>
        <v>152701.09509195547</v>
      </c>
      <c r="BV67" s="22">
        <f>SUM(BV3:BV66)</f>
        <v>39595.740646634396</v>
      </c>
      <c r="BW67" s="22">
        <f t="shared" si="9"/>
        <v>79909.202063876757</v>
      </c>
      <c r="BX67" s="22">
        <f t="shared" si="5"/>
        <v>1013853.2033159585</v>
      </c>
    </row>
    <row r="68" spans="1:76" x14ac:dyDescent="0.25">
      <c r="A68" s="17" t="s">
        <v>3</v>
      </c>
      <c r="B68" s="29" t="s">
        <v>62</v>
      </c>
      <c r="C68" s="21">
        <v>309.31196160120282</v>
      </c>
      <c r="D68" s="21">
        <v>0</v>
      </c>
      <c r="E68" s="21">
        <v>0</v>
      </c>
      <c r="F68" s="21">
        <v>1.5318712855812199E-3</v>
      </c>
      <c r="G68" s="21">
        <v>1.2818605136462276</v>
      </c>
      <c r="H68" s="21">
        <v>0.59724786107856276</v>
      </c>
      <c r="I68" s="21">
        <v>0.16811330045416772</v>
      </c>
      <c r="J68" s="21">
        <v>0.27892237049412866</v>
      </c>
      <c r="K68" s="21">
        <v>0.27745425363548626</v>
      </c>
      <c r="L68" s="21">
        <v>0.51233041840572469</v>
      </c>
      <c r="M68" s="21">
        <v>0.64439018452342578</v>
      </c>
      <c r="N68" s="21">
        <v>0</v>
      </c>
      <c r="O68" s="21">
        <v>0.38283246298940604</v>
      </c>
      <c r="P68" s="21">
        <v>0.41319668354781103</v>
      </c>
      <c r="Q68" s="21">
        <v>0.93820728515322505</v>
      </c>
      <c r="R68" s="21">
        <v>4.0599201248897625</v>
      </c>
      <c r="S68" s="21">
        <v>0.6466570011813747</v>
      </c>
      <c r="T68" s="21">
        <v>0.9381191020501678</v>
      </c>
      <c r="U68" s="21">
        <v>1.5494823353187326</v>
      </c>
      <c r="V68" s="21">
        <v>0.43126833424244643</v>
      </c>
      <c r="W68" s="21">
        <v>0.4249618414027978</v>
      </c>
      <c r="X68" s="21">
        <v>0.58861108523221939</v>
      </c>
      <c r="Y68" s="21">
        <v>3.320402463114418</v>
      </c>
      <c r="Z68" s="21">
        <v>0.16191569941276981</v>
      </c>
      <c r="AA68" s="21">
        <v>0</v>
      </c>
      <c r="AB68" s="21">
        <v>85.413331111150441</v>
      </c>
      <c r="AC68" s="21">
        <v>13.808119585223773</v>
      </c>
      <c r="AD68" s="21">
        <v>3.7810063977227202</v>
      </c>
      <c r="AE68" s="21">
        <v>42.692770736348557</v>
      </c>
      <c r="AF68" s="21">
        <v>21.846612712176636</v>
      </c>
      <c r="AG68" s="21">
        <v>0.57349621240632376</v>
      </c>
      <c r="AH68" s="21">
        <v>0.16571586918115475</v>
      </c>
      <c r="AI68" s="21">
        <v>11.526530171048547</v>
      </c>
      <c r="AJ68" s="21">
        <v>35.892743121550872</v>
      </c>
      <c r="AK68" s="21">
        <v>148.35624966827976</v>
      </c>
      <c r="AL68" s="21">
        <v>0</v>
      </c>
      <c r="AM68" s="21">
        <v>3.3915358515188929</v>
      </c>
      <c r="AN68" s="21">
        <v>7.3963706641864952</v>
      </c>
      <c r="AO68" s="21">
        <v>3.0442895880629783</v>
      </c>
      <c r="AP68" s="21">
        <v>21.641647499474853</v>
      </c>
      <c r="AQ68" s="21">
        <v>150.27042169490139</v>
      </c>
      <c r="AR68" s="21">
        <v>446.19450726643214</v>
      </c>
      <c r="AS68" s="21">
        <v>204.27815973073515</v>
      </c>
      <c r="AT68" s="21">
        <v>281.31246675389576</v>
      </c>
      <c r="AU68" s="21">
        <v>213.79588077351855</v>
      </c>
      <c r="AV68" s="21">
        <v>938.7312065727466</v>
      </c>
      <c r="AW68" s="21">
        <v>6.6365835223112519</v>
      </c>
      <c r="AX68" s="21">
        <v>77.517455906540732</v>
      </c>
      <c r="AY68" s="21">
        <v>0</v>
      </c>
      <c r="AZ68" s="21">
        <v>0</v>
      </c>
      <c r="BA68" s="21">
        <v>7.0726126813961301</v>
      </c>
      <c r="BB68" s="21">
        <v>0</v>
      </c>
      <c r="BC68" s="21">
        <v>95.026166410079199</v>
      </c>
      <c r="BD68" s="21">
        <v>1.7082203043568995</v>
      </c>
      <c r="BE68" s="21">
        <v>893.85662650348513</v>
      </c>
      <c r="BF68" s="21">
        <v>400.20813812359705</v>
      </c>
      <c r="BG68" s="21">
        <v>1139.5646917474851</v>
      </c>
      <c r="BH68" s="21">
        <v>341.51735495038702</v>
      </c>
      <c r="BI68" s="21">
        <v>43.395283111977911</v>
      </c>
      <c r="BJ68" s="21">
        <v>23.482605950413458</v>
      </c>
      <c r="BK68" s="21">
        <v>326.39091149474098</v>
      </c>
      <c r="BL68" s="21">
        <v>1.5288994688220621</v>
      </c>
      <c r="BM68" s="21">
        <v>5.9201585848144731</v>
      </c>
      <c r="BN68" s="21">
        <v>0</v>
      </c>
      <c r="BO68" s="22">
        <f t="shared" si="4"/>
        <v>6324.8681575342289</v>
      </c>
      <c r="BP68" s="21">
        <v>14802.590363327094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25262.173215935487</v>
      </c>
    </row>
    <row r="69" spans="1:76" x14ac:dyDescent="0.25">
      <c r="A69" s="17" t="s">
        <v>1</v>
      </c>
      <c r="B69" s="29" t="s">
        <v>75</v>
      </c>
      <c r="C69" s="21">
        <v>20.045334448267152</v>
      </c>
      <c r="D69" s="21">
        <v>3.9296331411911147</v>
      </c>
      <c r="E69" s="21">
        <v>0.59359105569840409</v>
      </c>
      <c r="F69" s="21">
        <v>7.9497485611014795</v>
      </c>
      <c r="G69" s="21">
        <v>125.51379774533666</v>
      </c>
      <c r="H69" s="21">
        <v>67.976780678362502</v>
      </c>
      <c r="I69" s="21">
        <v>16.376858281086484</v>
      </c>
      <c r="J69" s="21">
        <v>13.344519323506917</v>
      </c>
      <c r="K69" s="21">
        <v>2.2342555948376814</v>
      </c>
      <c r="L69" s="21">
        <v>75.407063405014696</v>
      </c>
      <c r="M69" s="21">
        <v>211.77103632774512</v>
      </c>
      <c r="N69" s="21">
        <v>16.407372351862183</v>
      </c>
      <c r="O69" s="21">
        <v>46.733639104363526</v>
      </c>
      <c r="P69" s="21">
        <v>39.781209136629293</v>
      </c>
      <c r="Q69" s="21">
        <v>66.55699215604794</v>
      </c>
      <c r="R69" s="21">
        <v>27.064559761820799</v>
      </c>
      <c r="S69" s="21">
        <v>12.033218273349622</v>
      </c>
      <c r="T69" s="21">
        <v>16.528457706614414</v>
      </c>
      <c r="U69" s="21">
        <v>23.11427132290137</v>
      </c>
      <c r="V69" s="21">
        <v>48.41746172495165</v>
      </c>
      <c r="W69" s="21">
        <v>2.0858597326998067</v>
      </c>
      <c r="X69" s="21">
        <v>17.180290771566209</v>
      </c>
      <c r="Y69" s="21">
        <v>38.673655753727303</v>
      </c>
      <c r="Z69" s="21">
        <v>27.73262919081624</v>
      </c>
      <c r="AA69" s="21">
        <v>-7.4472348485806963</v>
      </c>
      <c r="AB69" s="21">
        <v>45.420830270017383</v>
      </c>
      <c r="AC69" s="21">
        <v>331.71884687668091</v>
      </c>
      <c r="AD69" s="21">
        <v>26.467166687974299</v>
      </c>
      <c r="AE69" s="21">
        <v>118.61021704642448</v>
      </c>
      <c r="AF69" s="21">
        <v>48.07163680013889</v>
      </c>
      <c r="AG69" s="21">
        <v>260.35532365420562</v>
      </c>
      <c r="AH69" s="21">
        <v>17.937323041440752</v>
      </c>
      <c r="AI69" s="21">
        <v>3.0316281462334369</v>
      </c>
      <c r="AJ69" s="21">
        <v>369.40947652775009</v>
      </c>
      <c r="AK69" s="21">
        <v>-3.2702440309729948</v>
      </c>
      <c r="AL69" s="21">
        <v>349.26868250921274</v>
      </c>
      <c r="AM69" s="21">
        <v>-8.5132053313001315</v>
      </c>
      <c r="AN69" s="21">
        <v>7.847754260763379</v>
      </c>
      <c r="AO69" s="21">
        <v>20.446724696364967</v>
      </c>
      <c r="AP69" s="21">
        <v>45.216490701149901</v>
      </c>
      <c r="AQ69" s="21">
        <v>47.445630690912679</v>
      </c>
      <c r="AR69" s="21">
        <v>36.484953536464147</v>
      </c>
      <c r="AS69" s="21">
        <v>71.06561829019185</v>
      </c>
      <c r="AT69" s="21">
        <v>64.523933524736222</v>
      </c>
      <c r="AU69" s="21">
        <v>18.041377287725787</v>
      </c>
      <c r="AV69" s="21">
        <v>95.986894120809737</v>
      </c>
      <c r="AW69" s="21">
        <v>29.668950094396827</v>
      </c>
      <c r="AX69" s="21">
        <v>40.839091425956454</v>
      </c>
      <c r="AY69" s="21">
        <v>20.311711331845089</v>
      </c>
      <c r="AZ69" s="21">
        <v>7.5988831387570066E-2</v>
      </c>
      <c r="BA69" s="21">
        <v>128.01392350045813</v>
      </c>
      <c r="BB69" s="21">
        <v>6.3806194211151563</v>
      </c>
      <c r="BC69" s="21">
        <v>-32.015499175363018</v>
      </c>
      <c r="BD69" s="21">
        <v>62.101069716030125</v>
      </c>
      <c r="BE69" s="21">
        <v>-20.456991106878363</v>
      </c>
      <c r="BF69" s="21">
        <v>11.016222636939219</v>
      </c>
      <c r="BG69" s="21">
        <v>116.27088672397113</v>
      </c>
      <c r="BH69" s="21">
        <v>-18.893899207193826</v>
      </c>
      <c r="BI69" s="21">
        <v>11.190905789450767</v>
      </c>
      <c r="BJ69" s="21">
        <v>13.963899834858125</v>
      </c>
      <c r="BK69" s="21">
        <v>6.6468849758407966</v>
      </c>
      <c r="BL69" s="21">
        <v>13.35672973476388</v>
      </c>
      <c r="BM69" s="21">
        <v>31.062252187192755</v>
      </c>
      <c r="BN69" s="21">
        <v>0</v>
      </c>
      <c r="BO69" s="22">
        <f t="shared" si="4"/>
        <v>3305.1048067226129</v>
      </c>
      <c r="BP69" s="21">
        <v>6412.6203532887757</v>
      </c>
      <c r="BQ69" s="21">
        <v>0.22260260329528669</v>
      </c>
      <c r="BR69" s="21">
        <v>152.55003652337518</v>
      </c>
      <c r="BS69" s="21">
        <v>3232.2009618376101</v>
      </c>
      <c r="BT69" s="21">
        <v>-61.041053085782984</v>
      </c>
      <c r="BU69" s="21">
        <v>192.8048340445205</v>
      </c>
      <c r="BV69" s="21">
        <v>42.858769365608026</v>
      </c>
      <c r="BW69" s="21">
        <v>27.893888123280234</v>
      </c>
      <c r="BX69" s="22">
        <f t="shared" si="5"/>
        <v>13305.215199423295</v>
      </c>
    </row>
    <row r="70" spans="1:76" x14ac:dyDescent="0.25">
      <c r="A70" s="17"/>
      <c r="B70" s="29" t="s">
        <v>76</v>
      </c>
      <c r="C70" s="22">
        <f>SUM(C67:C69)</f>
        <v>5802.8148052323877</v>
      </c>
      <c r="D70" s="22">
        <f>SUM(D67:D69)</f>
        <v>317.92233912788276</v>
      </c>
      <c r="E70" s="22">
        <f t="shared" ref="E70:Z70" si="10">SUM(E67:E69)</f>
        <v>88.048922298927863</v>
      </c>
      <c r="F70" s="22">
        <f t="shared" si="10"/>
        <v>570.7504663322668</v>
      </c>
      <c r="G70" s="22">
        <f t="shared" si="10"/>
        <v>26212.749410573018</v>
      </c>
      <c r="H70" s="22">
        <f t="shared" si="10"/>
        <v>3725.2863147567664</v>
      </c>
      <c r="I70" s="22">
        <f t="shared" si="10"/>
        <v>2217.1465531520889</v>
      </c>
      <c r="J70" s="22">
        <f t="shared" si="10"/>
        <v>2974.6586946647058</v>
      </c>
      <c r="K70" s="22">
        <f t="shared" si="10"/>
        <v>2212.1419432778193</v>
      </c>
      <c r="L70" s="22">
        <f t="shared" si="10"/>
        <v>22133.844039877498</v>
      </c>
      <c r="M70" s="22">
        <f t="shared" si="10"/>
        <v>27199.989785420414</v>
      </c>
      <c r="N70" s="22">
        <f t="shared" si="10"/>
        <v>3835.4468742600375</v>
      </c>
      <c r="O70" s="22">
        <f t="shared" si="10"/>
        <v>3789.3390248190567</v>
      </c>
      <c r="P70" s="22">
        <f t="shared" si="10"/>
        <v>4467.3580818477403</v>
      </c>
      <c r="Q70" s="22">
        <f t="shared" si="10"/>
        <v>17454.368288806221</v>
      </c>
      <c r="R70" s="22">
        <f t="shared" si="10"/>
        <v>6213.7882053571147</v>
      </c>
      <c r="S70" s="22">
        <f t="shared" si="10"/>
        <v>2042.4648676605307</v>
      </c>
      <c r="T70" s="22">
        <f t="shared" si="10"/>
        <v>2635.1287080761836</v>
      </c>
      <c r="U70" s="22">
        <f t="shared" si="10"/>
        <v>5456.0201788711256</v>
      </c>
      <c r="V70" s="22">
        <f t="shared" si="10"/>
        <v>11723.650572639417</v>
      </c>
      <c r="W70" s="22">
        <f t="shared" si="10"/>
        <v>810.12779941507142</v>
      </c>
      <c r="X70" s="22">
        <f t="shared" si="10"/>
        <v>2150.3310144898237</v>
      </c>
      <c r="Y70" s="22">
        <f t="shared" si="10"/>
        <v>3298.907954578553</v>
      </c>
      <c r="Z70" s="22">
        <f t="shared" si="10"/>
        <v>6822.021412646207</v>
      </c>
      <c r="AA70" s="22">
        <f t="shared" ref="AA70:BG70" si="11">SUM(AA67:AA69)</f>
        <v>867.68953562095169</v>
      </c>
      <c r="AB70" s="22">
        <f t="shared" si="11"/>
        <v>6023.0370752913277</v>
      </c>
      <c r="AC70" s="22">
        <f t="shared" si="11"/>
        <v>39559.002666438944</v>
      </c>
      <c r="AD70" s="22">
        <f t="shared" si="11"/>
        <v>4503.1257462216636</v>
      </c>
      <c r="AE70" s="22">
        <f t="shared" si="11"/>
        <v>24833.200454866081</v>
      </c>
      <c r="AF70" s="22">
        <f t="shared" si="11"/>
        <v>8099.1657989841779</v>
      </c>
      <c r="AG70" s="22">
        <f t="shared" si="11"/>
        <v>10053.379839598367</v>
      </c>
      <c r="AH70" s="22">
        <f t="shared" si="11"/>
        <v>3900.3617357304911</v>
      </c>
      <c r="AI70" s="22">
        <f t="shared" si="11"/>
        <v>2651.0290900323798</v>
      </c>
      <c r="AJ70" s="22">
        <f t="shared" si="11"/>
        <v>13435.26037121037</v>
      </c>
      <c r="AK70" s="22">
        <f t="shared" si="11"/>
        <v>1451.7794449244482</v>
      </c>
      <c r="AL70" s="22">
        <f t="shared" si="11"/>
        <v>7888.7850114677576</v>
      </c>
      <c r="AM70" s="22">
        <f t="shared" si="11"/>
        <v>2190.2004702789022</v>
      </c>
      <c r="AN70" s="22">
        <f t="shared" si="11"/>
        <v>1890.1145605345853</v>
      </c>
      <c r="AO70" s="22">
        <f t="shared" si="11"/>
        <v>6731.5109962507822</v>
      </c>
      <c r="AP70" s="22">
        <f t="shared" si="11"/>
        <v>9141.3041366692396</v>
      </c>
      <c r="AQ70" s="22">
        <f t="shared" si="11"/>
        <v>6943.0918715257603</v>
      </c>
      <c r="AR70" s="22">
        <f t="shared" si="11"/>
        <v>5145.3546702745098</v>
      </c>
      <c r="AS70" s="22">
        <f t="shared" si="11"/>
        <v>7285.3517097621298</v>
      </c>
      <c r="AT70" s="22">
        <f t="shared" si="11"/>
        <v>8463.9198000133219</v>
      </c>
      <c r="AU70" s="22">
        <f>SUM(AU67:AU69)</f>
        <v>3547.8959384042055</v>
      </c>
      <c r="AV70" s="22">
        <f t="shared" si="11"/>
        <v>18208.315381482109</v>
      </c>
      <c r="AW70" s="22">
        <f t="shared" si="11"/>
        <v>5169.6259007262151</v>
      </c>
      <c r="AX70" s="22">
        <f t="shared" si="11"/>
        <v>4926.4955061093597</v>
      </c>
      <c r="AY70" s="22">
        <f t="shared" si="11"/>
        <v>5037.5228581435586</v>
      </c>
      <c r="AZ70" s="22">
        <f t="shared" si="11"/>
        <v>1398.7616334914253</v>
      </c>
      <c r="BA70" s="22">
        <f t="shared" si="11"/>
        <v>5363.3729045652472</v>
      </c>
      <c r="BB70" s="22">
        <f t="shared" si="11"/>
        <v>825.36471128354799</v>
      </c>
      <c r="BC70" s="22">
        <f t="shared" si="11"/>
        <v>3127.3629064059555</v>
      </c>
      <c r="BD70" s="22">
        <f t="shared" si="11"/>
        <v>6901.412685921031</v>
      </c>
      <c r="BE70" s="22">
        <f t="shared" si="11"/>
        <v>6477.3851826397749</v>
      </c>
      <c r="BF70" s="22">
        <f t="shared" si="11"/>
        <v>2960.1203550218952</v>
      </c>
      <c r="BG70" s="22">
        <f t="shared" si="11"/>
        <v>14188.332789571952</v>
      </c>
      <c r="BH70" s="22">
        <f t="shared" ref="BH70:BN70" si="12">SUM(BH67:BH69)</f>
        <v>3114.8071480082126</v>
      </c>
      <c r="BI70" s="22">
        <f t="shared" si="12"/>
        <v>1710.3827629720408</v>
      </c>
      <c r="BJ70" s="22">
        <f t="shared" si="12"/>
        <v>1297.2044163905352</v>
      </c>
      <c r="BK70" s="22">
        <f t="shared" si="12"/>
        <v>3217.3415329585605</v>
      </c>
      <c r="BL70" s="22">
        <f t="shared" si="12"/>
        <v>347.21052668578767</v>
      </c>
      <c r="BM70" s="22">
        <f t="shared" si="12"/>
        <v>1545.3611622116059</v>
      </c>
      <c r="BN70" s="22">
        <f t="shared" si="12"/>
        <v>0</v>
      </c>
      <c r="BO70" s="22">
        <f t="shared" si="4"/>
        <v>424575.24754687003</v>
      </c>
      <c r="BP70" s="22">
        <f>SUM(BP67:BP69)</f>
        <v>181783.69154964513</v>
      </c>
      <c r="BQ70" s="22">
        <f t="shared" ref="BQ70:BW70" si="13">SUM(BQ67:BQ69)</f>
        <v>4744.4538481233249</v>
      </c>
      <c r="BR70" s="22">
        <f t="shared" si="13"/>
        <v>85998.9</v>
      </c>
      <c r="BS70" s="22">
        <f t="shared" si="13"/>
        <v>79664.804097286979</v>
      </c>
      <c r="BT70" s="22">
        <f t="shared" si="13"/>
        <v>3183.8993953918948</v>
      </c>
      <c r="BU70" s="22">
        <f t="shared" si="13"/>
        <v>152893.89992599998</v>
      </c>
      <c r="BV70" s="22">
        <f>SUM(BV67:BV69)</f>
        <v>39638.599416000005</v>
      </c>
      <c r="BW70" s="22">
        <f t="shared" si="13"/>
        <v>79937.095952000032</v>
      </c>
      <c r="BX70" s="22">
        <f t="shared" si="5"/>
        <v>1052420.5917313176</v>
      </c>
    </row>
    <row r="71" spans="1:76" x14ac:dyDescent="0.25">
      <c r="A71" s="17" t="s">
        <v>4</v>
      </c>
      <c r="B71" s="29" t="s">
        <v>144</v>
      </c>
      <c r="C71" s="21">
        <v>352.34478217385794</v>
      </c>
      <c r="D71" s="21">
        <v>18.835670366907578</v>
      </c>
      <c r="E71" s="21">
        <v>25.706696673739831</v>
      </c>
      <c r="F71" s="21">
        <v>171.62417813322318</v>
      </c>
      <c r="G71" s="21">
        <v>3547.456587935942</v>
      </c>
      <c r="H71" s="21">
        <v>984.0960438698786</v>
      </c>
      <c r="I71" s="21">
        <v>485.2144093536682</v>
      </c>
      <c r="J71" s="21">
        <v>679.30262858115725</v>
      </c>
      <c r="K71" s="21">
        <v>813.83589758447079</v>
      </c>
      <c r="L71" s="21">
        <v>210.33466582294304</v>
      </c>
      <c r="M71" s="21">
        <v>3349.0525535131828</v>
      </c>
      <c r="N71" s="21">
        <v>1215.721858444678</v>
      </c>
      <c r="O71" s="21">
        <v>1402.2211178816247</v>
      </c>
      <c r="P71" s="21">
        <v>1436.2893126928263</v>
      </c>
      <c r="Q71" s="21">
        <v>2027.0790795154785</v>
      </c>
      <c r="R71" s="21">
        <v>2377.3816699616855</v>
      </c>
      <c r="S71" s="21">
        <v>623.79989951290361</v>
      </c>
      <c r="T71" s="21">
        <v>978.04599407570959</v>
      </c>
      <c r="U71" s="21">
        <v>1895.1605565411737</v>
      </c>
      <c r="V71" s="21">
        <v>1743.1406256494188</v>
      </c>
      <c r="W71" s="21">
        <v>337.57804885325083</v>
      </c>
      <c r="X71" s="21">
        <v>732.08871253868494</v>
      </c>
      <c r="Y71" s="21">
        <v>2318.4436486509512</v>
      </c>
      <c r="Z71" s="21">
        <v>1830.6302006140218</v>
      </c>
      <c r="AA71" s="21">
        <v>448.2124224963614</v>
      </c>
      <c r="AB71" s="21">
        <v>1205.5003974537526</v>
      </c>
      <c r="AC71" s="21">
        <v>7491.8841923729469</v>
      </c>
      <c r="AD71" s="21">
        <v>3262.8443294160797</v>
      </c>
      <c r="AE71" s="21">
        <v>13850.527898554392</v>
      </c>
      <c r="AF71" s="21">
        <v>6809.9995841245855</v>
      </c>
      <c r="AG71" s="21">
        <v>5318.8355245232988</v>
      </c>
      <c r="AH71" s="21">
        <v>200.52809112242554</v>
      </c>
      <c r="AI71" s="21">
        <v>425.85750485448773</v>
      </c>
      <c r="AJ71" s="21">
        <v>5045.0819615478194</v>
      </c>
      <c r="AK71" s="21">
        <v>1549.8237709924776</v>
      </c>
      <c r="AL71" s="21">
        <v>3096.1697034727899</v>
      </c>
      <c r="AM71" s="21">
        <v>740.53114506999214</v>
      </c>
      <c r="AN71" s="21">
        <v>735.19466410310577</v>
      </c>
      <c r="AO71" s="21">
        <v>1943.9873792773676</v>
      </c>
      <c r="AP71" s="21">
        <v>4543.683503983988</v>
      </c>
      <c r="AQ71" s="21">
        <v>3762.7501143039322</v>
      </c>
      <c r="AR71" s="21">
        <v>1881.9042108464048</v>
      </c>
      <c r="AS71" s="21">
        <v>3154.4312425663711</v>
      </c>
      <c r="AT71" s="21">
        <v>1039.8262180580512</v>
      </c>
      <c r="AU71" s="21">
        <v>0</v>
      </c>
      <c r="AV71" s="21">
        <v>5455.1599153201123</v>
      </c>
      <c r="AW71" s="21">
        <v>2014.7428890642404</v>
      </c>
      <c r="AX71" s="21">
        <v>4168.9439969097739</v>
      </c>
      <c r="AY71" s="21">
        <v>733.94162367619572</v>
      </c>
      <c r="AZ71" s="21">
        <v>226.28724409211179</v>
      </c>
      <c r="BA71" s="21">
        <v>1225.0150678135624</v>
      </c>
      <c r="BB71" s="21">
        <v>5316.0969261026121</v>
      </c>
      <c r="BC71" s="21">
        <v>367.31420555731506</v>
      </c>
      <c r="BD71" s="21">
        <v>4758.8347429507512</v>
      </c>
      <c r="BE71" s="21">
        <v>21253.704417319233</v>
      </c>
      <c r="BF71" s="21">
        <v>18557.988075761154</v>
      </c>
      <c r="BG71" s="21">
        <v>8708.1612783673063</v>
      </c>
      <c r="BH71" s="21">
        <v>9521.8006413512776</v>
      </c>
      <c r="BI71" s="21">
        <v>1103.9218088964572</v>
      </c>
      <c r="BJ71" s="21">
        <v>572.53514589498161</v>
      </c>
      <c r="BK71" s="21">
        <v>1969.9182760702583</v>
      </c>
      <c r="BL71" s="21">
        <v>184.85023948457948</v>
      </c>
      <c r="BM71" s="21">
        <v>577.93211067898619</v>
      </c>
      <c r="BN71" s="21">
        <v>448.5</v>
      </c>
      <c r="BO71" s="22">
        <f t="shared" si="4"/>
        <v>183228.60730339296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76" x14ac:dyDescent="0.25">
      <c r="A72" s="17" t="s">
        <v>14</v>
      </c>
      <c r="B72" s="30" t="s">
        <v>63</v>
      </c>
      <c r="C72" s="21">
        <v>52.27216092501412</v>
      </c>
      <c r="D72" s="21">
        <v>7.8183712408424206</v>
      </c>
      <c r="E72" s="21">
        <v>0.69125194165303294</v>
      </c>
      <c r="F72" s="21">
        <v>14.568218579026556</v>
      </c>
      <c r="G72" s="21">
        <v>111.65458541625671</v>
      </c>
      <c r="H72" s="21">
        <v>24.882980850462221</v>
      </c>
      <c r="I72" s="21">
        <v>11.303472813363987</v>
      </c>
      <c r="J72" s="21">
        <v>27.118865038372224</v>
      </c>
      <c r="K72" s="21">
        <v>15.285677253221547</v>
      </c>
      <c r="L72" s="21">
        <v>0.66428576595803224</v>
      </c>
      <c r="M72" s="21">
        <v>117.89444260516211</v>
      </c>
      <c r="N72" s="21">
        <v>0.72463093480642993</v>
      </c>
      <c r="O72" s="21">
        <v>26.833794809526434</v>
      </c>
      <c r="P72" s="21">
        <v>46.85120344770575</v>
      </c>
      <c r="Q72" s="21">
        <v>74.400247928082109</v>
      </c>
      <c r="R72" s="21">
        <v>36.384935342302235</v>
      </c>
      <c r="S72" s="21">
        <v>1.8532081975173718</v>
      </c>
      <c r="T72" s="21">
        <v>8.2156066978218476</v>
      </c>
      <c r="U72" s="21">
        <v>17.195053502319603</v>
      </c>
      <c r="V72" s="21">
        <v>24.336700044507953</v>
      </c>
      <c r="W72" s="21">
        <v>2.8814823332903892</v>
      </c>
      <c r="X72" s="21">
        <v>13.622708991159003</v>
      </c>
      <c r="Y72" s="21">
        <v>10.747764432718855</v>
      </c>
      <c r="Z72" s="21">
        <v>292.80502250986763</v>
      </c>
      <c r="AA72" s="21">
        <v>34.978640002767236</v>
      </c>
      <c r="AB72" s="21">
        <v>37.817204208066116</v>
      </c>
      <c r="AC72" s="21">
        <v>154.71738690728284</v>
      </c>
      <c r="AD72" s="21">
        <v>74.408433291519358</v>
      </c>
      <c r="AE72" s="21">
        <v>310.35001174232616</v>
      </c>
      <c r="AF72" s="21">
        <v>182.05247195428291</v>
      </c>
      <c r="AG72" s="21">
        <v>79.612162506250641</v>
      </c>
      <c r="AH72" s="21">
        <v>13.325050440935653</v>
      </c>
      <c r="AI72" s="21">
        <v>1.9971931445413815</v>
      </c>
      <c r="AJ72" s="21">
        <v>37.751328204163698</v>
      </c>
      <c r="AK72" s="21">
        <v>9.394792100878286</v>
      </c>
      <c r="AL72" s="21">
        <v>129.04129605502453</v>
      </c>
      <c r="AM72" s="21">
        <v>4.2802924979525647</v>
      </c>
      <c r="AN72" s="21">
        <v>12.90116122683022</v>
      </c>
      <c r="AO72" s="21">
        <v>23.840233173473969</v>
      </c>
      <c r="AP72" s="21">
        <v>77.469117782628771</v>
      </c>
      <c r="AQ72" s="21">
        <v>519.29784857297011</v>
      </c>
      <c r="AR72" s="21">
        <v>50.81969773528084</v>
      </c>
      <c r="AS72" s="21">
        <v>264.53798139853109</v>
      </c>
      <c r="AT72" s="21">
        <v>1443.5485341155195</v>
      </c>
      <c r="AU72" s="21">
        <v>1932.7999492531587</v>
      </c>
      <c r="AV72" s="21">
        <v>89.417544773727585</v>
      </c>
      <c r="AW72" s="21">
        <v>23.066031772772615</v>
      </c>
      <c r="AX72" s="21">
        <v>34.440160036188281</v>
      </c>
      <c r="AY72" s="21">
        <v>37.517676721931004</v>
      </c>
      <c r="AZ72" s="21">
        <v>8.4957276267491473</v>
      </c>
      <c r="BA72" s="21">
        <v>114.39060372384222</v>
      </c>
      <c r="BB72" s="21">
        <v>3.8765326760219296</v>
      </c>
      <c r="BC72" s="21">
        <v>7.9001069644692024</v>
      </c>
      <c r="BD72" s="21">
        <v>61.997523570146257</v>
      </c>
      <c r="BE72" s="21">
        <v>0</v>
      </c>
      <c r="BF72" s="21">
        <v>1.7105377721716513</v>
      </c>
      <c r="BG72" s="21">
        <v>28.936166452001068</v>
      </c>
      <c r="BH72" s="21">
        <v>37.866270369079906</v>
      </c>
      <c r="BI72" s="21">
        <v>134.33866967912684</v>
      </c>
      <c r="BJ72" s="21">
        <v>22.247163198593302</v>
      </c>
      <c r="BK72" s="21">
        <v>39.465021835972891</v>
      </c>
      <c r="BL72" s="21">
        <v>4.6104340797604646</v>
      </c>
      <c r="BM72" s="21">
        <v>29.380282227357238</v>
      </c>
      <c r="BN72" s="21">
        <v>0</v>
      </c>
      <c r="BO72" s="22">
        <f t="shared" ref="BO72:BO82" si="14">SUM(C72:BN72)</f>
        <v>7015.6039113952538</v>
      </c>
      <c r="BP72" s="21"/>
      <c r="BQ72" s="21"/>
      <c r="BR72" s="21"/>
      <c r="BS72" s="21"/>
      <c r="BT72" s="21"/>
      <c r="BU72" s="21"/>
      <c r="BV72" s="21"/>
      <c r="BW72" s="23"/>
      <c r="BX72" s="21"/>
    </row>
    <row r="73" spans="1:76" x14ac:dyDescent="0.25">
      <c r="A73" s="17" t="s">
        <v>21</v>
      </c>
      <c r="B73" s="30" t="s">
        <v>64</v>
      </c>
      <c r="C73" s="21">
        <v>499.20925903320312</v>
      </c>
      <c r="D73" s="21">
        <v>7.1387858390808105</v>
      </c>
      <c r="E73" s="21">
        <v>0.68103843927383423</v>
      </c>
      <c r="F73" s="21">
        <v>2.1905405213417133</v>
      </c>
      <c r="G73" s="21">
        <v>196.42493748664856</v>
      </c>
      <c r="H73" s="21">
        <v>67.424275994300842</v>
      </c>
      <c r="I73" s="21">
        <v>45.4981689453125</v>
      </c>
      <c r="J73" s="21">
        <v>63.567962646484375</v>
      </c>
      <c r="K73" s="21">
        <v>66.234094956843606</v>
      </c>
      <c r="L73" s="21">
        <v>9.8250556981962394</v>
      </c>
      <c r="M73" s="21">
        <v>202.42908248063213</v>
      </c>
      <c r="N73" s="21">
        <v>37.104141235351562</v>
      </c>
      <c r="O73" s="21">
        <v>91.520377843740235</v>
      </c>
      <c r="P73" s="21">
        <v>65.619549751281738</v>
      </c>
      <c r="Q73" s="21">
        <v>154.50457000732422</v>
      </c>
      <c r="R73" s="21">
        <v>148.24988082818379</v>
      </c>
      <c r="S73" s="21">
        <v>117.02046585083008</v>
      </c>
      <c r="T73" s="21">
        <v>72.387352011146987</v>
      </c>
      <c r="U73" s="21">
        <v>79.528549788186353</v>
      </c>
      <c r="V73" s="21">
        <v>111.5654662452863</v>
      </c>
      <c r="W73" s="21">
        <v>38.038141370374404</v>
      </c>
      <c r="X73" s="21">
        <v>26.569283664226532</v>
      </c>
      <c r="Y73" s="21">
        <v>26.645738207156256</v>
      </c>
      <c r="Z73" s="21">
        <v>33.716760635375977</v>
      </c>
      <c r="AA73" s="21">
        <v>136.51335144042969</v>
      </c>
      <c r="AB73" s="21">
        <v>127.47580439597368</v>
      </c>
      <c r="AC73" s="21">
        <v>258.50983592026904</v>
      </c>
      <c r="AD73" s="21">
        <v>67.683000822036121</v>
      </c>
      <c r="AE73" s="21">
        <v>373.68783471907381</v>
      </c>
      <c r="AF73" s="21">
        <v>291.41151923971</v>
      </c>
      <c r="AG73" s="21">
        <v>233.22282260652847</v>
      </c>
      <c r="AH73" s="21">
        <v>79.433704382580359</v>
      </c>
      <c r="AI73" s="21">
        <v>31.838887086026617</v>
      </c>
      <c r="AJ73" s="21">
        <v>246.08769058666584</v>
      </c>
      <c r="AK73" s="21">
        <v>29.455583572387695</v>
      </c>
      <c r="AL73" s="21">
        <v>105.14655113220215</v>
      </c>
      <c r="AM73" s="21">
        <v>11.020914077758789</v>
      </c>
      <c r="AN73" s="21">
        <v>20.608122825622559</v>
      </c>
      <c r="AO73" s="21">
        <v>23.142635345458984</v>
      </c>
      <c r="AP73" s="21">
        <v>220.83622475333843</v>
      </c>
      <c r="AQ73" s="21">
        <v>10.512965934796034</v>
      </c>
      <c r="AR73" s="21">
        <v>7.746940912864023</v>
      </c>
      <c r="AS73" s="21">
        <v>23.048580456254363</v>
      </c>
      <c r="AT73" s="21">
        <v>253.49836670596818</v>
      </c>
      <c r="AU73" s="21">
        <v>0</v>
      </c>
      <c r="AV73" s="21">
        <v>177.57246956548079</v>
      </c>
      <c r="AW73" s="21">
        <v>81.432272076523788</v>
      </c>
      <c r="AX73" s="21">
        <v>648.52035748305047</v>
      </c>
      <c r="AY73" s="21">
        <v>18.811378479003906</v>
      </c>
      <c r="AZ73" s="21">
        <v>6.0477981567382812</v>
      </c>
      <c r="BA73" s="21">
        <v>58.361072038646768</v>
      </c>
      <c r="BB73" s="21">
        <v>1099.7620849609375</v>
      </c>
      <c r="BC73" s="21">
        <v>14.141836166381836</v>
      </c>
      <c r="BD73" s="21">
        <v>1151.8833351135254</v>
      </c>
      <c r="BE73" s="21">
        <v>233.37875366210937</v>
      </c>
      <c r="BF73" s="21">
        <v>200.36493822714877</v>
      </c>
      <c r="BG73" s="21">
        <v>770.37177717405837</v>
      </c>
      <c r="BH73" s="21">
        <v>1188.3661499023437</v>
      </c>
      <c r="BI73" s="21">
        <v>90.655215978622437</v>
      </c>
      <c r="BJ73" s="21">
        <v>150.60308837890625</v>
      </c>
      <c r="BK73" s="21">
        <v>44.097713470458984</v>
      </c>
      <c r="BL73" s="21">
        <v>6.5624051094055176</v>
      </c>
      <c r="BM73" s="21">
        <v>63.996185302734375</v>
      </c>
      <c r="BN73" s="21">
        <v>0</v>
      </c>
      <c r="BO73" s="22">
        <f t="shared" si="14"/>
        <v>10718.903647641802</v>
      </c>
      <c r="BP73" s="21"/>
      <c r="BQ73" s="21"/>
      <c r="BR73" s="21"/>
      <c r="BS73" s="21"/>
      <c r="BT73" s="21"/>
      <c r="BU73" s="21"/>
      <c r="BV73" s="21"/>
      <c r="BW73" s="23"/>
      <c r="BX73" s="21"/>
    </row>
    <row r="74" spans="1:76" x14ac:dyDescent="0.25">
      <c r="A74" s="17" t="s">
        <v>19</v>
      </c>
      <c r="B74" s="30" t="s">
        <v>147</v>
      </c>
      <c r="C74" s="21">
        <v>2066.0000979060196</v>
      </c>
      <c r="D74" s="21">
        <v>24.997666255786882</v>
      </c>
      <c r="E74" s="21">
        <v>5.8393885557510519</v>
      </c>
      <c r="F74" s="21">
        <v>24.641492501303503</v>
      </c>
      <c r="G74" s="21">
        <v>1064.3589625814518</v>
      </c>
      <c r="H74" s="21">
        <v>-132.40154072565264</v>
      </c>
      <c r="I74" s="21">
        <v>104.62420394864183</v>
      </c>
      <c r="J74" s="21">
        <v>-55.071579744395777</v>
      </c>
      <c r="K74" s="21">
        <v>77.445697278834601</v>
      </c>
      <c r="L74" s="21">
        <v>148.25074781647498</v>
      </c>
      <c r="M74" s="21">
        <v>1784.0300833303686</v>
      </c>
      <c r="N74" s="21">
        <v>996.92690286551692</v>
      </c>
      <c r="O74" s="21">
        <v>90.540159634409576</v>
      </c>
      <c r="P74" s="21">
        <v>-97.831831389649309</v>
      </c>
      <c r="Q74" s="21">
        <v>-177.47287341349457</v>
      </c>
      <c r="R74" s="21">
        <v>198.62014748355116</v>
      </c>
      <c r="S74" s="21">
        <v>-472.17217322203015</v>
      </c>
      <c r="T74" s="21">
        <v>358.3841202626823</v>
      </c>
      <c r="U74" s="21">
        <v>711.45668211193822</v>
      </c>
      <c r="V74" s="21">
        <v>-248.57011169042025</v>
      </c>
      <c r="W74" s="21">
        <v>18.522372897136837</v>
      </c>
      <c r="X74" s="21">
        <v>133.97519887566418</v>
      </c>
      <c r="Y74" s="21">
        <v>668.63514437626839</v>
      </c>
      <c r="Z74" s="21">
        <v>1920.4669397817402</v>
      </c>
      <c r="AA74" s="21">
        <v>-59.497964071218234</v>
      </c>
      <c r="AB74" s="21">
        <v>348.09339978140565</v>
      </c>
      <c r="AC74" s="21">
        <v>6103.4387538527099</v>
      </c>
      <c r="AD74" s="21">
        <v>1383.1146948786204</v>
      </c>
      <c r="AE74" s="21">
        <v>8260.6670796656053</v>
      </c>
      <c r="AF74" s="21">
        <v>4403.2662556358764</v>
      </c>
      <c r="AG74" s="21">
        <v>-247.41541207559192</v>
      </c>
      <c r="AH74" s="21">
        <v>35.231340346471413</v>
      </c>
      <c r="AI74" s="21">
        <v>-85.073986268792225</v>
      </c>
      <c r="AJ74" s="21">
        <v>369.49498800178588</v>
      </c>
      <c r="AK74" s="21">
        <v>370.23975128965287</v>
      </c>
      <c r="AL74" s="21">
        <v>1780.9737648115711</v>
      </c>
      <c r="AM74" s="21">
        <v>600.16620981667916</v>
      </c>
      <c r="AN74" s="21">
        <v>343.28112615415074</v>
      </c>
      <c r="AO74" s="21">
        <v>2529.5426059780839</v>
      </c>
      <c r="AP74" s="21">
        <v>920.652179176662</v>
      </c>
      <c r="AQ74" s="21">
        <v>2606.5747708157942</v>
      </c>
      <c r="AR74" s="21">
        <v>1284.2275507716381</v>
      </c>
      <c r="AS74" s="21">
        <v>2138.4662515756836</v>
      </c>
      <c r="AT74" s="21">
        <v>4927.9016301072825</v>
      </c>
      <c r="AU74" s="21">
        <v>5288.3260558307729</v>
      </c>
      <c r="AV74" s="21">
        <v>15263.659494008354</v>
      </c>
      <c r="AW74" s="21">
        <v>1005.0188628620069</v>
      </c>
      <c r="AX74" s="21">
        <v>-338.47980354804832</v>
      </c>
      <c r="AY74" s="21">
        <v>317.26474529075222</v>
      </c>
      <c r="AZ74" s="21">
        <v>403.00969254769319</v>
      </c>
      <c r="BA74" s="21">
        <v>464.77794427962078</v>
      </c>
      <c r="BB74" s="21">
        <v>174.77474163477817</v>
      </c>
      <c r="BC74" s="21">
        <v>104.96670781492362</v>
      </c>
      <c r="BD74" s="21">
        <v>551.53683577246841</v>
      </c>
      <c r="BE74" s="21">
        <v>0</v>
      </c>
      <c r="BF74" s="21">
        <v>36.220964629630558</v>
      </c>
      <c r="BG74" s="21">
        <v>4534.4807565629144</v>
      </c>
      <c r="BH74" s="21">
        <v>168.53219050676483</v>
      </c>
      <c r="BI74" s="21">
        <v>188.88360196727734</v>
      </c>
      <c r="BJ74" s="21">
        <v>296.25085383921896</v>
      </c>
      <c r="BK74" s="21">
        <v>-82.246010559897556</v>
      </c>
      <c r="BL74" s="21">
        <v>134.07661965088735</v>
      </c>
      <c r="BM74" s="21">
        <v>982.328395276131</v>
      </c>
      <c r="BN74" s="21">
        <v>0</v>
      </c>
      <c r="BO74" s="22">
        <f t="shared" si="14"/>
        <v>76720.923536888222</v>
      </c>
      <c r="BP74" s="21"/>
      <c r="BQ74" s="21"/>
      <c r="BR74" s="21"/>
      <c r="BS74" s="21"/>
      <c r="BT74" s="21"/>
      <c r="BU74" s="21"/>
      <c r="BV74" s="21"/>
      <c r="BW74" s="21"/>
      <c r="BX74" s="21"/>
    </row>
    <row r="75" spans="1:76" x14ac:dyDescent="0.25">
      <c r="A75" s="17" t="s">
        <v>17</v>
      </c>
      <c r="B75" s="30" t="s">
        <v>145</v>
      </c>
      <c r="C75" s="22">
        <f>SUM(C71:C74)-2*C73</f>
        <v>1971.4077819716886</v>
      </c>
      <c r="D75" s="22">
        <f>SUM(D71:D74)-2*D73</f>
        <v>44.512922024456074</v>
      </c>
      <c r="E75" s="22">
        <f t="shared" ref="E75:Z75" si="15">SUM(E71:E74)-2*E73</f>
        <v>31.556298731870079</v>
      </c>
      <c r="F75" s="22">
        <f t="shared" si="15"/>
        <v>208.64334869221153</v>
      </c>
      <c r="G75" s="22">
        <f t="shared" si="15"/>
        <v>4527.0451984470019</v>
      </c>
      <c r="H75" s="22">
        <f t="shared" si="15"/>
        <v>809.15320800038739</v>
      </c>
      <c r="I75" s="22">
        <f t="shared" si="15"/>
        <v>555.64391717036153</v>
      </c>
      <c r="J75" s="22">
        <f t="shared" si="15"/>
        <v>587.78195122864929</v>
      </c>
      <c r="K75" s="22">
        <f t="shared" si="15"/>
        <v>840.33317715968337</v>
      </c>
      <c r="L75" s="22">
        <f t="shared" si="15"/>
        <v>349.42464370717983</v>
      </c>
      <c r="M75" s="22">
        <f t="shared" si="15"/>
        <v>5048.5479969680819</v>
      </c>
      <c r="N75" s="22">
        <f t="shared" si="15"/>
        <v>2176.2692510096495</v>
      </c>
      <c r="O75" s="22">
        <f t="shared" si="15"/>
        <v>1428.0746944818204</v>
      </c>
      <c r="P75" s="22">
        <f t="shared" si="15"/>
        <v>1319.689134999601</v>
      </c>
      <c r="Q75" s="22">
        <f t="shared" si="15"/>
        <v>1769.5018840227417</v>
      </c>
      <c r="R75" s="22">
        <f t="shared" si="15"/>
        <v>2464.1368719593547</v>
      </c>
      <c r="S75" s="22">
        <f t="shared" si="15"/>
        <v>36.460468637560723</v>
      </c>
      <c r="T75" s="22">
        <f t="shared" si="15"/>
        <v>1272.2583690250667</v>
      </c>
      <c r="U75" s="22">
        <f t="shared" si="15"/>
        <v>2544.2837423672449</v>
      </c>
      <c r="V75" s="22">
        <f t="shared" si="15"/>
        <v>1407.3417477582204</v>
      </c>
      <c r="W75" s="22">
        <f t="shared" si="15"/>
        <v>320.94376271330367</v>
      </c>
      <c r="X75" s="22">
        <f t="shared" si="15"/>
        <v>853.11733674128163</v>
      </c>
      <c r="Y75" s="22">
        <f t="shared" si="15"/>
        <v>2971.1808192527819</v>
      </c>
      <c r="Z75" s="22">
        <f t="shared" si="15"/>
        <v>4010.1854022702537</v>
      </c>
      <c r="AA75" s="22">
        <f t="shared" ref="AA75:BG75" si="16">SUM(AA71:AA74)-2*AA73</f>
        <v>287.17974698748071</v>
      </c>
      <c r="AB75" s="22">
        <f t="shared" si="16"/>
        <v>1463.9351970472508</v>
      </c>
      <c r="AC75" s="22">
        <f t="shared" si="16"/>
        <v>13491.530497212671</v>
      </c>
      <c r="AD75" s="22">
        <f t="shared" si="16"/>
        <v>4652.6844567641829</v>
      </c>
      <c r="AE75" s="22">
        <f t="shared" si="16"/>
        <v>22047.857155243251</v>
      </c>
      <c r="AF75" s="22">
        <f t="shared" si="16"/>
        <v>11103.906792475034</v>
      </c>
      <c r="AG75" s="22">
        <f t="shared" si="16"/>
        <v>4917.8094523474283</v>
      </c>
      <c r="AH75" s="22">
        <f t="shared" si="16"/>
        <v>169.65077752725225</v>
      </c>
      <c r="AI75" s="22">
        <f t="shared" si="16"/>
        <v>310.94182464421021</v>
      </c>
      <c r="AJ75" s="22">
        <f t="shared" si="16"/>
        <v>5206.2405871671035</v>
      </c>
      <c r="AK75" s="22">
        <f t="shared" si="16"/>
        <v>1900.002730810621</v>
      </c>
      <c r="AL75" s="22">
        <f t="shared" si="16"/>
        <v>4901.0382132071827</v>
      </c>
      <c r="AM75" s="22">
        <f t="shared" si="16"/>
        <v>1333.9567333068651</v>
      </c>
      <c r="AN75" s="22">
        <f t="shared" si="16"/>
        <v>1070.7688286584641</v>
      </c>
      <c r="AO75" s="22">
        <f t="shared" si="16"/>
        <v>4474.227583083466</v>
      </c>
      <c r="AP75" s="22">
        <f t="shared" si="16"/>
        <v>5320.9685761899409</v>
      </c>
      <c r="AQ75" s="22">
        <f t="shared" si="16"/>
        <v>6878.109767757901</v>
      </c>
      <c r="AR75" s="22">
        <f t="shared" si="16"/>
        <v>3209.2045184404597</v>
      </c>
      <c r="AS75" s="22">
        <f t="shared" si="16"/>
        <v>5534.3868950843307</v>
      </c>
      <c r="AT75" s="22">
        <f t="shared" si="16"/>
        <v>7157.7780155748851</v>
      </c>
      <c r="AU75" s="22">
        <f>SUM(AU71:AU74)-2*AU73</f>
        <v>7221.1260050839319</v>
      </c>
      <c r="AV75" s="22">
        <f t="shared" si="16"/>
        <v>20630.664484536715</v>
      </c>
      <c r="AW75" s="22">
        <f t="shared" si="16"/>
        <v>2961.3955116224965</v>
      </c>
      <c r="AX75" s="22">
        <f t="shared" si="16"/>
        <v>3216.3839959148631</v>
      </c>
      <c r="AY75" s="22">
        <f t="shared" si="16"/>
        <v>1069.9126672098751</v>
      </c>
      <c r="AZ75" s="22">
        <f t="shared" si="16"/>
        <v>631.7448661098158</v>
      </c>
      <c r="BA75" s="22">
        <f t="shared" si="16"/>
        <v>1745.8225437783788</v>
      </c>
      <c r="BB75" s="22">
        <f t="shared" si="16"/>
        <v>4394.9861154524751</v>
      </c>
      <c r="BC75" s="22">
        <f t="shared" si="16"/>
        <v>466.03918417032605</v>
      </c>
      <c r="BD75" s="22">
        <f t="shared" si="16"/>
        <v>4220.48576717984</v>
      </c>
      <c r="BE75" s="22">
        <f t="shared" si="16"/>
        <v>21020.325663657124</v>
      </c>
      <c r="BF75" s="22">
        <f t="shared" si="16"/>
        <v>18395.55463993581</v>
      </c>
      <c r="BG75" s="22">
        <f t="shared" si="16"/>
        <v>12501.206424208161</v>
      </c>
      <c r="BH75" s="22">
        <f t="shared" ref="BH75:BN75" si="17">SUM(BH71:BH74)-2*BH73</f>
        <v>8539.8329523247794</v>
      </c>
      <c r="BI75" s="22">
        <f t="shared" si="17"/>
        <v>1336.4888645642388</v>
      </c>
      <c r="BJ75" s="22">
        <f t="shared" si="17"/>
        <v>740.43007455388761</v>
      </c>
      <c r="BK75" s="22">
        <f t="shared" si="17"/>
        <v>1883.0395738758748</v>
      </c>
      <c r="BL75" s="22">
        <f t="shared" si="17"/>
        <v>316.97488810582178</v>
      </c>
      <c r="BM75" s="22">
        <f t="shared" si="17"/>
        <v>1525.64460287974</v>
      </c>
      <c r="BN75" s="22">
        <f t="shared" si="17"/>
        <v>448.5</v>
      </c>
      <c r="BO75" s="22">
        <f t="shared" si="14"/>
        <v>256246.23110403449</v>
      </c>
      <c r="BP75" s="21"/>
      <c r="BQ75" s="21"/>
      <c r="BR75" s="21"/>
      <c r="BS75" s="21"/>
      <c r="BT75" s="21"/>
      <c r="BU75" s="21"/>
      <c r="BV75" s="21"/>
      <c r="BW75" s="21"/>
      <c r="BX75" s="21"/>
    </row>
    <row r="76" spans="1:76" x14ac:dyDescent="0.25">
      <c r="A76" s="17" t="s">
        <v>5</v>
      </c>
      <c r="B76" s="30" t="s">
        <v>65</v>
      </c>
      <c r="C76" s="21">
        <v>675.21866108670065</v>
      </c>
      <c r="D76" s="21">
        <v>43.038609932960874</v>
      </c>
      <c r="E76" s="21">
        <v>10.035640769202073</v>
      </c>
      <c r="F76" s="21">
        <v>117.56783538784092</v>
      </c>
      <c r="G76" s="21">
        <v>1517.0573741828682</v>
      </c>
      <c r="H76" s="21">
        <v>551.17115546572552</v>
      </c>
      <c r="I76" s="21">
        <v>192.83898530662131</v>
      </c>
      <c r="J76" s="21">
        <v>337.77581455772338</v>
      </c>
      <c r="K76" s="21">
        <v>380.40377094962429</v>
      </c>
      <c r="L76" s="21">
        <v>189.29003834479377</v>
      </c>
      <c r="M76" s="21">
        <v>1679.5573701612889</v>
      </c>
      <c r="N76" s="21">
        <v>1965.1030906767476</v>
      </c>
      <c r="O76" s="21">
        <v>596.21805867093713</v>
      </c>
      <c r="P76" s="21">
        <v>651.80254416182515</v>
      </c>
      <c r="Q76" s="21">
        <v>724.51334229946178</v>
      </c>
      <c r="R76" s="21">
        <v>651.17118808217015</v>
      </c>
      <c r="S76" s="21">
        <v>963.67012585520433</v>
      </c>
      <c r="T76" s="21">
        <v>287.05593288487148</v>
      </c>
      <c r="U76" s="21">
        <v>501.64134850764469</v>
      </c>
      <c r="V76" s="21">
        <v>761.2463426148272</v>
      </c>
      <c r="W76" s="21">
        <v>168.97477466589669</v>
      </c>
      <c r="X76" s="21">
        <v>252.6759515304679</v>
      </c>
      <c r="Y76" s="21">
        <v>204.14371886561156</v>
      </c>
      <c r="Z76" s="21">
        <v>1934.5964360262919</v>
      </c>
      <c r="AA76" s="21">
        <v>242.84381240398574</v>
      </c>
      <c r="AB76" s="21">
        <v>920.92739909086595</v>
      </c>
      <c r="AC76" s="21">
        <v>1885.9374847187382</v>
      </c>
      <c r="AD76" s="21">
        <v>544.37257351039705</v>
      </c>
      <c r="AE76" s="21">
        <v>2155.562279352911</v>
      </c>
      <c r="AF76" s="21">
        <v>1793.55974580008</v>
      </c>
      <c r="AG76" s="21">
        <v>2061.3729150086142</v>
      </c>
      <c r="AH76" s="21">
        <v>508.56373283329498</v>
      </c>
      <c r="AI76" s="21">
        <v>129.04202688923718</v>
      </c>
      <c r="AJ76" s="21">
        <v>3406.2606073176676</v>
      </c>
      <c r="AK76" s="21">
        <v>111.92166581724462</v>
      </c>
      <c r="AL76" s="21">
        <v>895.3461109612648</v>
      </c>
      <c r="AM76" s="21">
        <v>172.89329527045598</v>
      </c>
      <c r="AN76" s="21">
        <v>428.53063216370293</v>
      </c>
      <c r="AO76" s="21">
        <v>1239.9331880671739</v>
      </c>
      <c r="AP76" s="21">
        <v>1706.9549334131611</v>
      </c>
      <c r="AQ76" s="21">
        <v>1713.2903509663729</v>
      </c>
      <c r="AR76" s="21">
        <v>445.84198437573457</v>
      </c>
      <c r="AS76" s="21">
        <v>1148.6815776352353</v>
      </c>
      <c r="AT76" s="21">
        <v>5691.5909524758681</v>
      </c>
      <c r="AU76" s="21">
        <v>9829.8152243806653</v>
      </c>
      <c r="AV76" s="21">
        <v>1684.3538195807546</v>
      </c>
      <c r="AW76" s="21">
        <v>468.48985955969823</v>
      </c>
      <c r="AX76" s="21">
        <v>2362.0241343725675</v>
      </c>
      <c r="AY76" s="21">
        <v>334.54581661690474</v>
      </c>
      <c r="AZ76" s="21">
        <v>135.76745606671739</v>
      </c>
      <c r="BA76" s="21">
        <v>3251.3772407678825</v>
      </c>
      <c r="BB76" s="21">
        <v>51.486882615784253</v>
      </c>
      <c r="BC76" s="21">
        <v>52.759186744824689</v>
      </c>
      <c r="BD76" s="21">
        <v>1322.3280324615775</v>
      </c>
      <c r="BE76" s="21">
        <v>2179.8631771539003</v>
      </c>
      <c r="BF76" s="21">
        <v>2416.998978791165</v>
      </c>
      <c r="BG76" s="21">
        <v>1807.3474893000653</v>
      </c>
      <c r="BH76" s="21">
        <v>704.90801170563714</v>
      </c>
      <c r="BI76" s="21">
        <v>429.3487593907463</v>
      </c>
      <c r="BJ76" s="21">
        <v>220.14127275414268</v>
      </c>
      <c r="BK76" s="21">
        <v>178.50282913756473</v>
      </c>
      <c r="BL76" s="21">
        <v>40.516046898345991</v>
      </c>
      <c r="BM76" s="21">
        <v>256.37064385483825</v>
      </c>
      <c r="BN76" s="21">
        <v>0</v>
      </c>
      <c r="BO76" s="22">
        <f t="shared" si="14"/>
        <v>70287.140241213128</v>
      </c>
      <c r="BP76" s="21"/>
      <c r="BQ76" s="21"/>
      <c r="BR76" s="21"/>
      <c r="BS76" s="21"/>
      <c r="BT76" s="21"/>
      <c r="BU76" s="21"/>
      <c r="BV76" s="21"/>
      <c r="BW76" s="21"/>
      <c r="BX76" s="21"/>
    </row>
    <row r="77" spans="1:76" x14ac:dyDescent="0.25">
      <c r="A77" s="17" t="s">
        <v>18</v>
      </c>
      <c r="B77" s="29" t="s">
        <v>146</v>
      </c>
      <c r="C77" s="22">
        <f>SUM(C75:C76)</f>
        <v>2646.6264430583892</v>
      </c>
      <c r="D77" s="22">
        <f>SUM(D75:D76)</f>
        <v>87.551531957416955</v>
      </c>
      <c r="E77" s="22">
        <f t="shared" ref="E77:Z77" si="18">SUM(E75:E76)</f>
        <v>41.591939501072154</v>
      </c>
      <c r="F77" s="22">
        <f t="shared" si="18"/>
        <v>326.21118408005248</v>
      </c>
      <c r="G77" s="22">
        <f t="shared" si="18"/>
        <v>6044.1025726298703</v>
      </c>
      <c r="H77" s="22">
        <f t="shared" si="18"/>
        <v>1360.324363466113</v>
      </c>
      <c r="I77" s="22">
        <f t="shared" si="18"/>
        <v>748.48290247698287</v>
      </c>
      <c r="J77" s="22">
        <f t="shared" si="18"/>
        <v>925.55776578637267</v>
      </c>
      <c r="K77" s="22">
        <f t="shared" si="18"/>
        <v>1220.7369481093076</v>
      </c>
      <c r="L77" s="22">
        <f t="shared" si="18"/>
        <v>538.71468205197357</v>
      </c>
      <c r="M77" s="22">
        <f t="shared" si="18"/>
        <v>6728.1053671293703</v>
      </c>
      <c r="N77" s="22">
        <f t="shared" si="18"/>
        <v>4141.3723416863968</v>
      </c>
      <c r="O77" s="22">
        <f t="shared" si="18"/>
        <v>2024.2927531527575</v>
      </c>
      <c r="P77" s="22">
        <f t="shared" si="18"/>
        <v>1971.4916791614262</v>
      </c>
      <c r="Q77" s="22">
        <f t="shared" si="18"/>
        <v>2494.0152263222035</v>
      </c>
      <c r="R77" s="22">
        <f t="shared" si="18"/>
        <v>3115.3080600415251</v>
      </c>
      <c r="S77" s="22">
        <f t="shared" si="18"/>
        <v>1000.1305944927651</v>
      </c>
      <c r="T77" s="22">
        <f t="shared" si="18"/>
        <v>1559.3143019099382</v>
      </c>
      <c r="U77" s="22">
        <f t="shared" si="18"/>
        <v>3045.9250908748895</v>
      </c>
      <c r="V77" s="22">
        <f t="shared" si="18"/>
        <v>2168.5880903730476</v>
      </c>
      <c r="W77" s="22">
        <f t="shared" si="18"/>
        <v>489.91853737920036</v>
      </c>
      <c r="X77" s="22">
        <f t="shared" si="18"/>
        <v>1105.7932882717496</v>
      </c>
      <c r="Y77" s="22">
        <f t="shared" si="18"/>
        <v>3175.3245381183933</v>
      </c>
      <c r="Z77" s="22">
        <f t="shared" si="18"/>
        <v>5944.7818382965452</v>
      </c>
      <c r="AA77" s="22">
        <f t="shared" ref="AA77:BG77" si="19">SUM(AA75:AA76)</f>
        <v>530.02355939146651</v>
      </c>
      <c r="AB77" s="22">
        <f t="shared" si="19"/>
        <v>2384.8625961381167</v>
      </c>
      <c r="AC77" s="22">
        <f t="shared" si="19"/>
        <v>15377.467981931408</v>
      </c>
      <c r="AD77" s="22">
        <f t="shared" si="19"/>
        <v>5197.05703027458</v>
      </c>
      <c r="AE77" s="22">
        <f t="shared" si="19"/>
        <v>24203.419434596162</v>
      </c>
      <c r="AF77" s="22">
        <f t="shared" si="19"/>
        <v>12897.466538275114</v>
      </c>
      <c r="AG77" s="22">
        <f t="shared" si="19"/>
        <v>6979.182367356043</v>
      </c>
      <c r="AH77" s="22">
        <f t="shared" si="19"/>
        <v>678.21451036054725</v>
      </c>
      <c r="AI77" s="22">
        <f t="shared" si="19"/>
        <v>439.98385153344736</v>
      </c>
      <c r="AJ77" s="22">
        <f t="shared" si="19"/>
        <v>8612.501194484772</v>
      </c>
      <c r="AK77" s="22">
        <f t="shared" si="19"/>
        <v>2011.9243966278655</v>
      </c>
      <c r="AL77" s="22">
        <f t="shared" si="19"/>
        <v>5796.3843241684472</v>
      </c>
      <c r="AM77" s="22">
        <f t="shared" si="19"/>
        <v>1506.8500285773212</v>
      </c>
      <c r="AN77" s="22">
        <f t="shared" si="19"/>
        <v>1499.299460822167</v>
      </c>
      <c r="AO77" s="22">
        <f t="shared" si="19"/>
        <v>5714.1607711506404</v>
      </c>
      <c r="AP77" s="22">
        <f t="shared" si="19"/>
        <v>7027.9235096031025</v>
      </c>
      <c r="AQ77" s="22">
        <f t="shared" si="19"/>
        <v>8591.4001187242739</v>
      </c>
      <c r="AR77" s="22">
        <f t="shared" si="19"/>
        <v>3655.0465028161943</v>
      </c>
      <c r="AS77" s="22">
        <f t="shared" si="19"/>
        <v>6683.0684727195658</v>
      </c>
      <c r="AT77" s="22">
        <f t="shared" si="19"/>
        <v>12849.368968050752</v>
      </c>
      <c r="AU77" s="22">
        <f>SUM(AU75:AU76)</f>
        <v>17050.941229464595</v>
      </c>
      <c r="AV77" s="22">
        <f t="shared" si="19"/>
        <v>22315.018304117471</v>
      </c>
      <c r="AW77" s="22">
        <f t="shared" si="19"/>
        <v>3429.8853711821948</v>
      </c>
      <c r="AX77" s="22">
        <f t="shared" si="19"/>
        <v>5578.408130287431</v>
      </c>
      <c r="AY77" s="22">
        <f t="shared" si="19"/>
        <v>1404.4584838267797</v>
      </c>
      <c r="AZ77" s="22">
        <f t="shared" si="19"/>
        <v>767.51232217653319</v>
      </c>
      <c r="BA77" s="22">
        <f t="shared" si="19"/>
        <v>4997.1997845462611</v>
      </c>
      <c r="BB77" s="22">
        <f t="shared" si="19"/>
        <v>4446.4729980682596</v>
      </c>
      <c r="BC77" s="22">
        <f t="shared" si="19"/>
        <v>518.79837091515071</v>
      </c>
      <c r="BD77" s="22">
        <f t="shared" si="19"/>
        <v>5542.8137996414171</v>
      </c>
      <c r="BE77" s="22">
        <f t="shared" si="19"/>
        <v>23200.188840811024</v>
      </c>
      <c r="BF77" s="22">
        <f t="shared" si="19"/>
        <v>20812.553618726975</v>
      </c>
      <c r="BG77" s="22">
        <f t="shared" si="19"/>
        <v>14308.553913508227</v>
      </c>
      <c r="BH77" s="22">
        <f t="shared" ref="BH77:BN77" si="20">SUM(BH75:BH76)</f>
        <v>9244.7409640304159</v>
      </c>
      <c r="BI77" s="22">
        <f t="shared" si="20"/>
        <v>1765.8376239549852</v>
      </c>
      <c r="BJ77" s="22">
        <f t="shared" si="20"/>
        <v>960.57134730803023</v>
      </c>
      <c r="BK77" s="22">
        <f t="shared" si="20"/>
        <v>2061.5424030134395</v>
      </c>
      <c r="BL77" s="22">
        <f t="shared" si="20"/>
        <v>357.4909350041678</v>
      </c>
      <c r="BM77" s="22">
        <f t="shared" si="20"/>
        <v>1782.0152467345783</v>
      </c>
      <c r="BN77" s="22">
        <f t="shared" si="20"/>
        <v>448.5</v>
      </c>
      <c r="BO77" s="22">
        <f t="shared" si="14"/>
        <v>326533.37134524772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76" x14ac:dyDescent="0.25">
      <c r="A78" s="17" t="s">
        <v>0</v>
      </c>
      <c r="B78" s="29" t="s">
        <v>66</v>
      </c>
      <c r="C78" s="22">
        <f>C77+C70</f>
        <v>8449.4412482907774</v>
      </c>
      <c r="D78" s="22">
        <f>D77+D70</f>
        <v>405.47387108529972</v>
      </c>
      <c r="E78" s="22">
        <f t="shared" ref="E78:Z78" si="21">E77+E70</f>
        <v>129.64086180000001</v>
      </c>
      <c r="F78" s="22">
        <f t="shared" si="21"/>
        <v>896.96165041231927</v>
      </c>
      <c r="G78" s="22">
        <f t="shared" si="21"/>
        <v>32256.851983202891</v>
      </c>
      <c r="H78" s="22">
        <f t="shared" si="21"/>
        <v>5085.6106782228799</v>
      </c>
      <c r="I78" s="22">
        <f t="shared" si="21"/>
        <v>2965.6294556290718</v>
      </c>
      <c r="J78" s="22">
        <f t="shared" si="21"/>
        <v>3900.2164604510785</v>
      </c>
      <c r="K78" s="22">
        <f t="shared" si="21"/>
        <v>3432.8788913871267</v>
      </c>
      <c r="L78" s="22">
        <f t="shared" si="21"/>
        <v>22672.558721929472</v>
      </c>
      <c r="M78" s="22">
        <f t="shared" si="21"/>
        <v>33928.09515254978</v>
      </c>
      <c r="N78" s="22">
        <f t="shared" si="21"/>
        <v>7976.8192159464343</v>
      </c>
      <c r="O78" s="22">
        <f t="shared" si="21"/>
        <v>5813.6317779718138</v>
      </c>
      <c r="P78" s="22">
        <f t="shared" si="21"/>
        <v>6438.8497610091663</v>
      </c>
      <c r="Q78" s="22">
        <f t="shared" si="21"/>
        <v>19948.383515128426</v>
      </c>
      <c r="R78" s="22">
        <f t="shared" si="21"/>
        <v>9329.0962653986389</v>
      </c>
      <c r="S78" s="22">
        <f t="shared" si="21"/>
        <v>3042.5954621532956</v>
      </c>
      <c r="T78" s="22">
        <f t="shared" si="21"/>
        <v>4194.443009986122</v>
      </c>
      <c r="U78" s="22">
        <f t="shared" si="21"/>
        <v>8501.9452697460147</v>
      </c>
      <c r="V78" s="22">
        <f t="shared" si="21"/>
        <v>13892.238663012464</v>
      </c>
      <c r="W78" s="22">
        <f t="shared" si="21"/>
        <v>1300.0463367942718</v>
      </c>
      <c r="X78" s="22">
        <f t="shared" si="21"/>
        <v>3256.1243027615733</v>
      </c>
      <c r="Y78" s="22">
        <f t="shared" si="21"/>
        <v>6474.2324926969468</v>
      </c>
      <c r="Z78" s="22">
        <f t="shared" si="21"/>
        <v>12766.803250942752</v>
      </c>
      <c r="AA78" s="22">
        <f t="shared" ref="AA78:AL78" si="22">AA77+AA70</f>
        <v>1397.7130950124183</v>
      </c>
      <c r="AB78" s="22">
        <f t="shared" si="22"/>
        <v>8407.8996714294444</v>
      </c>
      <c r="AC78" s="22">
        <f t="shared" si="22"/>
        <v>54936.470648370348</v>
      </c>
      <c r="AD78" s="22">
        <f t="shared" si="22"/>
        <v>9700.1827764962436</v>
      </c>
      <c r="AE78" s="22">
        <f t="shared" si="22"/>
        <v>49036.619889462243</v>
      </c>
      <c r="AF78" s="22">
        <f t="shared" si="22"/>
        <v>20996.632337259292</v>
      </c>
      <c r="AG78" s="22">
        <f t="shared" si="22"/>
        <v>17032.562206954412</v>
      </c>
      <c r="AH78" s="22">
        <f t="shared" si="22"/>
        <v>4578.5762460910382</v>
      </c>
      <c r="AI78" s="22">
        <f t="shared" si="22"/>
        <v>3091.0129415658271</v>
      </c>
      <c r="AJ78" s="22">
        <f t="shared" si="22"/>
        <v>22047.761565695142</v>
      </c>
      <c r="AK78" s="22">
        <f t="shared" si="22"/>
        <v>3463.7038415523139</v>
      </c>
      <c r="AL78" s="22">
        <f t="shared" si="22"/>
        <v>13685.169335636205</v>
      </c>
      <c r="AM78" s="22">
        <f t="shared" ref="AM78:BN78" si="23">AM77+AM70</f>
        <v>3697.0504988562234</v>
      </c>
      <c r="AN78" s="22">
        <f t="shared" si="23"/>
        <v>3389.4140213567525</v>
      </c>
      <c r="AO78" s="22">
        <f t="shared" si="23"/>
        <v>12445.671767401422</v>
      </c>
      <c r="AP78" s="22">
        <f t="shared" si="23"/>
        <v>16169.227646272342</v>
      </c>
      <c r="AQ78" s="22">
        <f t="shared" si="23"/>
        <v>15534.491990250033</v>
      </c>
      <c r="AR78" s="22">
        <f t="shared" si="23"/>
        <v>8800.4011730907041</v>
      </c>
      <c r="AS78" s="22">
        <f t="shared" si="23"/>
        <v>13968.420182481696</v>
      </c>
      <c r="AT78" s="22">
        <f t="shared" si="23"/>
        <v>21313.288768064074</v>
      </c>
      <c r="AU78" s="22">
        <f>AU77+AU70</f>
        <v>20598.837167868802</v>
      </c>
      <c r="AV78" s="22">
        <f t="shared" si="23"/>
        <v>40523.33368559958</v>
      </c>
      <c r="AW78" s="22">
        <f t="shared" si="23"/>
        <v>8599.51127190841</v>
      </c>
      <c r="AX78" s="22">
        <f t="shared" si="23"/>
        <v>10504.90363639679</v>
      </c>
      <c r="AY78" s="22">
        <f t="shared" si="23"/>
        <v>6441.9813419703387</v>
      </c>
      <c r="AZ78" s="22">
        <f t="shared" si="23"/>
        <v>2166.2739556679585</v>
      </c>
      <c r="BA78" s="22">
        <f t="shared" si="23"/>
        <v>10360.572689111508</v>
      </c>
      <c r="BB78" s="22">
        <f t="shared" si="23"/>
        <v>5271.8377093518075</v>
      </c>
      <c r="BC78" s="22">
        <f t="shared" si="23"/>
        <v>3646.1612773211064</v>
      </c>
      <c r="BD78" s="22">
        <f t="shared" si="23"/>
        <v>12444.226485562449</v>
      </c>
      <c r="BE78" s="22">
        <f t="shared" si="23"/>
        <v>29677.574023450798</v>
      </c>
      <c r="BF78" s="22">
        <f t="shared" si="23"/>
        <v>23772.673973748872</v>
      </c>
      <c r="BG78" s="22">
        <f t="shared" si="23"/>
        <v>28496.886703080178</v>
      </c>
      <c r="BH78" s="22">
        <f t="shared" si="23"/>
        <v>12359.548112038628</v>
      </c>
      <c r="BI78" s="22">
        <f t="shared" si="23"/>
        <v>3476.2203869270261</v>
      </c>
      <c r="BJ78" s="22">
        <f t="shared" si="23"/>
        <v>2257.7757636985652</v>
      </c>
      <c r="BK78" s="22">
        <f t="shared" si="23"/>
        <v>5278.8839359720005</v>
      </c>
      <c r="BL78" s="22">
        <f t="shared" si="23"/>
        <v>704.70146168995552</v>
      </c>
      <c r="BM78" s="22">
        <f t="shared" si="23"/>
        <v>3327.3764089461843</v>
      </c>
      <c r="BN78" s="22">
        <f t="shared" si="23"/>
        <v>448.5</v>
      </c>
      <c r="BO78" s="22">
        <f t="shared" si="14"/>
        <v>751108.61889211787</v>
      </c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76" x14ac:dyDescent="0.25">
      <c r="A79" s="28" t="s">
        <v>279</v>
      </c>
      <c r="B79" s="29" t="s">
        <v>281</v>
      </c>
      <c r="C79" s="21">
        <v>3986.3399999999997</v>
      </c>
      <c r="D79" s="21">
        <v>202.59</v>
      </c>
      <c r="E79" s="21">
        <v>203.89</v>
      </c>
      <c r="F79" s="21">
        <v>13012.699999999999</v>
      </c>
      <c r="G79" s="21">
        <v>12317.983484000002</v>
      </c>
      <c r="H79" s="21">
        <v>4206.5</v>
      </c>
      <c r="I79" s="21">
        <v>858.79</v>
      </c>
      <c r="J79" s="21">
        <v>2876.76</v>
      </c>
      <c r="K79" s="21">
        <v>209.57</v>
      </c>
      <c r="L79" s="21">
        <v>7948.69</v>
      </c>
      <c r="M79" s="21">
        <v>16175.174187000001</v>
      </c>
      <c r="N79" s="21">
        <v>5667.33</v>
      </c>
      <c r="O79" s="21">
        <v>4256.4800000000005</v>
      </c>
      <c r="P79" s="21">
        <v>1827.5</v>
      </c>
      <c r="Q79" s="21">
        <v>7238.31</v>
      </c>
      <c r="R79" s="21">
        <v>3244.18</v>
      </c>
      <c r="S79" s="21">
        <v>6519.8799999999992</v>
      </c>
      <c r="T79" s="21">
        <v>4032.62</v>
      </c>
      <c r="U79" s="21">
        <v>7256.6530000000012</v>
      </c>
      <c r="V79" s="21">
        <v>14428.754000000001</v>
      </c>
      <c r="W79" s="21">
        <v>784.44376</v>
      </c>
      <c r="X79" s="21">
        <v>3816.93</v>
      </c>
      <c r="Y79" s="21">
        <v>87.02</v>
      </c>
      <c r="Z79" s="21">
        <v>3104.3100000000004</v>
      </c>
      <c r="AA79" s="21">
        <v>0</v>
      </c>
      <c r="AB79" s="21">
        <v>4224.2396999999992</v>
      </c>
      <c r="AC79" s="21">
        <v>1290.6300000000001</v>
      </c>
      <c r="AD79" s="21">
        <v>11.19</v>
      </c>
      <c r="AE79" s="21">
        <v>1635.3</v>
      </c>
      <c r="AF79" s="21">
        <v>0</v>
      </c>
      <c r="AG79" s="21">
        <v>2769</v>
      </c>
      <c r="AH79" s="21">
        <v>533.79</v>
      </c>
      <c r="AI79" s="21">
        <v>2618.6</v>
      </c>
      <c r="AJ79" s="21">
        <v>3467.4800000000005</v>
      </c>
      <c r="AK79" s="21">
        <v>92.419999999999987</v>
      </c>
      <c r="AL79" s="21">
        <v>1563.1</v>
      </c>
      <c r="AM79" s="21">
        <v>1662.5036</v>
      </c>
      <c r="AN79" s="21">
        <v>477.76635999999996</v>
      </c>
      <c r="AO79" s="21">
        <v>660.87</v>
      </c>
      <c r="AP79" s="21">
        <v>742.19</v>
      </c>
      <c r="AQ79" s="21">
        <v>2132.9899999999998</v>
      </c>
      <c r="AR79" s="21">
        <v>830.80000000000007</v>
      </c>
      <c r="AS79" s="21">
        <v>852.72</v>
      </c>
      <c r="AT79" s="21">
        <v>0.06</v>
      </c>
      <c r="AU79" s="21">
        <v>0</v>
      </c>
      <c r="AV79" s="21">
        <v>4131.47</v>
      </c>
      <c r="AW79" s="21">
        <v>893.33999999999992</v>
      </c>
      <c r="AX79" s="21">
        <v>586.14004999999997</v>
      </c>
      <c r="AY79" s="21">
        <v>1705.02</v>
      </c>
      <c r="AZ79" s="21">
        <v>109.30999999999999</v>
      </c>
      <c r="BA79" s="21">
        <v>1023.9199999999998</v>
      </c>
      <c r="BB79" s="21">
        <v>85.66</v>
      </c>
      <c r="BC79" s="21">
        <v>5.52</v>
      </c>
      <c r="BD79" s="21">
        <v>1079.27</v>
      </c>
      <c r="BE79" s="21">
        <v>0</v>
      </c>
      <c r="BF79" s="21">
        <v>15.71</v>
      </c>
      <c r="BG79" s="21">
        <v>0.15</v>
      </c>
      <c r="BH79" s="21">
        <v>3.8</v>
      </c>
      <c r="BI79" s="21">
        <v>95.84</v>
      </c>
      <c r="BJ79" s="21">
        <v>1.57</v>
      </c>
      <c r="BK79" s="21">
        <v>3</v>
      </c>
      <c r="BL79" s="21">
        <v>48.14</v>
      </c>
      <c r="BM79" s="21">
        <v>28.9</v>
      </c>
      <c r="BN79" s="21">
        <v>0</v>
      </c>
      <c r="BO79" s="22">
        <f t="shared" si="14"/>
        <v>159645.80814099999</v>
      </c>
      <c r="BP79" s="21"/>
      <c r="BQ79" s="21"/>
      <c r="BR79" s="21"/>
      <c r="BS79" s="21"/>
      <c r="BT79" s="21"/>
      <c r="BU79" s="21"/>
      <c r="BV79" s="21"/>
      <c r="BW79" s="21"/>
      <c r="BX79" s="21"/>
    </row>
    <row r="80" spans="1:76" x14ac:dyDescent="0.25">
      <c r="A80" s="28" t="s">
        <v>280</v>
      </c>
      <c r="B80" s="29" t="s">
        <v>282</v>
      </c>
      <c r="C80" s="21">
        <v>382.22999999999996</v>
      </c>
      <c r="D80" s="21">
        <v>11.36</v>
      </c>
      <c r="E80" s="21">
        <v>46.4</v>
      </c>
      <c r="F80" s="21">
        <v>2692.62</v>
      </c>
      <c r="G80" s="21">
        <v>1070.643793</v>
      </c>
      <c r="H80" s="21">
        <v>665.36</v>
      </c>
      <c r="I80" s="21">
        <v>206.68</v>
      </c>
      <c r="J80" s="21">
        <v>399.01</v>
      </c>
      <c r="K80" s="21">
        <v>0.17</v>
      </c>
      <c r="L80" s="21">
        <v>1216.9299999999998</v>
      </c>
      <c r="M80" s="21">
        <v>2747.5978639999998</v>
      </c>
      <c r="N80" s="21">
        <v>452.82</v>
      </c>
      <c r="O80" s="21">
        <v>890.23</v>
      </c>
      <c r="P80" s="21">
        <v>269.99</v>
      </c>
      <c r="Q80" s="21">
        <v>1113.33</v>
      </c>
      <c r="R80" s="21">
        <v>585.29</v>
      </c>
      <c r="S80" s="21">
        <v>1337.67</v>
      </c>
      <c r="T80" s="21">
        <v>755.23000000000013</v>
      </c>
      <c r="U80" s="21">
        <v>2145.4247999999998</v>
      </c>
      <c r="V80" s="21">
        <v>5100.6590000000006</v>
      </c>
      <c r="W80" s="21">
        <v>92.775827000000021</v>
      </c>
      <c r="X80" s="21">
        <v>596.39</v>
      </c>
      <c r="Y80" s="21">
        <v>13.830000000000002</v>
      </c>
      <c r="Z80" s="21">
        <v>1687.68</v>
      </c>
      <c r="AA80" s="21">
        <v>0</v>
      </c>
      <c r="AB80" s="21">
        <v>524.40003999999999</v>
      </c>
      <c r="AC80" s="21">
        <v>248.38</v>
      </c>
      <c r="AD80" s="21">
        <v>2.62</v>
      </c>
      <c r="AE80" s="21">
        <v>210.3</v>
      </c>
      <c r="AF80" s="21">
        <v>0</v>
      </c>
      <c r="AG80" s="21">
        <v>785.28</v>
      </c>
      <c r="AH80" s="21">
        <v>564.07999999999993</v>
      </c>
      <c r="AI80" s="21">
        <v>364.2</v>
      </c>
      <c r="AJ80" s="21">
        <v>1049</v>
      </c>
      <c r="AK80" s="21">
        <v>14.28</v>
      </c>
      <c r="AL80" s="21">
        <v>249.75996000000001</v>
      </c>
      <c r="AM80" s="21">
        <v>299.49768</v>
      </c>
      <c r="AN80" s="21">
        <v>85.422327999999993</v>
      </c>
      <c r="AO80" s="21">
        <v>322.38</v>
      </c>
      <c r="AP80" s="21">
        <v>317.48</v>
      </c>
      <c r="AQ80" s="21">
        <v>212.42</v>
      </c>
      <c r="AR80" s="21">
        <v>247.23000000000002</v>
      </c>
      <c r="AS80" s="21">
        <v>247.75</v>
      </c>
      <c r="AT80" s="21">
        <v>1.1100000000000001</v>
      </c>
      <c r="AU80" s="21">
        <v>0</v>
      </c>
      <c r="AV80" s="21">
        <v>1768.42</v>
      </c>
      <c r="AW80" s="21">
        <v>130.44</v>
      </c>
      <c r="AX80" s="21">
        <v>355.42995000000002</v>
      </c>
      <c r="AY80" s="21">
        <v>650.5</v>
      </c>
      <c r="AZ80" s="21">
        <v>17.5</v>
      </c>
      <c r="BA80" s="21">
        <v>358.51</v>
      </c>
      <c r="BB80" s="21">
        <v>42.21</v>
      </c>
      <c r="BC80" s="21">
        <v>0.98</v>
      </c>
      <c r="BD80" s="21">
        <v>232.34</v>
      </c>
      <c r="BE80" s="21">
        <v>0</v>
      </c>
      <c r="BF80" s="21">
        <v>7.75</v>
      </c>
      <c r="BG80" s="21">
        <v>0.21</v>
      </c>
      <c r="BH80" s="21">
        <v>0.27</v>
      </c>
      <c r="BI80" s="21">
        <v>66.56</v>
      </c>
      <c r="BJ80" s="21">
        <v>0.1</v>
      </c>
      <c r="BK80" s="21">
        <v>0.97</v>
      </c>
      <c r="BL80" s="21">
        <v>17.04</v>
      </c>
      <c r="BM80" s="21">
        <v>21.16</v>
      </c>
      <c r="BN80" s="21">
        <v>0</v>
      </c>
      <c r="BO80" s="22">
        <f t="shared" si="14"/>
        <v>33896.301241999994</v>
      </c>
      <c r="BP80" s="21"/>
      <c r="BQ80" s="21"/>
      <c r="BR80" s="21"/>
      <c r="BS80" s="21"/>
      <c r="BT80" s="21"/>
      <c r="BU80" s="21"/>
      <c r="BV80" s="21"/>
      <c r="BW80" s="21"/>
      <c r="BX80" s="21"/>
    </row>
    <row r="81" spans="1:76" x14ac:dyDescent="0.25">
      <c r="A81" s="28" t="s">
        <v>15</v>
      </c>
      <c r="B81" s="29" t="s">
        <v>23</v>
      </c>
      <c r="C81" s="21">
        <v>2030.45</v>
      </c>
      <c r="D81" s="21">
        <v>10.91</v>
      </c>
      <c r="E81" s="21">
        <v>17.27</v>
      </c>
      <c r="F81" s="21">
        <v>7921.37</v>
      </c>
      <c r="G81" s="21">
        <v>1488.8528789999998</v>
      </c>
      <c r="H81" s="21">
        <v>2323.98</v>
      </c>
      <c r="I81" s="21">
        <v>453.5</v>
      </c>
      <c r="J81" s="21">
        <v>203.17</v>
      </c>
      <c r="K81" s="21">
        <v>7.1</v>
      </c>
      <c r="L81" s="21">
        <v>3250.16</v>
      </c>
      <c r="M81" s="21">
        <v>5307.1261520000007</v>
      </c>
      <c r="N81" s="21">
        <v>1625.73</v>
      </c>
      <c r="O81" s="21">
        <v>1270.5200000000002</v>
      </c>
      <c r="P81" s="21">
        <v>441.44</v>
      </c>
      <c r="Q81" s="21">
        <v>2889.66</v>
      </c>
      <c r="R81" s="21">
        <v>743.54</v>
      </c>
      <c r="S81" s="21">
        <v>2561.4699999999998</v>
      </c>
      <c r="T81" s="21">
        <v>1316.1000000000001</v>
      </c>
      <c r="U81" s="21">
        <v>3098.6525000000001</v>
      </c>
      <c r="V81" s="21">
        <v>4123.726999999999</v>
      </c>
      <c r="W81" s="21">
        <v>1258.37042</v>
      </c>
      <c r="X81" s="21">
        <v>5943.13</v>
      </c>
      <c r="Y81" s="21">
        <v>73.03</v>
      </c>
      <c r="Z81" s="21">
        <v>3708.6000000000004</v>
      </c>
      <c r="AA81" s="21">
        <v>0</v>
      </c>
      <c r="AB81" s="21">
        <v>1070.53</v>
      </c>
      <c r="AC81" s="21">
        <v>174.83</v>
      </c>
      <c r="AD81" s="21">
        <v>14.81</v>
      </c>
      <c r="AE81" s="21">
        <v>589.21</v>
      </c>
      <c r="AF81" s="21">
        <v>0</v>
      </c>
      <c r="AG81" s="21">
        <v>285.32</v>
      </c>
      <c r="AH81" s="21">
        <v>951.59</v>
      </c>
      <c r="AI81" s="21">
        <v>1515.8400000000001</v>
      </c>
      <c r="AJ81" s="21">
        <v>2326.41</v>
      </c>
      <c r="AK81" s="21">
        <v>298.07</v>
      </c>
      <c r="AL81" s="21">
        <v>506.50002999999998</v>
      </c>
      <c r="AM81" s="21">
        <v>303.94873599999994</v>
      </c>
      <c r="AN81" s="21">
        <v>101.73127000000001</v>
      </c>
      <c r="AO81" s="21">
        <v>1103.06</v>
      </c>
      <c r="AP81" s="21">
        <v>304.16000000000003</v>
      </c>
      <c r="AQ81" s="21">
        <v>265.96000000000004</v>
      </c>
      <c r="AR81" s="21">
        <v>226.71</v>
      </c>
      <c r="AS81" s="21">
        <v>404.88</v>
      </c>
      <c r="AT81" s="21">
        <v>4.8600000000000003</v>
      </c>
      <c r="AU81" s="21">
        <v>0</v>
      </c>
      <c r="AV81" s="21">
        <v>2721.37</v>
      </c>
      <c r="AW81" s="21">
        <v>247.75</v>
      </c>
      <c r="AX81" s="21">
        <v>1564.1402</v>
      </c>
      <c r="AY81" s="21">
        <v>304.99</v>
      </c>
      <c r="AZ81" s="21">
        <v>2.38</v>
      </c>
      <c r="BA81" s="21">
        <v>928.77999999999986</v>
      </c>
      <c r="BB81" s="21">
        <v>96.26</v>
      </c>
      <c r="BC81" s="21">
        <v>12.57</v>
      </c>
      <c r="BD81" s="21">
        <v>617.16</v>
      </c>
      <c r="BE81" s="21">
        <v>0</v>
      </c>
      <c r="BF81" s="21">
        <v>14.89</v>
      </c>
      <c r="BG81" s="21">
        <v>0.91</v>
      </c>
      <c r="BH81" s="21">
        <v>2.3199999999999998</v>
      </c>
      <c r="BI81" s="21">
        <v>106.16</v>
      </c>
      <c r="BJ81" s="21">
        <v>2.5299999999999998</v>
      </c>
      <c r="BK81" s="21">
        <v>7.58</v>
      </c>
      <c r="BL81" s="21">
        <v>43.15</v>
      </c>
      <c r="BM81" s="21">
        <v>13.39</v>
      </c>
      <c r="BN81" s="21">
        <v>0</v>
      </c>
      <c r="BO81" s="22">
        <f t="shared" si="14"/>
        <v>69202.609187000009</v>
      </c>
      <c r="BP81" s="21"/>
      <c r="BQ81" s="21"/>
      <c r="BR81" s="21"/>
      <c r="BS81" s="21"/>
      <c r="BT81" s="21"/>
      <c r="BU81" s="21"/>
      <c r="BV81" s="21"/>
      <c r="BW81" s="21"/>
      <c r="BX81" s="21"/>
    </row>
    <row r="82" spans="1:76" x14ac:dyDescent="0.25">
      <c r="A82" s="17"/>
      <c r="B82" s="20" t="s">
        <v>24</v>
      </c>
      <c r="C82" s="22">
        <f>SUM(C78:C81)</f>
        <v>14848.461248290778</v>
      </c>
      <c r="D82" s="22">
        <f>SUM(D78:D81)</f>
        <v>630.33387108529973</v>
      </c>
      <c r="E82" s="22">
        <f t="shared" ref="E82:Z82" si="24">SUM(E78:E81)</f>
        <v>397.20086179999998</v>
      </c>
      <c r="F82" s="22">
        <f t="shared" si="24"/>
        <v>24523.651650412317</v>
      </c>
      <c r="G82" s="22">
        <f t="shared" si="24"/>
        <v>47134.332139202896</v>
      </c>
      <c r="H82" s="22">
        <f t="shared" si="24"/>
        <v>12281.45067822288</v>
      </c>
      <c r="I82" s="22">
        <f t="shared" si="24"/>
        <v>4484.5994556290716</v>
      </c>
      <c r="J82" s="22">
        <f t="shared" si="24"/>
        <v>7379.1564604510786</v>
      </c>
      <c r="K82" s="22">
        <f t="shared" si="24"/>
        <v>3649.7188913871269</v>
      </c>
      <c r="L82" s="22">
        <f t="shared" si="24"/>
        <v>35088.338721929467</v>
      </c>
      <c r="M82" s="22">
        <f t="shared" si="24"/>
        <v>58157.993355549785</v>
      </c>
      <c r="N82" s="22">
        <f t="shared" si="24"/>
        <v>15722.699215946433</v>
      </c>
      <c r="O82" s="22">
        <f t="shared" si="24"/>
        <v>12230.861777971815</v>
      </c>
      <c r="P82" s="22">
        <f t="shared" si="24"/>
        <v>8977.7797610091657</v>
      </c>
      <c r="Q82" s="22">
        <f t="shared" si="24"/>
        <v>31189.683515128429</v>
      </c>
      <c r="R82" s="22">
        <f t="shared" si="24"/>
        <v>13902.106265398641</v>
      </c>
      <c r="S82" s="22">
        <f t="shared" si="24"/>
        <v>13461.615462153295</v>
      </c>
      <c r="T82" s="22">
        <f t="shared" si="24"/>
        <v>10298.393009986123</v>
      </c>
      <c r="U82" s="22">
        <f t="shared" si="24"/>
        <v>21002.675569746018</v>
      </c>
      <c r="V82" s="22">
        <f t="shared" si="24"/>
        <v>37545.378663012467</v>
      </c>
      <c r="W82" s="22">
        <f t="shared" si="24"/>
        <v>3435.6363437942719</v>
      </c>
      <c r="X82" s="22">
        <f t="shared" si="24"/>
        <v>13612.574302761574</v>
      </c>
      <c r="Y82" s="22">
        <f t="shared" si="24"/>
        <v>6648.1124926969469</v>
      </c>
      <c r="Z82" s="22">
        <f t="shared" si="24"/>
        <v>21267.393250942754</v>
      </c>
      <c r="AA82" s="22">
        <f t="shared" ref="AA82:AL82" si="25">SUM(AA78:AA81)</f>
        <v>1397.7130950124183</v>
      </c>
      <c r="AB82" s="22">
        <f t="shared" si="25"/>
        <v>14227.069411429444</v>
      </c>
      <c r="AC82" s="22">
        <f t="shared" si="25"/>
        <v>56650.310648370345</v>
      </c>
      <c r="AD82" s="22">
        <f t="shared" si="25"/>
        <v>9728.8027764962444</v>
      </c>
      <c r="AE82" s="22">
        <f t="shared" si="25"/>
        <v>51471.429889462248</v>
      </c>
      <c r="AF82" s="22">
        <f t="shared" si="25"/>
        <v>20996.632337259292</v>
      </c>
      <c r="AG82" s="22">
        <f t="shared" si="25"/>
        <v>20872.16220695441</v>
      </c>
      <c r="AH82" s="22">
        <f t="shared" si="25"/>
        <v>6628.0362460910383</v>
      </c>
      <c r="AI82" s="22">
        <f t="shared" si="25"/>
        <v>7589.6529415658269</v>
      </c>
      <c r="AJ82" s="22">
        <f t="shared" si="25"/>
        <v>28890.651565695141</v>
      </c>
      <c r="AK82" s="22">
        <f t="shared" si="25"/>
        <v>3868.4738415523143</v>
      </c>
      <c r="AL82" s="22">
        <f t="shared" si="25"/>
        <v>16004.529325636204</v>
      </c>
      <c r="AM82" s="22">
        <f t="shared" ref="AM82:BN82" si="26">SUM(AM78:AM81)</f>
        <v>5963.0005148562241</v>
      </c>
      <c r="AN82" s="22">
        <f t="shared" si="26"/>
        <v>4054.3339793567529</v>
      </c>
      <c r="AO82" s="22">
        <f t="shared" si="26"/>
        <v>14531.981767401421</v>
      </c>
      <c r="AP82" s="22">
        <f t="shared" si="26"/>
        <v>17533.05764627234</v>
      </c>
      <c r="AQ82" s="22">
        <f t="shared" si="26"/>
        <v>18145.861990250029</v>
      </c>
      <c r="AR82" s="22">
        <f t="shared" si="26"/>
        <v>10105.141173090702</v>
      </c>
      <c r="AS82" s="22">
        <f t="shared" si="26"/>
        <v>15473.770182481694</v>
      </c>
      <c r="AT82" s="22">
        <f t="shared" si="26"/>
        <v>21319.318768064077</v>
      </c>
      <c r="AU82" s="22">
        <f>SUM(AU78:AU81)</f>
        <v>20598.837167868802</v>
      </c>
      <c r="AV82" s="22">
        <f t="shared" si="26"/>
        <v>49144.593685599582</v>
      </c>
      <c r="AW82" s="22">
        <f t="shared" si="26"/>
        <v>9871.0412719084106</v>
      </c>
      <c r="AX82" s="22">
        <f t="shared" si="26"/>
        <v>13010.613836396789</v>
      </c>
      <c r="AY82" s="22">
        <f t="shared" si="26"/>
        <v>9102.4913419703389</v>
      </c>
      <c r="AZ82" s="22">
        <f t="shared" si="26"/>
        <v>2295.4639556679585</v>
      </c>
      <c r="BA82" s="22">
        <f t="shared" si="26"/>
        <v>12671.782689111509</v>
      </c>
      <c r="BB82" s="22">
        <f t="shared" si="26"/>
        <v>5495.9677093518076</v>
      </c>
      <c r="BC82" s="22">
        <f t="shared" si="26"/>
        <v>3665.2312773211065</v>
      </c>
      <c r="BD82" s="22">
        <f t="shared" si="26"/>
        <v>14372.996485562449</v>
      </c>
      <c r="BE82" s="22">
        <f t="shared" si="26"/>
        <v>29677.574023450798</v>
      </c>
      <c r="BF82" s="22">
        <f t="shared" si="26"/>
        <v>23811.02397374887</v>
      </c>
      <c r="BG82" s="22">
        <f t="shared" si="26"/>
        <v>28498.156703080178</v>
      </c>
      <c r="BH82" s="22">
        <f t="shared" si="26"/>
        <v>12365.938112038628</v>
      </c>
      <c r="BI82" s="22">
        <f t="shared" si="26"/>
        <v>3744.780386927026</v>
      </c>
      <c r="BJ82" s="22">
        <f t="shared" si="26"/>
        <v>2261.9757636985655</v>
      </c>
      <c r="BK82" s="22">
        <f t="shared" si="26"/>
        <v>5290.4339359720007</v>
      </c>
      <c r="BL82" s="22">
        <f t="shared" si="26"/>
        <v>813.03146168995545</v>
      </c>
      <c r="BM82" s="22">
        <f t="shared" si="26"/>
        <v>3390.8264089461841</v>
      </c>
      <c r="BN82" s="22">
        <f t="shared" si="26"/>
        <v>448.5</v>
      </c>
      <c r="BO82" s="22">
        <f t="shared" si="14"/>
        <v>1013853.3374621182</v>
      </c>
      <c r="BP82" s="21"/>
      <c r="BQ82" s="21"/>
      <c r="BR82" s="21"/>
      <c r="BS82" s="21"/>
      <c r="BT82" s="21"/>
      <c r="BU82" s="21"/>
      <c r="BV82" s="21"/>
      <c r="BW82" s="21"/>
      <c r="BX82" s="21"/>
    </row>
    <row r="83" spans="1:76" x14ac:dyDescent="0.25">
      <c r="A83" s="17"/>
      <c r="B83" s="36" t="s">
        <v>67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1"/>
      <c r="BQ83" s="21"/>
      <c r="BR83" s="21"/>
      <c r="BS83" s="21"/>
      <c r="BT83" s="21"/>
      <c r="BU83" s="21"/>
      <c r="BV83" s="21"/>
      <c r="BW83" s="21"/>
      <c r="BX83" s="21"/>
    </row>
    <row r="84" spans="1:76" x14ac:dyDescent="0.25">
      <c r="A84" s="17"/>
      <c r="B84" s="29" t="s">
        <v>68</v>
      </c>
      <c r="C84" s="24">
        <v>61.874832031250001</v>
      </c>
      <c r="D84" s="24">
        <v>2.35661767578125</v>
      </c>
      <c r="E84" s="24">
        <v>0.46472116088867188</v>
      </c>
      <c r="F84" s="24">
        <v>3.5440866445998216</v>
      </c>
      <c r="G84" s="24">
        <v>89.858362304687503</v>
      </c>
      <c r="H84" s="24">
        <v>29.153076660156248</v>
      </c>
      <c r="I84" s="24">
        <v>13.4266787109375</v>
      </c>
      <c r="J84" s="24">
        <v>12.650246093750001</v>
      </c>
      <c r="K84" s="24">
        <v>20.404961297039819</v>
      </c>
      <c r="L84" s="24">
        <v>1.1112606039840316</v>
      </c>
      <c r="M84" s="24">
        <v>36.18380691769022</v>
      </c>
      <c r="N84" s="24">
        <v>14.1035234375</v>
      </c>
      <c r="O84" s="24">
        <v>26.388751248424029</v>
      </c>
      <c r="P84" s="24">
        <v>27.302250732421875</v>
      </c>
      <c r="Q84" s="24">
        <v>27.720725209998655</v>
      </c>
      <c r="R84" s="24">
        <v>58.163210395122924</v>
      </c>
      <c r="S84" s="24">
        <v>9.0237137630595168</v>
      </c>
      <c r="T84" s="24">
        <v>17.827546386718751</v>
      </c>
      <c r="U84" s="24">
        <v>34.193113248065053</v>
      </c>
      <c r="V84" s="24">
        <v>30.800964878831859</v>
      </c>
      <c r="W84" s="24">
        <v>5.3073686752319338</v>
      </c>
      <c r="X84" s="24">
        <v>23.008171156542979</v>
      </c>
      <c r="Y84" s="24">
        <v>45.806586851116307</v>
      </c>
      <c r="Z84" s="24">
        <v>17.412391479492186</v>
      </c>
      <c r="AA84" s="24">
        <v>5.2911787109375004</v>
      </c>
      <c r="AB84" s="24">
        <v>24.095064417838426</v>
      </c>
      <c r="AC84" s="24">
        <v>230.43132750455999</v>
      </c>
      <c r="AD84" s="24">
        <v>70.359871169286492</v>
      </c>
      <c r="AE84" s="24">
        <v>229.20415820465323</v>
      </c>
      <c r="AF84" s="24">
        <v>291.69015500986222</v>
      </c>
      <c r="AG84" s="24">
        <v>115.59087647517028</v>
      </c>
      <c r="AH84" s="24">
        <v>4.5650334395206373</v>
      </c>
      <c r="AI84" s="24">
        <v>5.1628325146728349</v>
      </c>
      <c r="AJ84" s="24">
        <v>94.092449411818379</v>
      </c>
      <c r="AK84" s="24">
        <v>39.497218750000002</v>
      </c>
      <c r="AL84" s="24">
        <v>149.72161328125</v>
      </c>
      <c r="AM84" s="24">
        <v>12.174538435474144</v>
      </c>
      <c r="AN84" s="24">
        <v>12.9781494140625</v>
      </c>
      <c r="AO84" s="24">
        <v>27.271740234374999</v>
      </c>
      <c r="AP84" s="24">
        <v>68.24114021153305</v>
      </c>
      <c r="AQ84" s="24">
        <v>45.281672490416206</v>
      </c>
      <c r="AR84" s="24">
        <v>24.319154960465049</v>
      </c>
      <c r="AS84" s="24">
        <v>54.642544671588979</v>
      </c>
      <c r="AT84" s="24">
        <v>26.893074566012395</v>
      </c>
      <c r="AU84" s="24">
        <v>0</v>
      </c>
      <c r="AV84" s="24">
        <v>323.48999557658146</v>
      </c>
      <c r="AW84" s="24">
        <v>50.37212573669963</v>
      </c>
      <c r="AX84" s="24">
        <v>56.314459794566467</v>
      </c>
      <c r="AY84" s="24">
        <v>16.0027744140625</v>
      </c>
      <c r="AZ84" s="24">
        <v>19.784304199218749</v>
      </c>
      <c r="BA84" s="24">
        <v>24.199386655849956</v>
      </c>
      <c r="BB84" s="24">
        <v>175.61001562499999</v>
      </c>
      <c r="BC84" s="24">
        <v>9.3526796875000002</v>
      </c>
      <c r="BD84" s="24">
        <v>174.901625</v>
      </c>
      <c r="BE84" s="24">
        <v>402.62128124999998</v>
      </c>
      <c r="BF84" s="24">
        <v>340.08857149792357</v>
      </c>
      <c r="BG84" s="24">
        <v>247.35877344631155</v>
      </c>
      <c r="BH84" s="24">
        <v>289.05137500000001</v>
      </c>
      <c r="BI84" s="24">
        <v>32.413168701171877</v>
      </c>
      <c r="BJ84" s="24">
        <v>20.910007812500002</v>
      </c>
      <c r="BK84" s="24">
        <v>36.192429687500002</v>
      </c>
      <c r="BL84" s="24">
        <v>10.5053984375</v>
      </c>
      <c r="BM84" s="24">
        <v>63.158000000000001</v>
      </c>
      <c r="BN84" s="24">
        <v>42.037750000000003</v>
      </c>
      <c r="BO84" s="25">
        <f>SUM(C84:BN84)</f>
        <v>4473.9548839591753</v>
      </c>
      <c r="BP84" s="21"/>
      <c r="BQ84" s="21"/>
      <c r="BR84" s="21"/>
      <c r="BS84" s="21"/>
      <c r="BT84" s="21"/>
      <c r="BU84" s="21"/>
      <c r="BV84" s="21"/>
      <c r="BW84" s="21"/>
      <c r="BX84" s="21"/>
    </row>
    <row r="85" spans="1:76" x14ac:dyDescent="0.25">
      <c r="A85" s="17" t="s">
        <v>6</v>
      </c>
      <c r="B85" s="29" t="s">
        <v>58</v>
      </c>
      <c r="C85" s="21">
        <v>835.0126684737686</v>
      </c>
      <c r="D85" s="21">
        <v>47.499476008031458</v>
      </c>
      <c r="E85" s="21">
        <v>17.269322437574115</v>
      </c>
      <c r="F85" s="21">
        <v>86.018696272405109</v>
      </c>
      <c r="G85" s="21">
        <v>1266.2277854508807</v>
      </c>
      <c r="H85" s="21">
        <v>211.54030286672048</v>
      </c>
      <c r="I85" s="21">
        <v>148.9449350680612</v>
      </c>
      <c r="J85" s="21">
        <v>188.21709806476366</v>
      </c>
      <c r="K85" s="21">
        <v>243.85916325303066</v>
      </c>
      <c r="L85" s="21">
        <v>218.8830702978328</v>
      </c>
      <c r="M85" s="21">
        <v>1090.5944074823217</v>
      </c>
      <c r="N85" s="21">
        <v>2100.0222493077908</v>
      </c>
      <c r="O85" s="21">
        <v>319.30802687870141</v>
      </c>
      <c r="P85" s="21">
        <v>463.52888540037503</v>
      </c>
      <c r="Q85" s="21">
        <v>440.45442765352857</v>
      </c>
      <c r="R85" s="21">
        <v>488.20811799862719</v>
      </c>
      <c r="S85" s="21">
        <v>445.68202308676103</v>
      </c>
      <c r="T85" s="21">
        <v>270.4181654852124</v>
      </c>
      <c r="U85" s="21">
        <v>438.77978874029964</v>
      </c>
      <c r="V85" s="21">
        <v>280.91714174044154</v>
      </c>
      <c r="W85" s="21">
        <v>150.08612255902975</v>
      </c>
      <c r="X85" s="21">
        <v>220.54555372586864</v>
      </c>
      <c r="Y85" s="21">
        <v>247.31932945801589</v>
      </c>
      <c r="Z85" s="21">
        <v>2604.7733499818246</v>
      </c>
      <c r="AA85" s="21">
        <v>310.07919624383362</v>
      </c>
      <c r="AB85" s="21">
        <v>1180.3394315670962</v>
      </c>
      <c r="AC85" s="21">
        <v>2494.7394879762187</v>
      </c>
      <c r="AD85" s="21">
        <v>792.3403117344975</v>
      </c>
      <c r="AE85" s="21">
        <v>2683.7054084964434</v>
      </c>
      <c r="AF85" s="21">
        <v>1967.0634244252415</v>
      </c>
      <c r="AG85" s="21">
        <v>1739.4593529950994</v>
      </c>
      <c r="AH85" s="21">
        <v>431.64317651908044</v>
      </c>
      <c r="AI85" s="21">
        <v>87.514570829176819</v>
      </c>
      <c r="AJ85" s="21">
        <v>3839.6197932051114</v>
      </c>
      <c r="AK85" s="21">
        <v>94.537918159735469</v>
      </c>
      <c r="AL85" s="21">
        <v>907.74496663364664</v>
      </c>
      <c r="AM85" s="21">
        <v>329.77294625325794</v>
      </c>
      <c r="AN85" s="21">
        <v>461.22190882248168</v>
      </c>
      <c r="AO85" s="21">
        <v>1539.1136520295115</v>
      </c>
      <c r="AP85" s="21">
        <v>1863.375476785403</v>
      </c>
      <c r="AQ85" s="21">
        <v>652.18678920585126</v>
      </c>
      <c r="AR85" s="21">
        <v>214.15683725707581</v>
      </c>
      <c r="AS85" s="21">
        <v>535.19970273209822</v>
      </c>
      <c r="AT85" s="21">
        <v>3699.8659956692818</v>
      </c>
      <c r="AU85" s="21">
        <v>18275.052939805722</v>
      </c>
      <c r="AV85" s="21">
        <v>2561.3103498600212</v>
      </c>
      <c r="AW85" s="21">
        <v>557.25741692973918</v>
      </c>
      <c r="AX85" s="21">
        <v>2496.182644896041</v>
      </c>
      <c r="AY85" s="21">
        <v>282.24572553795463</v>
      </c>
      <c r="AZ85" s="21">
        <v>236.54961627212884</v>
      </c>
      <c r="BA85" s="21">
        <v>2229.895511412491</v>
      </c>
      <c r="BB85" s="21">
        <v>89.360893753878983</v>
      </c>
      <c r="BC85" s="21">
        <v>46.81754718108499</v>
      </c>
      <c r="BD85" s="21">
        <v>1394.3945216370257</v>
      </c>
      <c r="BE85" s="21">
        <v>2311.0635502523287</v>
      </c>
      <c r="BF85" s="21">
        <v>2252.585834306748</v>
      </c>
      <c r="BG85" s="21">
        <v>2413.1881206431444</v>
      </c>
      <c r="BH85" s="21">
        <v>728.24059899299777</v>
      </c>
      <c r="BI85" s="21">
        <v>422.94566645389443</v>
      </c>
      <c r="BJ85" s="21">
        <v>278.10325367488787</v>
      </c>
      <c r="BK85" s="21">
        <v>183.54664633319001</v>
      </c>
      <c r="BL85" s="21">
        <v>60.535578945648147</v>
      </c>
      <c r="BM85" s="21">
        <v>312.75851360096897</v>
      </c>
      <c r="BN85" s="21">
        <v>0</v>
      </c>
      <c r="BO85" s="22">
        <f>SUM(C85:BN85)</f>
        <v>75779.825385721895</v>
      </c>
      <c r="BP85" s="21"/>
      <c r="BQ85" s="21"/>
      <c r="BR85" s="21"/>
      <c r="BS85" s="21"/>
      <c r="BT85" s="21"/>
      <c r="BU85" s="21"/>
      <c r="BV85" s="21"/>
      <c r="BW85" s="21"/>
      <c r="BX85" s="21"/>
    </row>
    <row r="89" spans="1:76" x14ac:dyDescent="0.25">
      <c r="BL89" s="7"/>
    </row>
    <row r="90" spans="1:76" x14ac:dyDescent="0.25">
      <c r="BL90" s="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11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1" t="s">
        <v>20</v>
      </c>
    </row>
    <row r="2" spans="1:76" ht="89.4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13" t="s">
        <v>77</v>
      </c>
    </row>
    <row r="3" spans="1:76" x14ac:dyDescent="0.25">
      <c r="A3" s="39" t="s">
        <v>80</v>
      </c>
      <c r="B3" s="16"/>
      <c r="C3" s="8">
        <v>258.21348687559527</v>
      </c>
      <c r="D3" s="8">
        <v>10.906409257973868</v>
      </c>
      <c r="E3" s="8">
        <v>0</v>
      </c>
      <c r="F3" s="8">
        <v>0</v>
      </c>
      <c r="G3" s="8">
        <v>2991.4459150279645</v>
      </c>
      <c r="H3" s="8">
        <v>28.183393335497556</v>
      </c>
      <c r="I3" s="8">
        <v>0</v>
      </c>
      <c r="J3" s="8">
        <v>0</v>
      </c>
      <c r="K3" s="8">
        <v>0</v>
      </c>
      <c r="L3" s="8">
        <v>0</v>
      </c>
      <c r="M3" s="8">
        <v>21.478832007379765</v>
      </c>
      <c r="N3" s="8">
        <v>2.7536909985870905</v>
      </c>
      <c r="O3" s="8">
        <v>17.762743484071326</v>
      </c>
      <c r="P3" s="8">
        <v>6.4689567701505767E-3</v>
      </c>
      <c r="Q3" s="8">
        <v>0</v>
      </c>
      <c r="R3" s="8">
        <v>5.3441309535908213E-2</v>
      </c>
      <c r="S3" s="8">
        <v>0</v>
      </c>
      <c r="T3" s="8">
        <v>0</v>
      </c>
      <c r="U3" s="8">
        <v>0</v>
      </c>
      <c r="V3" s="8">
        <v>10.635381980926688</v>
      </c>
      <c r="W3" s="8">
        <v>0</v>
      </c>
      <c r="X3" s="8">
        <v>7.4294612773382722</v>
      </c>
      <c r="Y3" s="8">
        <v>0</v>
      </c>
      <c r="Z3" s="8">
        <v>0</v>
      </c>
      <c r="AA3" s="8">
        <v>0</v>
      </c>
      <c r="AB3" s="8">
        <v>1.4096059041684519E-3</v>
      </c>
      <c r="AC3" s="8">
        <v>0</v>
      </c>
      <c r="AD3" s="8">
        <v>0</v>
      </c>
      <c r="AE3" s="8">
        <v>88.382554166539208</v>
      </c>
      <c r="AF3" s="8">
        <v>0.29127935354048862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51.431751439265526</v>
      </c>
      <c r="AM3" s="8">
        <v>0</v>
      </c>
      <c r="AN3" s="8">
        <v>0</v>
      </c>
      <c r="AO3" s="8">
        <v>0</v>
      </c>
      <c r="AP3" s="8">
        <v>8.1337773805358171E-2</v>
      </c>
      <c r="AQ3" s="8">
        <v>8.6758241036359802E-11</v>
      </c>
      <c r="AR3" s="8">
        <v>3.8808451723871627E-7</v>
      </c>
      <c r="AS3" s="8">
        <v>8.5022821642574949E-8</v>
      </c>
      <c r="AT3" s="8">
        <v>0.27417331092607172</v>
      </c>
      <c r="AU3" s="8">
        <v>0.33608303114231269</v>
      </c>
      <c r="AV3" s="8">
        <v>9.3943018125805683E-8</v>
      </c>
      <c r="AW3" s="8">
        <v>0.51486482031743952</v>
      </c>
      <c r="AX3" s="8">
        <v>0.37965743665324325</v>
      </c>
      <c r="AY3" s="8">
        <v>0</v>
      </c>
      <c r="AZ3" s="8">
        <v>0</v>
      </c>
      <c r="BA3" s="8">
        <v>0.18381726495464124</v>
      </c>
      <c r="BB3" s="8">
        <v>0</v>
      </c>
      <c r="BC3" s="8">
        <v>0</v>
      </c>
      <c r="BD3" s="8">
        <v>10.093604893821198</v>
      </c>
      <c r="BE3" s="8">
        <v>0.28249057061843424</v>
      </c>
      <c r="BF3" s="8">
        <v>0</v>
      </c>
      <c r="BG3" s="8">
        <v>1.1696880802736906</v>
      </c>
      <c r="BH3" s="8">
        <v>22.20597518875098</v>
      </c>
      <c r="BI3" s="8">
        <v>7.4658399055120728E-2</v>
      </c>
      <c r="BJ3" s="8">
        <v>0</v>
      </c>
      <c r="BK3" s="8">
        <v>1.2314793644504844</v>
      </c>
      <c r="BL3" s="8">
        <v>0</v>
      </c>
      <c r="BM3" s="8">
        <v>2.290043281499718</v>
      </c>
      <c r="BN3" s="8">
        <v>0</v>
      </c>
      <c r="BO3" s="9">
        <f>SUM(C3:BN3)</f>
        <v>3528.0940930602951</v>
      </c>
      <c r="BP3" s="8">
        <v>1031.4326542031613</v>
      </c>
      <c r="BQ3" s="8">
        <v>0</v>
      </c>
      <c r="BR3" s="8">
        <v>0</v>
      </c>
      <c r="BS3" s="8">
        <v>41.83733992153649</v>
      </c>
      <c r="BT3" s="8">
        <v>52.864328981151218</v>
      </c>
      <c r="BU3" s="8">
        <v>1282.3927842375367</v>
      </c>
      <c r="BV3" s="8">
        <v>206.42527912484556</v>
      </c>
      <c r="BW3" s="8">
        <v>255.97352047147334</v>
      </c>
      <c r="BX3" s="9">
        <f>SUM(BO3:BW3)</f>
        <v>6399.02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2.2600271208782012E-5</v>
      </c>
      <c r="G4" s="8">
        <v>1.1697161459179031</v>
      </c>
      <c r="H4" s="8">
        <v>0</v>
      </c>
      <c r="I4" s="8">
        <v>116.64954393470977</v>
      </c>
      <c r="J4" s="8">
        <v>43.004197520275412</v>
      </c>
      <c r="K4" s="8">
        <v>0</v>
      </c>
      <c r="L4" s="8">
        <v>0</v>
      </c>
      <c r="M4" s="8">
        <v>0.12958887065054511</v>
      </c>
      <c r="N4" s="8">
        <v>0</v>
      </c>
      <c r="O4" s="8">
        <v>0</v>
      </c>
      <c r="P4" s="8">
        <v>7.0349096794414007E-2</v>
      </c>
      <c r="Q4" s="8">
        <v>6.2016325404774851E-4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2.0628109210302101</v>
      </c>
      <c r="Y4" s="8">
        <v>0</v>
      </c>
      <c r="Z4" s="8">
        <v>0</v>
      </c>
      <c r="AA4" s="8">
        <v>0</v>
      </c>
      <c r="AB4" s="8">
        <v>0.6167666902741078</v>
      </c>
      <c r="AC4" s="8">
        <v>1.3424278703162202</v>
      </c>
      <c r="AD4" s="8">
        <v>0</v>
      </c>
      <c r="AE4" s="8">
        <v>8.5267395402193968E-2</v>
      </c>
      <c r="AF4" s="8">
        <v>8.6235236746952451E-3</v>
      </c>
      <c r="AG4" s="8">
        <v>0.16388574822566279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1.1627911347916891</v>
      </c>
      <c r="AQ4" s="8">
        <v>1.3900908150629854E-6</v>
      </c>
      <c r="AR4" s="8">
        <v>8.5367979022036678E-9</v>
      </c>
      <c r="AS4" s="8">
        <v>3.6319588817822789E-8</v>
      </c>
      <c r="AT4" s="8">
        <v>0.11718353796693969</v>
      </c>
      <c r="AU4" s="8">
        <v>8.4839190843813538E-3</v>
      </c>
      <c r="AV4" s="8">
        <v>0.32856211278400438</v>
      </c>
      <c r="AW4" s="8">
        <v>0.1947894435044891</v>
      </c>
      <c r="AX4" s="8">
        <v>8.2021563627589385E-4</v>
      </c>
      <c r="AY4" s="8">
        <v>1.3260965543591092E-2</v>
      </c>
      <c r="AZ4" s="8">
        <v>3.904194712033399E-9</v>
      </c>
      <c r="BA4" s="8">
        <v>0.11728682687357578</v>
      </c>
      <c r="BB4" s="8">
        <v>0</v>
      </c>
      <c r="BC4" s="8">
        <v>0</v>
      </c>
      <c r="BD4" s="8">
        <v>0.9844826164195607</v>
      </c>
      <c r="BE4" s="8">
        <v>0</v>
      </c>
      <c r="BF4" s="8">
        <v>0</v>
      </c>
      <c r="BG4" s="8">
        <v>0</v>
      </c>
      <c r="BH4" s="8">
        <v>0</v>
      </c>
      <c r="BI4" s="8">
        <v>1.7627880627397924E-2</v>
      </c>
      <c r="BJ4" s="8">
        <v>0</v>
      </c>
      <c r="BK4" s="8">
        <v>0</v>
      </c>
      <c r="BL4" s="8">
        <v>0</v>
      </c>
      <c r="BM4" s="8">
        <v>3.105165962088461E-3</v>
      </c>
      <c r="BN4" s="8">
        <v>0</v>
      </c>
      <c r="BO4" s="9">
        <f>SUM(C4:BN4)</f>
        <v>168.25221573884173</v>
      </c>
      <c r="BP4" s="8">
        <v>13.662133496991036</v>
      </c>
      <c r="BQ4" s="8">
        <v>0</v>
      </c>
      <c r="BR4" s="8">
        <v>0</v>
      </c>
      <c r="BS4" s="8">
        <v>9.0298021787053138</v>
      </c>
      <c r="BT4" s="8">
        <v>2.6281256969741422</v>
      </c>
      <c r="BU4" s="8">
        <v>19.087755743643957</v>
      </c>
      <c r="BV4" s="8">
        <v>1.4796949346505026</v>
      </c>
      <c r="BW4" s="8">
        <v>10.720272210193247</v>
      </c>
      <c r="BX4" s="9">
        <f>SUM(BO4:BW4)</f>
        <v>224.85999999999993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59.052909778548106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0.10508867484508817</v>
      </c>
      <c r="N5" s="8">
        <v>0</v>
      </c>
      <c r="O5" s="8">
        <v>0</v>
      </c>
      <c r="P5" s="8">
        <v>0</v>
      </c>
      <c r="Q5" s="8">
        <v>0</v>
      </c>
      <c r="R5" s="8">
        <v>8.7359257697380455E-2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2.0157629872307088</v>
      </c>
      <c r="AF5" s="8">
        <v>0.16549908265384417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50.906219368414284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4.5641311027704852</v>
      </c>
      <c r="BE5" s="8">
        <v>0</v>
      </c>
      <c r="BF5" s="8">
        <v>0</v>
      </c>
      <c r="BG5" s="8">
        <v>0</v>
      </c>
      <c r="BH5" s="8">
        <v>0.38690522759519985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30" si="0">SUM(C5:BN5)</f>
        <v>117.28387547975508</v>
      </c>
      <c r="BP5" s="8">
        <v>122.17047437191773</v>
      </c>
      <c r="BQ5" s="8">
        <v>0</v>
      </c>
      <c r="BR5" s="8">
        <v>0</v>
      </c>
      <c r="BS5" s="8">
        <v>0</v>
      </c>
      <c r="BT5" s="8">
        <v>0</v>
      </c>
      <c r="BU5" s="8">
        <v>26.585459080807045</v>
      </c>
      <c r="BV5" s="8">
        <v>0.5186534230362625</v>
      </c>
      <c r="BW5" s="8">
        <v>1.0015376444838175</v>
      </c>
      <c r="BX5" s="9">
        <f t="shared" ref="BX5:BX30" si="1">SUM(BO5:BW5)</f>
        <v>267.55999999999989</v>
      </c>
    </row>
    <row r="6" spans="1:76" x14ac:dyDescent="0.25">
      <c r="A6" s="39" t="s">
        <v>83</v>
      </c>
      <c r="B6" s="16"/>
      <c r="C6" s="8">
        <v>4.9762679160789069</v>
      </c>
      <c r="D6" s="8">
        <v>0</v>
      </c>
      <c r="E6" s="8">
        <v>0</v>
      </c>
      <c r="F6" s="8">
        <v>66.446647428242599</v>
      </c>
      <c r="G6" s="8">
        <v>33.417989968445951</v>
      </c>
      <c r="H6" s="8">
        <v>2.7694499665382466</v>
      </c>
      <c r="I6" s="8">
        <v>0</v>
      </c>
      <c r="J6" s="8">
        <v>15.229717973218687</v>
      </c>
      <c r="K6" s="8">
        <v>0</v>
      </c>
      <c r="L6" s="8">
        <v>12944.550869750234</v>
      </c>
      <c r="M6" s="8">
        <v>380.41668787177571</v>
      </c>
      <c r="N6" s="8">
        <v>0</v>
      </c>
      <c r="O6" s="8">
        <v>7.8586108813948865</v>
      </c>
      <c r="P6" s="8">
        <v>285.96160621091622</v>
      </c>
      <c r="Q6" s="8">
        <v>1445.6471106766915</v>
      </c>
      <c r="R6" s="8">
        <v>1.4033710685545953</v>
      </c>
      <c r="S6" s="8">
        <v>0</v>
      </c>
      <c r="T6" s="8">
        <v>16.775461709869781</v>
      </c>
      <c r="U6" s="8">
        <v>0</v>
      </c>
      <c r="V6" s="8">
        <v>1.1069126257689248E-10</v>
      </c>
      <c r="W6" s="8">
        <v>0</v>
      </c>
      <c r="X6" s="8">
        <v>111.81800616425151</v>
      </c>
      <c r="Y6" s="8">
        <v>0</v>
      </c>
      <c r="Z6" s="8">
        <v>156.24868814226784</v>
      </c>
      <c r="AA6" s="8">
        <v>0.26868065968728944</v>
      </c>
      <c r="AB6" s="8">
        <v>0.7663537892055331</v>
      </c>
      <c r="AC6" s="8">
        <v>92.729160372742172</v>
      </c>
      <c r="AD6" s="8">
        <v>0</v>
      </c>
      <c r="AE6" s="8">
        <v>127.57350630833575</v>
      </c>
      <c r="AF6" s="8">
        <v>5.489539504915918E-3</v>
      </c>
      <c r="AG6" s="8">
        <v>2.4299169608422582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1.608050409047872</v>
      </c>
      <c r="AQ6" s="8">
        <v>9.5836889414969359E-2</v>
      </c>
      <c r="AR6" s="8">
        <v>0.10436076865532266</v>
      </c>
      <c r="AS6" s="8">
        <v>2.4984115500203097E-5</v>
      </c>
      <c r="AT6" s="8">
        <v>2.0306403540899303</v>
      </c>
      <c r="AU6" s="8">
        <v>0.32318049347795158</v>
      </c>
      <c r="AV6" s="8">
        <v>0.66634656107364598</v>
      </c>
      <c r="AW6" s="8">
        <v>7.4211566034244114E-2</v>
      </c>
      <c r="AX6" s="8">
        <v>1.1391013050362445E-2</v>
      </c>
      <c r="AY6" s="8">
        <v>1.6964793550496625E-6</v>
      </c>
      <c r="AZ6" s="8">
        <v>6.6594922153708418E-6</v>
      </c>
      <c r="BA6" s="8">
        <v>0.19783563745487803</v>
      </c>
      <c r="BB6" s="8">
        <v>1.1340720549595134E-3</v>
      </c>
      <c r="BC6" s="8">
        <v>0</v>
      </c>
      <c r="BD6" s="8">
        <v>17.696274768132216</v>
      </c>
      <c r="BE6" s="8">
        <v>7.2285181341067197</v>
      </c>
      <c r="BF6" s="8">
        <v>1.8879838001908687E-4</v>
      </c>
      <c r="BG6" s="8">
        <v>0.60627534866563226</v>
      </c>
      <c r="BH6" s="8">
        <v>0.43913322080793049</v>
      </c>
      <c r="BI6" s="8">
        <v>0</v>
      </c>
      <c r="BJ6" s="8">
        <v>1.1057910870082671E-2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15728.388062644313</v>
      </c>
      <c r="BP6" s="8">
        <v>18.640481841489411</v>
      </c>
      <c r="BQ6" s="8">
        <v>0</v>
      </c>
      <c r="BR6" s="8">
        <v>0</v>
      </c>
      <c r="BS6" s="8">
        <v>0</v>
      </c>
      <c r="BT6" s="8">
        <v>79.644703330232701</v>
      </c>
      <c r="BU6" s="8">
        <v>774.39259979054714</v>
      </c>
      <c r="BV6" s="8">
        <v>78.732061685564204</v>
      </c>
      <c r="BW6" s="8">
        <v>6946.8920907078573</v>
      </c>
      <c r="BX6" s="9">
        <f t="shared" si="1"/>
        <v>23626.690000000002</v>
      </c>
    </row>
    <row r="7" spans="1:76" x14ac:dyDescent="0.25">
      <c r="A7" s="39" t="s">
        <v>84</v>
      </c>
      <c r="B7" s="16"/>
      <c r="C7" s="8">
        <v>155.8641310939239</v>
      </c>
      <c r="D7" s="8">
        <v>0</v>
      </c>
      <c r="E7" s="8">
        <v>0</v>
      </c>
      <c r="F7" s="8">
        <v>1.8166988604134342E-2</v>
      </c>
      <c r="G7" s="8">
        <v>4204.6819232045927</v>
      </c>
      <c r="H7" s="8">
        <v>9.7468734849011049</v>
      </c>
      <c r="I7" s="8">
        <v>0</v>
      </c>
      <c r="J7" s="8">
        <v>16.513925668098786</v>
      </c>
      <c r="K7" s="8">
        <v>0</v>
      </c>
      <c r="L7" s="8">
        <v>0.2898402298779964</v>
      </c>
      <c r="M7" s="8">
        <v>308.66929682530468</v>
      </c>
      <c r="N7" s="8">
        <v>0.93623724275191</v>
      </c>
      <c r="O7" s="8">
        <v>0.12760926957080831</v>
      </c>
      <c r="P7" s="8">
        <v>0</v>
      </c>
      <c r="Q7" s="8">
        <v>1.813106509584946E-5</v>
      </c>
      <c r="R7" s="8">
        <v>1.9159942329970574E-2</v>
      </c>
      <c r="S7" s="8">
        <v>0</v>
      </c>
      <c r="T7" s="8">
        <v>0</v>
      </c>
      <c r="U7" s="8">
        <v>0</v>
      </c>
      <c r="V7" s="8">
        <v>0.36934505514125393</v>
      </c>
      <c r="W7" s="8">
        <v>0</v>
      </c>
      <c r="X7" s="8">
        <v>5.6617223526971008E-3</v>
      </c>
      <c r="Y7" s="8">
        <v>0</v>
      </c>
      <c r="Z7" s="8">
        <v>0</v>
      </c>
      <c r="AA7" s="8">
        <v>0</v>
      </c>
      <c r="AB7" s="8">
        <v>2.1423456262067169</v>
      </c>
      <c r="AC7" s="8">
        <v>1.0379254266614362E-2</v>
      </c>
      <c r="AD7" s="8">
        <v>2.4803351939261132E-2</v>
      </c>
      <c r="AE7" s="8">
        <v>321.82610575735384</v>
      </c>
      <c r="AF7" s="8">
        <v>1.6534333103965513</v>
      </c>
      <c r="AG7" s="8">
        <v>2.801424659518055E-4</v>
      </c>
      <c r="AH7" s="8">
        <v>0</v>
      </c>
      <c r="AI7" s="8">
        <v>0</v>
      </c>
      <c r="AJ7" s="8">
        <v>1.9346726091907612E-2</v>
      </c>
      <c r="AK7" s="8">
        <v>0</v>
      </c>
      <c r="AL7" s="8">
        <v>692.62597342845902</v>
      </c>
      <c r="AM7" s="8">
        <v>0</v>
      </c>
      <c r="AN7" s="8">
        <v>3.8668533841385715</v>
      </c>
      <c r="AO7" s="8">
        <v>0</v>
      </c>
      <c r="AP7" s="8">
        <v>0.50437100753648811</v>
      </c>
      <c r="AQ7" s="8">
        <v>1.4985602324083533E-4</v>
      </c>
      <c r="AR7" s="8">
        <v>9.8031249751765147E-6</v>
      </c>
      <c r="AS7" s="8">
        <v>1.3347994778637699E-7</v>
      </c>
      <c r="AT7" s="8">
        <v>0.14716277055457017</v>
      </c>
      <c r="AU7" s="8">
        <v>3.2490492408550238E-2</v>
      </c>
      <c r="AV7" s="8">
        <v>9.4897362275383229E-2</v>
      </c>
      <c r="AW7" s="8">
        <v>0.33452593406629944</v>
      </c>
      <c r="AX7" s="8">
        <v>0.34842641439548533</v>
      </c>
      <c r="AY7" s="8">
        <v>1.7052386753538375E-3</v>
      </c>
      <c r="AZ7" s="8">
        <v>8.1579193656381079E-3</v>
      </c>
      <c r="BA7" s="8">
        <v>0.18196415701295898</v>
      </c>
      <c r="BB7" s="8">
        <v>0</v>
      </c>
      <c r="BC7" s="8">
        <v>0</v>
      </c>
      <c r="BD7" s="8">
        <v>2.0795170640400249</v>
      </c>
      <c r="BE7" s="8">
        <v>23.788628317389652</v>
      </c>
      <c r="BF7" s="8">
        <v>14.269975116603369</v>
      </c>
      <c r="BG7" s="8">
        <v>32.167998019737155</v>
      </c>
      <c r="BH7" s="8">
        <v>68.084296425273024</v>
      </c>
      <c r="BI7" s="8">
        <v>8.485550240923585</v>
      </c>
      <c r="BJ7" s="8">
        <v>11.535034631165606</v>
      </c>
      <c r="BK7" s="8">
        <v>0.11623773107951291</v>
      </c>
      <c r="BL7" s="8">
        <v>0</v>
      </c>
      <c r="BM7" s="8">
        <v>7.0145160332782224</v>
      </c>
      <c r="BN7" s="8">
        <v>0</v>
      </c>
      <c r="BO7" s="9">
        <f t="shared" si="0"/>
        <v>5888.6073245082407</v>
      </c>
      <c r="BP7" s="8">
        <v>4869.3723531867226</v>
      </c>
      <c r="BQ7" s="8">
        <v>0</v>
      </c>
      <c r="BR7" s="8">
        <v>0</v>
      </c>
      <c r="BS7" s="8">
        <v>0</v>
      </c>
      <c r="BT7" s="8">
        <v>44.367368520087837</v>
      </c>
      <c r="BU7" s="8">
        <v>3003.3553005876365</v>
      </c>
      <c r="BV7" s="8">
        <v>551.09791226214418</v>
      </c>
      <c r="BW7" s="8">
        <v>520.67989693516677</v>
      </c>
      <c r="BX7" s="9">
        <f t="shared" si="1"/>
        <v>14877.480156</v>
      </c>
    </row>
    <row r="8" spans="1:76" x14ac:dyDescent="0.25">
      <c r="A8" s="39" t="s">
        <v>85</v>
      </c>
      <c r="B8" s="16"/>
      <c r="C8" s="8">
        <v>3.2907165176437276</v>
      </c>
      <c r="D8" s="8">
        <v>0</v>
      </c>
      <c r="E8" s="8">
        <v>6.0648831888857941</v>
      </c>
      <c r="F8" s="8">
        <v>6.2540156413787365E-2</v>
      </c>
      <c r="G8" s="8">
        <v>3.8615348044617379</v>
      </c>
      <c r="H8" s="8">
        <v>712.84543911534695</v>
      </c>
      <c r="I8" s="8">
        <v>0.68066843176131708</v>
      </c>
      <c r="J8" s="8">
        <v>66.237492693706784</v>
      </c>
      <c r="K8" s="8">
        <v>0.16482878889053351</v>
      </c>
      <c r="L8" s="8">
        <v>0.34393449762343042</v>
      </c>
      <c r="M8" s="8">
        <v>22.393349358820192</v>
      </c>
      <c r="N8" s="8">
        <v>29.042956033217468</v>
      </c>
      <c r="O8" s="8">
        <v>6.9032637141773581</v>
      </c>
      <c r="P8" s="8">
        <v>17.885142307440489</v>
      </c>
      <c r="Q8" s="8">
        <v>1.0186175211627904</v>
      </c>
      <c r="R8" s="8">
        <v>2.8206689821442072</v>
      </c>
      <c r="S8" s="8">
        <v>0.15175617820850387</v>
      </c>
      <c r="T8" s="8">
        <v>0.1994282705085928</v>
      </c>
      <c r="U8" s="8">
        <v>1.0149818803206301</v>
      </c>
      <c r="V8" s="8">
        <v>21.577212583622526</v>
      </c>
      <c r="W8" s="8">
        <v>0.18762097264184849</v>
      </c>
      <c r="X8" s="8">
        <v>75.062863974646589</v>
      </c>
      <c r="Y8" s="8">
        <v>1.4285763182368132</v>
      </c>
      <c r="Z8" s="8">
        <v>1.1798912262070053E-2</v>
      </c>
      <c r="AA8" s="8">
        <v>0.22619853821373345</v>
      </c>
      <c r="AB8" s="8">
        <v>5.2677647053805412</v>
      </c>
      <c r="AC8" s="8">
        <v>31.217300802497725</v>
      </c>
      <c r="AD8" s="8">
        <v>4.8587292844289376</v>
      </c>
      <c r="AE8" s="8">
        <v>85.539382029033163</v>
      </c>
      <c r="AF8" s="8">
        <v>48.690917726924226</v>
      </c>
      <c r="AG8" s="8">
        <v>0.74072130776148692</v>
      </c>
      <c r="AH8" s="8">
        <v>0</v>
      </c>
      <c r="AI8" s="8">
        <v>0.14953209671144282</v>
      </c>
      <c r="AJ8" s="8">
        <v>2.1476303622624182</v>
      </c>
      <c r="AK8" s="8">
        <v>0.34207462937049143</v>
      </c>
      <c r="AL8" s="8">
        <v>6.4217977633693355</v>
      </c>
      <c r="AM8" s="8">
        <v>3.5903638925996573E-2</v>
      </c>
      <c r="AN8" s="8">
        <v>0.20318859935433614</v>
      </c>
      <c r="AO8" s="8">
        <v>0.13765314734402853</v>
      </c>
      <c r="AP8" s="8">
        <v>0.48811717480608502</v>
      </c>
      <c r="AQ8" s="8">
        <v>6.8744680041243306E-5</v>
      </c>
      <c r="AR8" s="8">
        <v>6.3592052726283433E-5</v>
      </c>
      <c r="AS8" s="8">
        <v>4.7234911961036705E-5</v>
      </c>
      <c r="AT8" s="8">
        <v>0.95925309314676455</v>
      </c>
      <c r="AU8" s="8">
        <v>0.59111872982555869</v>
      </c>
      <c r="AV8" s="8">
        <v>0.32849318459778243</v>
      </c>
      <c r="AW8" s="8">
        <v>9.7608281349298451</v>
      </c>
      <c r="AX8" s="8">
        <v>3.9827517986425565</v>
      </c>
      <c r="AY8" s="8">
        <v>0.20413099338841439</v>
      </c>
      <c r="AZ8" s="8">
        <v>7.1708114812760182E-2</v>
      </c>
      <c r="BA8" s="8">
        <v>4.6938841222740866</v>
      </c>
      <c r="BB8" s="8">
        <v>0.2033515761842572</v>
      </c>
      <c r="BC8" s="8">
        <v>1.2564724411291341E-2</v>
      </c>
      <c r="BD8" s="8">
        <v>13.71706356047839</v>
      </c>
      <c r="BE8" s="8">
        <v>13.508905118528263</v>
      </c>
      <c r="BF8" s="8">
        <v>0.6818646510909504</v>
      </c>
      <c r="BG8" s="8">
        <v>15.108076158978772</v>
      </c>
      <c r="BH8" s="8">
        <v>7.0046559925997753</v>
      </c>
      <c r="BI8" s="8">
        <v>10.484848148200502</v>
      </c>
      <c r="BJ8" s="8">
        <v>4.0678588489395135</v>
      </c>
      <c r="BK8" s="8">
        <v>0.45643300644585227</v>
      </c>
      <c r="BL8" s="8">
        <v>6.1082931145953889</v>
      </c>
      <c r="BM8" s="8">
        <v>52.950589921203708</v>
      </c>
      <c r="BN8" s="8">
        <v>0</v>
      </c>
      <c r="BO8" s="9">
        <f t="shared" si="0"/>
        <v>1304.6140395734474</v>
      </c>
      <c r="BP8" s="8">
        <v>3444.396658994498</v>
      </c>
      <c r="BQ8" s="8">
        <v>0</v>
      </c>
      <c r="BR8" s="8">
        <v>0</v>
      </c>
      <c r="BS8" s="8">
        <v>0</v>
      </c>
      <c r="BT8" s="8">
        <v>14.690160510868239</v>
      </c>
      <c r="BU8" s="8">
        <v>1739.8911173006406</v>
      </c>
      <c r="BV8" s="8">
        <v>351.98115393250697</v>
      </c>
      <c r="BW8" s="8">
        <v>340.26486968803852</v>
      </c>
      <c r="BX8" s="9">
        <f t="shared" si="1"/>
        <v>7195.8379999999997</v>
      </c>
    </row>
    <row r="9" spans="1:76" x14ac:dyDescent="0.25">
      <c r="A9" s="39" t="s">
        <v>86</v>
      </c>
      <c r="B9" s="16"/>
      <c r="C9" s="8">
        <v>4.4388908452054796</v>
      </c>
      <c r="D9" s="8">
        <v>0</v>
      </c>
      <c r="E9" s="8">
        <v>0</v>
      </c>
      <c r="F9" s="8">
        <v>0.18945909940854014</v>
      </c>
      <c r="G9" s="8">
        <v>20.051654441641464</v>
      </c>
      <c r="H9" s="8">
        <v>0.29232714035354029</v>
      </c>
      <c r="I9" s="8">
        <v>427.23725490448101</v>
      </c>
      <c r="J9" s="8">
        <v>10.395139453000132</v>
      </c>
      <c r="K9" s="8">
        <v>0.84727937091411465</v>
      </c>
      <c r="L9" s="8">
        <v>0.47827732104768444</v>
      </c>
      <c r="M9" s="8">
        <v>68.051092586842955</v>
      </c>
      <c r="N9" s="8">
        <v>8.3851458934460534E-3</v>
      </c>
      <c r="O9" s="8">
        <v>8.5191822114288218</v>
      </c>
      <c r="P9" s="8">
        <v>11.786361436308406</v>
      </c>
      <c r="Q9" s="8">
        <v>3.4573928113250378</v>
      </c>
      <c r="R9" s="8">
        <v>6.5655897303036213</v>
      </c>
      <c r="S9" s="8">
        <v>0.7693325228966964</v>
      </c>
      <c r="T9" s="8">
        <v>4.2551737679426678</v>
      </c>
      <c r="U9" s="8">
        <v>9.7819116290713506</v>
      </c>
      <c r="V9" s="8">
        <v>3.8611918876117048</v>
      </c>
      <c r="W9" s="8">
        <v>0.20480912229484527</v>
      </c>
      <c r="X9" s="8">
        <v>106.25486344214596</v>
      </c>
      <c r="Y9" s="8">
        <v>3.8375167292464913E-3</v>
      </c>
      <c r="Z9" s="8">
        <v>4.560802261299659</v>
      </c>
      <c r="AA9" s="8">
        <v>0</v>
      </c>
      <c r="AB9" s="8">
        <v>5.4695950910109391E-2</v>
      </c>
      <c r="AC9" s="8">
        <v>308.89464049948225</v>
      </c>
      <c r="AD9" s="8">
        <v>1.1442560542162972</v>
      </c>
      <c r="AE9" s="8">
        <v>1.8978260492025987</v>
      </c>
      <c r="AF9" s="8">
        <v>1.1684926980706853</v>
      </c>
      <c r="AG9" s="8">
        <v>0.17840602660453989</v>
      </c>
      <c r="AH9" s="8">
        <v>0</v>
      </c>
      <c r="AI9" s="8">
        <v>0</v>
      </c>
      <c r="AJ9" s="8">
        <v>6.6421487252843656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6.4647611082879378E-2</v>
      </c>
      <c r="AQ9" s="8">
        <v>3.1073574845118582E-6</v>
      </c>
      <c r="AR9" s="8">
        <v>6.3344105961805914E-6</v>
      </c>
      <c r="AS9" s="8">
        <v>5.325535076803106E-8</v>
      </c>
      <c r="AT9" s="8">
        <v>2.2130111270770487</v>
      </c>
      <c r="AU9" s="8">
        <v>1.5719939596648647</v>
      </c>
      <c r="AV9" s="8">
        <v>4.1455348979746648E-2</v>
      </c>
      <c r="AW9" s="8">
        <v>0.53647670148612425</v>
      </c>
      <c r="AX9" s="8">
        <v>4.9780386508459382E-2</v>
      </c>
      <c r="AY9" s="8">
        <v>8.0533395970514832</v>
      </c>
      <c r="AZ9" s="8">
        <v>5.1260950521557463E-2</v>
      </c>
      <c r="BA9" s="8">
        <v>0.27729917190719838</v>
      </c>
      <c r="BB9" s="8">
        <v>0</v>
      </c>
      <c r="BC9" s="8">
        <v>0</v>
      </c>
      <c r="BD9" s="8">
        <v>2.0286685010308814</v>
      </c>
      <c r="BE9" s="8">
        <v>4.0130978155310588</v>
      </c>
      <c r="BF9" s="8">
        <v>0</v>
      </c>
      <c r="BG9" s="8">
        <v>0</v>
      </c>
      <c r="BH9" s="8">
        <v>0.11827069878321604</v>
      </c>
      <c r="BI9" s="8">
        <v>2.5773455270220462</v>
      </c>
      <c r="BJ9" s="8">
        <v>7.8420749792205858E-3</v>
      </c>
      <c r="BK9" s="8">
        <v>0</v>
      </c>
      <c r="BL9" s="8">
        <v>1.7785134257918112E-2</v>
      </c>
      <c r="BM9" s="8">
        <v>0</v>
      </c>
      <c r="BN9" s="8">
        <v>0</v>
      </c>
      <c r="BO9" s="9">
        <f t="shared" si="0"/>
        <v>1033.6129587528239</v>
      </c>
      <c r="BP9" s="8">
        <v>80.665186826541941</v>
      </c>
      <c r="BQ9" s="8">
        <v>0</v>
      </c>
      <c r="BR9" s="8">
        <v>0</v>
      </c>
      <c r="BS9" s="8">
        <v>20.574047526260227</v>
      </c>
      <c r="BT9" s="8">
        <v>9.2309311505251177</v>
      </c>
      <c r="BU9" s="8">
        <v>307.51201334030424</v>
      </c>
      <c r="BV9" s="8">
        <v>31.63593608066715</v>
      </c>
      <c r="BW9" s="8">
        <v>35.738927725183949</v>
      </c>
      <c r="BX9" s="9">
        <f t="shared" si="1"/>
        <v>1518.9700014023065</v>
      </c>
    </row>
    <row r="10" spans="1:76" x14ac:dyDescent="0.25">
      <c r="A10" s="39" t="s">
        <v>87</v>
      </c>
      <c r="B10" s="16"/>
      <c r="C10" s="8">
        <v>1.6738008148512822</v>
      </c>
      <c r="D10" s="8">
        <v>0</v>
      </c>
      <c r="E10" s="8">
        <v>0</v>
      </c>
      <c r="F10" s="8">
        <v>0.27093851264811786</v>
      </c>
      <c r="G10" s="8">
        <v>223.78893177991475</v>
      </c>
      <c r="H10" s="8">
        <v>6.3774079369200063</v>
      </c>
      <c r="I10" s="8">
        <v>57.853179482002339</v>
      </c>
      <c r="J10" s="8">
        <v>812.74784941722396</v>
      </c>
      <c r="K10" s="8">
        <v>570.59900755112096</v>
      </c>
      <c r="L10" s="8">
        <v>0.11627973295346958</v>
      </c>
      <c r="M10" s="8">
        <v>63.686510385222611</v>
      </c>
      <c r="N10" s="8">
        <v>26.580247958504575</v>
      </c>
      <c r="O10" s="8">
        <v>83.974790244535143</v>
      </c>
      <c r="P10" s="8">
        <v>25.931634778365094</v>
      </c>
      <c r="Q10" s="8">
        <v>2.7630036890964975</v>
      </c>
      <c r="R10" s="8">
        <v>6.1931965415957784</v>
      </c>
      <c r="S10" s="8">
        <v>6.2519880767555929</v>
      </c>
      <c r="T10" s="8">
        <v>6.0710703824089673</v>
      </c>
      <c r="U10" s="8">
        <v>2.1926780201836507</v>
      </c>
      <c r="V10" s="8">
        <v>10.492011634455503</v>
      </c>
      <c r="W10" s="8">
        <v>1.3209464714934905E-2</v>
      </c>
      <c r="X10" s="8">
        <v>37.617559485253906</v>
      </c>
      <c r="Y10" s="8">
        <v>2.4384331390064831</v>
      </c>
      <c r="Z10" s="8">
        <v>0.74514028563150347</v>
      </c>
      <c r="AA10" s="8">
        <v>0.31852399945678739</v>
      </c>
      <c r="AB10" s="8">
        <v>3.104660945642558</v>
      </c>
      <c r="AC10" s="8">
        <v>1.0597940378978041</v>
      </c>
      <c r="AD10" s="8">
        <v>4.1491559854082114</v>
      </c>
      <c r="AE10" s="8">
        <v>260.76779700946895</v>
      </c>
      <c r="AF10" s="8">
        <v>13.89881774303063</v>
      </c>
      <c r="AG10" s="8">
        <v>0.86299224981187295</v>
      </c>
      <c r="AH10" s="8">
        <v>1.9184904609996917E-2</v>
      </c>
      <c r="AI10" s="8">
        <v>0.1707067304088605</v>
      </c>
      <c r="AJ10" s="8">
        <v>7.3143288570146288</v>
      </c>
      <c r="AK10" s="8">
        <v>1.7319961199025919</v>
      </c>
      <c r="AL10" s="8">
        <v>19.791532324316005</v>
      </c>
      <c r="AM10" s="8">
        <v>31.544560309958513</v>
      </c>
      <c r="AN10" s="8">
        <v>0.11947004193718272</v>
      </c>
      <c r="AO10" s="8">
        <v>0.24961999556416981</v>
      </c>
      <c r="AP10" s="8">
        <v>1.8249341879337553</v>
      </c>
      <c r="AQ10" s="8">
        <v>7.8908137388502935</v>
      </c>
      <c r="AR10" s="8">
        <v>0.32546725160053064</v>
      </c>
      <c r="AS10" s="8">
        <v>3.105242441523103</v>
      </c>
      <c r="AT10" s="8">
        <v>1.3682188298879872</v>
      </c>
      <c r="AU10" s="8">
        <v>0.30181366521830238</v>
      </c>
      <c r="AV10" s="8">
        <v>3.3495799786581584</v>
      </c>
      <c r="AW10" s="8">
        <v>3.2189424057910689</v>
      </c>
      <c r="AX10" s="8">
        <v>4.6561383591928163</v>
      </c>
      <c r="AY10" s="8">
        <v>0.60465030548714893</v>
      </c>
      <c r="AZ10" s="8">
        <v>9.4042773260659533</v>
      </c>
      <c r="BA10" s="8">
        <v>2.478845666053775</v>
      </c>
      <c r="BB10" s="8">
        <v>0.30168166374811212</v>
      </c>
      <c r="BC10" s="8">
        <v>5.8237621860118216E-2</v>
      </c>
      <c r="BD10" s="8">
        <v>51.580320534726361</v>
      </c>
      <c r="BE10" s="8">
        <v>21.799051141951146</v>
      </c>
      <c r="BF10" s="8">
        <v>1.9202925654436545</v>
      </c>
      <c r="BG10" s="8">
        <v>76.561021398006119</v>
      </c>
      <c r="BH10" s="8">
        <v>8.3301388664970197</v>
      </c>
      <c r="BI10" s="8">
        <v>0.6014517213481273</v>
      </c>
      <c r="BJ10" s="8">
        <v>0.57245141778756437</v>
      </c>
      <c r="BK10" s="8">
        <v>0.31650853257031208</v>
      </c>
      <c r="BL10" s="8">
        <v>0.72850182494950155</v>
      </c>
      <c r="BM10" s="8">
        <v>0.34211257427182418</v>
      </c>
      <c r="BN10" s="8">
        <v>0</v>
      </c>
      <c r="BO10" s="9">
        <f t="shared" si="0"/>
        <v>2495.122704587217</v>
      </c>
      <c r="BP10" s="8">
        <v>209.55389302300964</v>
      </c>
      <c r="BQ10" s="8">
        <v>0</v>
      </c>
      <c r="BR10" s="8">
        <v>0</v>
      </c>
      <c r="BS10" s="8">
        <v>0</v>
      </c>
      <c r="BT10" s="8">
        <v>41.167102345124434</v>
      </c>
      <c r="BU10" s="8">
        <v>504.1713509420378</v>
      </c>
      <c r="BV10" s="8">
        <v>106.451276639505</v>
      </c>
      <c r="BW10" s="8">
        <v>122.47367246310581</v>
      </c>
      <c r="BX10" s="9">
        <f t="shared" si="1"/>
        <v>3478.9399999999996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3.2014596994113027E-4</v>
      </c>
      <c r="G11" s="8">
        <v>0.36243404441387989</v>
      </c>
      <c r="H11" s="8">
        <v>8.2519746984446238E-3</v>
      </c>
      <c r="I11" s="8">
        <v>1.363354182142529E-2</v>
      </c>
      <c r="J11" s="8">
        <v>2.7106028554825197E-2</v>
      </c>
      <c r="K11" s="8">
        <v>9.0090233674506131</v>
      </c>
      <c r="L11" s="8">
        <v>4.9761329716429084E-4</v>
      </c>
      <c r="M11" s="8">
        <v>0.53924428245462008</v>
      </c>
      <c r="N11" s="8">
        <v>5.9572835653583082E-4</v>
      </c>
      <c r="O11" s="8">
        <v>0.88817396606815779</v>
      </c>
      <c r="P11" s="8">
        <v>7.2812383184988191E-3</v>
      </c>
      <c r="Q11" s="8">
        <v>2.1478045032919612E-3</v>
      </c>
      <c r="R11" s="8">
        <v>0.10621936730270617</v>
      </c>
      <c r="S11" s="8">
        <v>8.6754857131734597E-3</v>
      </c>
      <c r="T11" s="8">
        <v>5.0089517333204272E-3</v>
      </c>
      <c r="U11" s="8">
        <v>1.6124217399271191E-3</v>
      </c>
      <c r="V11" s="8">
        <v>6.2898274360302202E-3</v>
      </c>
      <c r="W11" s="8">
        <v>4.3851666792428268E-4</v>
      </c>
      <c r="X11" s="8">
        <v>3.9069743066790209E-2</v>
      </c>
      <c r="Y11" s="8">
        <v>2.1784783528048419E-3</v>
      </c>
      <c r="Z11" s="8">
        <v>3.6022361517856045E-3</v>
      </c>
      <c r="AA11" s="8">
        <v>0</v>
      </c>
      <c r="AB11" s="8">
        <v>4.8864691411130885E-6</v>
      </c>
      <c r="AC11" s="8">
        <v>4.4012817980157957E-4</v>
      </c>
      <c r="AD11" s="8">
        <v>6.7641686523350827E-2</v>
      </c>
      <c r="AE11" s="8">
        <v>1.0801904041109531</v>
      </c>
      <c r="AF11" s="8">
        <v>8.9935332687939937E-3</v>
      </c>
      <c r="AG11" s="8">
        <v>0.14520291289496384</v>
      </c>
      <c r="AH11" s="8">
        <v>5.2289780324265788E-8</v>
      </c>
      <c r="AI11" s="8">
        <v>1.7642782003604444E-8</v>
      </c>
      <c r="AJ11" s="8">
        <v>2.2274555026201813E-3</v>
      </c>
      <c r="AK11" s="8">
        <v>5.7655856373296536E-8</v>
      </c>
      <c r="AL11" s="8">
        <v>2.3113084875193015E-5</v>
      </c>
      <c r="AM11" s="8">
        <v>8.1365509403182141</v>
      </c>
      <c r="AN11" s="8">
        <v>2.6399396616036717E-4</v>
      </c>
      <c r="AO11" s="8">
        <v>5.9202700500330806E-4</v>
      </c>
      <c r="AP11" s="8">
        <v>1.6127026424855785E-2</v>
      </c>
      <c r="AQ11" s="8">
        <v>2.4719188056978384E-5</v>
      </c>
      <c r="AR11" s="8">
        <v>1.0708114551171577E-6</v>
      </c>
      <c r="AS11" s="8">
        <v>5.458665434854229E-9</v>
      </c>
      <c r="AT11" s="8">
        <v>3.7211656535717213E-3</v>
      </c>
      <c r="AU11" s="8">
        <v>0</v>
      </c>
      <c r="AV11" s="8">
        <v>2.3303003725101943E-2</v>
      </c>
      <c r="AW11" s="8">
        <v>1.6692201458614754E-4</v>
      </c>
      <c r="AX11" s="8">
        <v>9.0037049114254242E-3</v>
      </c>
      <c r="AY11" s="8">
        <v>7.1397735423657177E-3</v>
      </c>
      <c r="AZ11" s="8">
        <v>4.1398066485858323E-2</v>
      </c>
      <c r="BA11" s="8">
        <v>1.6351322174076172E-2</v>
      </c>
      <c r="BB11" s="8">
        <v>5.4128288459143027E-5</v>
      </c>
      <c r="BC11" s="8">
        <v>6.5935281788356835E-6</v>
      </c>
      <c r="BD11" s="8">
        <v>4.6300275230694771E-2</v>
      </c>
      <c r="BE11" s="8">
        <v>0</v>
      </c>
      <c r="BF11" s="8">
        <v>2.8803729516494725E-6</v>
      </c>
      <c r="BG11" s="8">
        <v>7.1528258140666934E-2</v>
      </c>
      <c r="BH11" s="8">
        <v>3.6186514524848582E-3</v>
      </c>
      <c r="BI11" s="8">
        <v>2.0431798912426226E-2</v>
      </c>
      <c r="BJ11" s="8">
        <v>3.4366140558289305E-4</v>
      </c>
      <c r="BK11" s="8">
        <v>0</v>
      </c>
      <c r="BL11" s="8">
        <v>1.0612762988833179E-9</v>
      </c>
      <c r="BM11" s="8">
        <v>2.4171621048003503E-5</v>
      </c>
      <c r="BN11" s="8">
        <v>0</v>
      </c>
      <c r="BO11" s="9">
        <f t="shared" si="0"/>
        <v>20.733483173387942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86.006918360112465</v>
      </c>
      <c r="BV11" s="8">
        <v>47.071567460315052</v>
      </c>
      <c r="BW11" s="8">
        <v>63.028031006184555</v>
      </c>
      <c r="BX11" s="9">
        <f t="shared" si="1"/>
        <v>216.84000000000003</v>
      </c>
    </row>
    <row r="12" spans="1:76" x14ac:dyDescent="0.25">
      <c r="A12" s="39" t="s">
        <v>89</v>
      </c>
      <c r="B12" s="16"/>
      <c r="C12" s="8">
        <v>87.858971534516243</v>
      </c>
      <c r="D12" s="8">
        <v>19.286520753370443</v>
      </c>
      <c r="E12" s="8">
        <v>6.3850600719820667</v>
      </c>
      <c r="F12" s="8">
        <v>3.49931009820257</v>
      </c>
      <c r="G12" s="8">
        <v>9.2075792786922754</v>
      </c>
      <c r="H12" s="8">
        <v>2.7851921885709423</v>
      </c>
      <c r="I12" s="8">
        <v>3.8002964869197475</v>
      </c>
      <c r="J12" s="8">
        <v>0.43947587452751286</v>
      </c>
      <c r="K12" s="8">
        <v>0.32376909986983277</v>
      </c>
      <c r="L12" s="8">
        <v>1788.546607005203</v>
      </c>
      <c r="M12" s="8">
        <v>3084.3075635895648</v>
      </c>
      <c r="N12" s="8">
        <v>7.2915321495526861E-2</v>
      </c>
      <c r="O12" s="8">
        <v>0.728940865574772</v>
      </c>
      <c r="P12" s="8">
        <v>68.990954256085971</v>
      </c>
      <c r="Q12" s="8">
        <v>48.125574573901162</v>
      </c>
      <c r="R12" s="8">
        <v>4.7787622035147272</v>
      </c>
      <c r="S12" s="8">
        <v>0.37232289506329092</v>
      </c>
      <c r="T12" s="8">
        <v>7.2373982526347627</v>
      </c>
      <c r="U12" s="8">
        <v>8.7630856933138279</v>
      </c>
      <c r="V12" s="8">
        <v>5.9216746415534356</v>
      </c>
      <c r="W12" s="8">
        <v>0.14480206725640912</v>
      </c>
      <c r="X12" s="8">
        <v>11.260486263879855</v>
      </c>
      <c r="Y12" s="8">
        <v>8.0564125518425271</v>
      </c>
      <c r="Z12" s="8">
        <v>3.736246250355415</v>
      </c>
      <c r="AA12" s="8">
        <v>0.30121527702150702</v>
      </c>
      <c r="AB12" s="8">
        <v>7.8580362723879222</v>
      </c>
      <c r="AC12" s="8">
        <v>75.803811846824345</v>
      </c>
      <c r="AD12" s="8">
        <v>10.854643725272869</v>
      </c>
      <c r="AE12" s="8">
        <v>227.12149392219879</v>
      </c>
      <c r="AF12" s="8">
        <v>18.056100950763252</v>
      </c>
      <c r="AG12" s="8">
        <v>244.91239396411609</v>
      </c>
      <c r="AH12" s="8">
        <v>269.29596238645394</v>
      </c>
      <c r="AI12" s="8">
        <v>308.85214281695301</v>
      </c>
      <c r="AJ12" s="8">
        <v>90.540296903348988</v>
      </c>
      <c r="AK12" s="8">
        <v>1.5760556300343196</v>
      </c>
      <c r="AL12" s="8">
        <v>5.4697196943746622</v>
      </c>
      <c r="AM12" s="8">
        <v>1.2494182453457532</v>
      </c>
      <c r="AN12" s="8">
        <v>0.71738249630015594</v>
      </c>
      <c r="AO12" s="8">
        <v>3.6373157671355258</v>
      </c>
      <c r="AP12" s="8">
        <v>8.7360341533974193</v>
      </c>
      <c r="AQ12" s="8">
        <v>1.0907641396191641</v>
      </c>
      <c r="AR12" s="8">
        <v>1.0051290086159239</v>
      </c>
      <c r="AS12" s="8">
        <v>5.3041976318421646</v>
      </c>
      <c r="AT12" s="8">
        <v>7.8367770795617897</v>
      </c>
      <c r="AU12" s="8">
        <v>2.1949244415790887</v>
      </c>
      <c r="AV12" s="8">
        <v>23.474205622280213</v>
      </c>
      <c r="AW12" s="8">
        <v>10.688254053401506</v>
      </c>
      <c r="AX12" s="8">
        <v>6.6160764544527879</v>
      </c>
      <c r="AY12" s="8">
        <v>1.0081257870553564</v>
      </c>
      <c r="AZ12" s="8">
        <v>0.21525016172721839</v>
      </c>
      <c r="BA12" s="8">
        <v>18.639811155630127</v>
      </c>
      <c r="BB12" s="8">
        <v>0.48003604756750978</v>
      </c>
      <c r="BC12" s="8">
        <v>1.4674251811769928E-2</v>
      </c>
      <c r="BD12" s="8">
        <v>15.768861027443183</v>
      </c>
      <c r="BE12" s="8">
        <v>35.738582246013756</v>
      </c>
      <c r="BF12" s="8">
        <v>2.4131422425345308</v>
      </c>
      <c r="BG12" s="8">
        <v>19.419720923600476</v>
      </c>
      <c r="BH12" s="8">
        <v>15.059916063724804</v>
      </c>
      <c r="BI12" s="8">
        <v>2.1884732051347187</v>
      </c>
      <c r="BJ12" s="8">
        <v>0.59110592816376928</v>
      </c>
      <c r="BK12" s="8">
        <v>2.2627640833254596</v>
      </c>
      <c r="BL12" s="8">
        <v>2.0473471087021533</v>
      </c>
      <c r="BM12" s="8">
        <v>8.0357779632761073</v>
      </c>
      <c r="BN12" s="8">
        <v>0</v>
      </c>
      <c r="BO12" s="9">
        <f t="shared" si="0"/>
        <v>6631.7058624968813</v>
      </c>
      <c r="BP12" s="8">
        <v>1138.4833814314886</v>
      </c>
      <c r="BQ12" s="8">
        <v>0</v>
      </c>
      <c r="BR12" s="8">
        <v>0</v>
      </c>
      <c r="BS12" s="8">
        <v>0</v>
      </c>
      <c r="BT12" s="8">
        <v>53.615439717545271</v>
      </c>
      <c r="BU12" s="8">
        <v>2643.7210155086095</v>
      </c>
      <c r="BV12" s="8">
        <v>187.95407554626328</v>
      </c>
      <c r="BW12" s="8">
        <v>1760.3002252992096</v>
      </c>
      <c r="BX12" s="9">
        <f t="shared" si="1"/>
        <v>12415.779999999999</v>
      </c>
    </row>
    <row r="13" spans="1:76" x14ac:dyDescent="0.25">
      <c r="A13" s="39" t="s">
        <v>90</v>
      </c>
      <c r="B13" s="16"/>
      <c r="C13" s="8">
        <v>104.92194634745081</v>
      </c>
      <c r="D13" s="8">
        <v>6.9621766162296588</v>
      </c>
      <c r="E13" s="8">
        <v>0</v>
      </c>
      <c r="F13" s="8">
        <v>2.2074502269076901</v>
      </c>
      <c r="G13" s="8">
        <v>419.54303118183873</v>
      </c>
      <c r="H13" s="8">
        <v>519.96026234696603</v>
      </c>
      <c r="I13" s="8">
        <v>90.554633187840324</v>
      </c>
      <c r="J13" s="8">
        <v>181.23395784012405</v>
      </c>
      <c r="K13" s="8">
        <v>87.130138659083116</v>
      </c>
      <c r="L13" s="8">
        <v>228.7762657945643</v>
      </c>
      <c r="M13" s="8">
        <v>9219.3440597241552</v>
      </c>
      <c r="N13" s="8">
        <v>292.38817039821436</v>
      </c>
      <c r="O13" s="8">
        <v>1216.9127565537699</v>
      </c>
      <c r="P13" s="8">
        <v>97.004928415498767</v>
      </c>
      <c r="Q13" s="8">
        <v>98.812489146742351</v>
      </c>
      <c r="R13" s="8">
        <v>53.78932867554137</v>
      </c>
      <c r="S13" s="8">
        <v>114.56779322055102</v>
      </c>
      <c r="T13" s="8">
        <v>70.370124663985962</v>
      </c>
      <c r="U13" s="8">
        <v>8.9084733134519531</v>
      </c>
      <c r="V13" s="8">
        <v>68.909385788474054</v>
      </c>
      <c r="W13" s="8">
        <v>2.9760155356511886</v>
      </c>
      <c r="X13" s="8">
        <v>105.18227800533037</v>
      </c>
      <c r="Y13" s="8">
        <v>3.4196643923307031</v>
      </c>
      <c r="Z13" s="8">
        <v>99.750371847028262</v>
      </c>
      <c r="AA13" s="8">
        <v>3.9212558594747526</v>
      </c>
      <c r="AB13" s="8">
        <v>105.45959979947138</v>
      </c>
      <c r="AC13" s="8">
        <v>134.4302566721029</v>
      </c>
      <c r="AD13" s="8">
        <v>25.231567120015363</v>
      </c>
      <c r="AE13" s="8">
        <v>185.2275173946876</v>
      </c>
      <c r="AF13" s="8">
        <v>14.943680392109158</v>
      </c>
      <c r="AG13" s="8">
        <v>1.1474128622142592</v>
      </c>
      <c r="AH13" s="8">
        <v>0</v>
      </c>
      <c r="AI13" s="8">
        <v>1.5807240670658582</v>
      </c>
      <c r="AJ13" s="8">
        <v>4.6707299614723237</v>
      </c>
      <c r="AK13" s="8">
        <v>0.37730331421921309</v>
      </c>
      <c r="AL13" s="8">
        <v>32.853744487850484</v>
      </c>
      <c r="AM13" s="8">
        <v>5.8151231816620721E-4</v>
      </c>
      <c r="AN13" s="8">
        <v>0.46419319540920589</v>
      </c>
      <c r="AO13" s="8">
        <v>1.383179867870995E-2</v>
      </c>
      <c r="AP13" s="8">
        <v>1.123590424257852</v>
      </c>
      <c r="AQ13" s="8">
        <v>2.5890856582081565E-3</v>
      </c>
      <c r="AR13" s="8">
        <v>1.7634883489282389E-3</v>
      </c>
      <c r="AS13" s="8">
        <v>9.23376900811267E-4</v>
      </c>
      <c r="AT13" s="8">
        <v>3.2330603922719803</v>
      </c>
      <c r="AU13" s="8">
        <v>1.6389571710100559</v>
      </c>
      <c r="AV13" s="8">
        <v>2.1768304601583393</v>
      </c>
      <c r="AW13" s="8">
        <v>3.2451689040979081</v>
      </c>
      <c r="AX13" s="8">
        <v>17.856415093519949</v>
      </c>
      <c r="AY13" s="8">
        <v>5.9777907715255452E-4</v>
      </c>
      <c r="AZ13" s="8">
        <v>11.630332582175145</v>
      </c>
      <c r="BA13" s="8">
        <v>7.7793747965030899</v>
      </c>
      <c r="BB13" s="8">
        <v>9.9839130384178326E-11</v>
      </c>
      <c r="BC13" s="8">
        <v>0</v>
      </c>
      <c r="BD13" s="8">
        <v>31.577426849071855</v>
      </c>
      <c r="BE13" s="8">
        <v>14.516082220200968</v>
      </c>
      <c r="BF13" s="8">
        <v>2.2894937993139823</v>
      </c>
      <c r="BG13" s="8">
        <v>126.78073015071476</v>
      </c>
      <c r="BH13" s="8">
        <v>22.844427834625201</v>
      </c>
      <c r="BI13" s="8">
        <v>0.31331294124087722</v>
      </c>
      <c r="BJ13" s="8">
        <v>2.5719664350285218</v>
      </c>
      <c r="BK13" s="8">
        <v>3.2852160253561027</v>
      </c>
      <c r="BL13" s="8">
        <v>10.335048645359725</v>
      </c>
      <c r="BM13" s="8">
        <v>115.8167159122563</v>
      </c>
      <c r="BN13" s="8">
        <v>0</v>
      </c>
      <c r="BO13" s="9">
        <f t="shared" si="0"/>
        <v>13982.968124686073</v>
      </c>
      <c r="BP13" s="8">
        <v>604.84333036557405</v>
      </c>
      <c r="BQ13" s="8">
        <v>0</v>
      </c>
      <c r="BR13" s="8">
        <v>0</v>
      </c>
      <c r="BS13" s="8">
        <v>23.51824980382829</v>
      </c>
      <c r="BT13" s="8">
        <v>83.093596537498257</v>
      </c>
      <c r="BU13" s="8">
        <v>5791.5549052901897</v>
      </c>
      <c r="BV13" s="8">
        <v>1261.556033685202</v>
      </c>
      <c r="BW13" s="8">
        <v>2482.3639626316449</v>
      </c>
      <c r="BX13" s="9">
        <f t="shared" si="1"/>
        <v>24229.898203000008</v>
      </c>
    </row>
    <row r="14" spans="1:76" x14ac:dyDescent="0.25">
      <c r="A14" s="39" t="s">
        <v>91</v>
      </c>
      <c r="B14" s="16"/>
      <c r="C14" s="8">
        <v>2.9754236078828202</v>
      </c>
      <c r="D14" s="8">
        <v>0</v>
      </c>
      <c r="E14" s="8">
        <v>0</v>
      </c>
      <c r="F14" s="8">
        <v>1.5915271735648016E-3</v>
      </c>
      <c r="G14" s="8">
        <v>124.04757140939172</v>
      </c>
      <c r="H14" s="8">
        <v>0</v>
      </c>
      <c r="I14" s="8">
        <v>3.6752214425320759E-3</v>
      </c>
      <c r="J14" s="8">
        <v>0</v>
      </c>
      <c r="K14" s="8">
        <v>0</v>
      </c>
      <c r="L14" s="8">
        <v>1.5390710476832579</v>
      </c>
      <c r="M14" s="8">
        <v>26.022616404507886</v>
      </c>
      <c r="N14" s="8">
        <v>722.58054380615874</v>
      </c>
      <c r="O14" s="8">
        <v>0.33907599569918895</v>
      </c>
      <c r="P14" s="8">
        <v>0</v>
      </c>
      <c r="Q14" s="8">
        <v>8.3878713318713584E-3</v>
      </c>
      <c r="R14" s="8">
        <v>0</v>
      </c>
      <c r="S14" s="8">
        <v>1.5837728338077132E-3</v>
      </c>
      <c r="T14" s="8">
        <v>0</v>
      </c>
      <c r="U14" s="8">
        <v>0</v>
      </c>
      <c r="V14" s="8">
        <v>0.15607916496555596</v>
      </c>
      <c r="W14" s="8">
        <v>0</v>
      </c>
      <c r="X14" s="8">
        <v>0</v>
      </c>
      <c r="Y14" s="8">
        <v>2.7275590107265693E-4</v>
      </c>
      <c r="Z14" s="8">
        <v>0</v>
      </c>
      <c r="AA14" s="8">
        <v>0</v>
      </c>
      <c r="AB14" s="8">
        <v>2.23338208471202E-9</v>
      </c>
      <c r="AC14" s="8">
        <v>0</v>
      </c>
      <c r="AD14" s="8">
        <v>0</v>
      </c>
      <c r="AE14" s="8">
        <v>39.192503577465892</v>
      </c>
      <c r="AF14" s="8">
        <v>8.9243564618444446E-2</v>
      </c>
      <c r="AG14" s="8">
        <v>1.8627553479161338E-4</v>
      </c>
      <c r="AH14" s="8">
        <v>0</v>
      </c>
      <c r="AI14" s="8">
        <v>0</v>
      </c>
      <c r="AJ14" s="8">
        <v>4.8303053183558684E-12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3.6444221548545167E-7</v>
      </c>
      <c r="AR14" s="8">
        <v>8.5299792703694885E-8</v>
      </c>
      <c r="AS14" s="8">
        <v>5.5125018148966089E-7</v>
      </c>
      <c r="AT14" s="8">
        <v>0</v>
      </c>
      <c r="AU14" s="8">
        <v>0</v>
      </c>
      <c r="AV14" s="8">
        <v>3.4780179210612834E-2</v>
      </c>
      <c r="AW14" s="8">
        <v>6.381107812391531</v>
      </c>
      <c r="AX14" s="8">
        <v>98.356993353847969</v>
      </c>
      <c r="AY14" s="8">
        <v>0</v>
      </c>
      <c r="AZ14" s="8">
        <v>27.931398585392813</v>
      </c>
      <c r="BA14" s="8">
        <v>72.917082931617628</v>
      </c>
      <c r="BB14" s="8">
        <v>0</v>
      </c>
      <c r="BC14" s="8">
        <v>0</v>
      </c>
      <c r="BD14" s="8">
        <v>0.55905895909614145</v>
      </c>
      <c r="BE14" s="8">
        <v>1.338824820784916</v>
      </c>
      <c r="BF14" s="8">
        <v>0.61550147093715202</v>
      </c>
      <c r="BG14" s="8">
        <v>1064.608489859464</v>
      </c>
      <c r="BH14" s="8">
        <v>31.928775182839161</v>
      </c>
      <c r="BI14" s="8">
        <v>0</v>
      </c>
      <c r="BJ14" s="8">
        <v>4.9928343965506668E-2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2221.6797685053689</v>
      </c>
      <c r="BP14" s="8">
        <v>445.1908936450215</v>
      </c>
      <c r="BQ14" s="8">
        <v>1.2700854865647124</v>
      </c>
      <c r="BR14" s="8">
        <v>866.54081533099031</v>
      </c>
      <c r="BS14" s="8">
        <v>0</v>
      </c>
      <c r="BT14" s="8">
        <v>50.264872765228233</v>
      </c>
      <c r="BU14" s="8">
        <v>1781.4132296148</v>
      </c>
      <c r="BV14" s="8">
        <v>425.33836777531701</v>
      </c>
      <c r="BW14" s="8">
        <v>1954.1819668767091</v>
      </c>
      <c r="BX14" s="9">
        <f t="shared" si="1"/>
        <v>7745.88</v>
      </c>
    </row>
    <row r="15" spans="1:76" x14ac:dyDescent="0.25">
      <c r="A15" s="39" t="s">
        <v>92</v>
      </c>
      <c r="B15" s="16"/>
      <c r="C15" s="8">
        <v>13.050092697763711</v>
      </c>
      <c r="D15" s="8">
        <v>0</v>
      </c>
      <c r="E15" s="8">
        <v>0</v>
      </c>
      <c r="F15" s="8">
        <v>7.1962341522574578</v>
      </c>
      <c r="G15" s="8">
        <v>410.41402551864996</v>
      </c>
      <c r="H15" s="8">
        <v>39.539890363090592</v>
      </c>
      <c r="I15" s="8">
        <v>33.858746493934007</v>
      </c>
      <c r="J15" s="8">
        <v>107.82660498192867</v>
      </c>
      <c r="K15" s="8">
        <v>2.6171262738566767</v>
      </c>
      <c r="L15" s="8">
        <v>5.5496131611125668</v>
      </c>
      <c r="M15" s="8">
        <v>240.25473148258027</v>
      </c>
      <c r="N15" s="8">
        <v>74.555246433002964</v>
      </c>
      <c r="O15" s="8">
        <v>473.99189410247294</v>
      </c>
      <c r="P15" s="8">
        <v>68.945013652323823</v>
      </c>
      <c r="Q15" s="8">
        <v>37.015815605416961</v>
      </c>
      <c r="R15" s="8">
        <v>120.0828307795482</v>
      </c>
      <c r="S15" s="8">
        <v>26.547788998632754</v>
      </c>
      <c r="T15" s="8">
        <v>64.862269913057105</v>
      </c>
      <c r="U15" s="8">
        <v>120.33103811961892</v>
      </c>
      <c r="V15" s="8">
        <v>553.27769309758128</v>
      </c>
      <c r="W15" s="8">
        <v>1.9434364869480989</v>
      </c>
      <c r="X15" s="8">
        <v>92.667090392001072</v>
      </c>
      <c r="Y15" s="8">
        <v>15.878584730624024</v>
      </c>
      <c r="Z15" s="8">
        <v>12.758346932094172</v>
      </c>
      <c r="AA15" s="8">
        <v>0</v>
      </c>
      <c r="AB15" s="8">
        <v>7.8319243685900624</v>
      </c>
      <c r="AC15" s="8">
        <v>385.04459855437142</v>
      </c>
      <c r="AD15" s="8">
        <v>97.231897014995369</v>
      </c>
      <c r="AE15" s="8">
        <v>54.336494347928834</v>
      </c>
      <c r="AF15" s="8">
        <v>13.776579918273606</v>
      </c>
      <c r="AG15" s="8">
        <v>66.72545225612977</v>
      </c>
      <c r="AH15" s="8">
        <v>0</v>
      </c>
      <c r="AI15" s="8">
        <v>0</v>
      </c>
      <c r="AJ15" s="8">
        <v>40.640385195186965</v>
      </c>
      <c r="AK15" s="8">
        <v>1.8287328603539255E-11</v>
      </c>
      <c r="AL15" s="8">
        <v>16.234967376221395</v>
      </c>
      <c r="AM15" s="8">
        <v>1.1268167006597301</v>
      </c>
      <c r="AN15" s="8">
        <v>0.61058687139918777</v>
      </c>
      <c r="AO15" s="8">
        <v>0</v>
      </c>
      <c r="AP15" s="8">
        <v>3.2642544105560133E-2</v>
      </c>
      <c r="AQ15" s="8">
        <v>2.1599602969323595</v>
      </c>
      <c r="AR15" s="8">
        <v>0.5557043999658946</v>
      </c>
      <c r="AS15" s="8">
        <v>0.46793224852336041</v>
      </c>
      <c r="AT15" s="8">
        <v>4.911240954144299</v>
      </c>
      <c r="AU15" s="8">
        <v>2.6308629061530961</v>
      </c>
      <c r="AV15" s="8">
        <v>0.21707059915405777</v>
      </c>
      <c r="AW15" s="8">
        <v>0.18468957397011002</v>
      </c>
      <c r="AX15" s="8">
        <v>0.98435595409233512</v>
      </c>
      <c r="AY15" s="8">
        <v>6.2532599662539406E-2</v>
      </c>
      <c r="AZ15" s="8">
        <v>5.8246981600015886</v>
      </c>
      <c r="BA15" s="8">
        <v>0.74222577280555879</v>
      </c>
      <c r="BB15" s="8">
        <v>8.3583767954318554E-12</v>
      </c>
      <c r="BC15" s="8">
        <v>0</v>
      </c>
      <c r="BD15" s="8">
        <v>2.1210135531669683</v>
      </c>
      <c r="BE15" s="8">
        <v>24.039846754836699</v>
      </c>
      <c r="BF15" s="8">
        <v>3.163365016293739E-4</v>
      </c>
      <c r="BG15" s="8">
        <v>12.054498185248125</v>
      </c>
      <c r="BH15" s="8">
        <v>2.4858042396568689</v>
      </c>
      <c r="BI15" s="8">
        <v>1.5390648865142777E-3</v>
      </c>
      <c r="BJ15" s="8">
        <v>2.6531119938992664E-2</v>
      </c>
      <c r="BK15" s="8">
        <v>9.4208248739798717E-2</v>
      </c>
      <c r="BL15" s="8">
        <v>0.46802633547921424</v>
      </c>
      <c r="BM15" s="8">
        <v>13.423518108905089</v>
      </c>
      <c r="BN15" s="8">
        <v>0</v>
      </c>
      <c r="BO15" s="9">
        <f t="shared" si="0"/>
        <v>3280.2130349291501</v>
      </c>
      <c r="BP15" s="8">
        <v>420.56835038682226</v>
      </c>
      <c r="BQ15" s="8">
        <v>0</v>
      </c>
      <c r="BR15" s="8">
        <v>0</v>
      </c>
      <c r="BS15" s="8">
        <v>6.9235662065778882</v>
      </c>
      <c r="BT15" s="8">
        <v>24.47866780230629</v>
      </c>
      <c r="BU15" s="8">
        <v>1748.0976170748195</v>
      </c>
      <c r="BV15" s="8">
        <v>551.63060798702213</v>
      </c>
      <c r="BW15" s="8">
        <v>385.31815561330166</v>
      </c>
      <c r="BX15" s="9">
        <f t="shared" si="1"/>
        <v>6417.23</v>
      </c>
    </row>
    <row r="16" spans="1:76" x14ac:dyDescent="0.25">
      <c r="A16" s="39" t="s">
        <v>93</v>
      </c>
      <c r="B16" s="16"/>
      <c r="C16" s="8">
        <v>1.6412050070355122</v>
      </c>
      <c r="D16" s="8">
        <v>0</v>
      </c>
      <c r="E16" s="8">
        <v>0</v>
      </c>
      <c r="F16" s="8">
        <v>1.0091668430868639</v>
      </c>
      <c r="G16" s="8">
        <v>151.73900266736976</v>
      </c>
      <c r="H16" s="8">
        <v>7.0875390063113519</v>
      </c>
      <c r="I16" s="8">
        <v>3.5251004352224813</v>
      </c>
      <c r="J16" s="8">
        <v>0</v>
      </c>
      <c r="K16" s="8">
        <v>0</v>
      </c>
      <c r="L16" s="8">
        <v>0.21192219277199287</v>
      </c>
      <c r="M16" s="8">
        <v>31.187152398056828</v>
      </c>
      <c r="N16" s="8">
        <v>16.69401987653373</v>
      </c>
      <c r="O16" s="8">
        <v>3.8564074782316384E-3</v>
      </c>
      <c r="P16" s="8">
        <v>379.49145260735264</v>
      </c>
      <c r="Q16" s="8">
        <v>16.527032571339749</v>
      </c>
      <c r="R16" s="8">
        <v>9.4938303763763283</v>
      </c>
      <c r="S16" s="8">
        <v>10.446824636134139</v>
      </c>
      <c r="T16" s="8">
        <v>41.499685021889725</v>
      </c>
      <c r="U16" s="8">
        <v>3.2554758932701757</v>
      </c>
      <c r="V16" s="8">
        <v>78.645007909433502</v>
      </c>
      <c r="W16" s="8">
        <v>0.47654729616659691</v>
      </c>
      <c r="X16" s="8">
        <v>3.1320996015818539</v>
      </c>
      <c r="Y16" s="8">
        <v>1.6542393282607988E-2</v>
      </c>
      <c r="Z16" s="8">
        <v>0</v>
      </c>
      <c r="AA16" s="8">
        <v>0.13749510315166349</v>
      </c>
      <c r="AB16" s="8">
        <v>0.41862928687085715</v>
      </c>
      <c r="AC16" s="8">
        <v>633.07948852159143</v>
      </c>
      <c r="AD16" s="8">
        <v>119.31428162508844</v>
      </c>
      <c r="AE16" s="8">
        <v>25.169890998669871</v>
      </c>
      <c r="AF16" s="8">
        <v>0.38351047865486787</v>
      </c>
      <c r="AG16" s="8">
        <v>5.6299920227827281E-2</v>
      </c>
      <c r="AH16" s="8">
        <v>0</v>
      </c>
      <c r="AI16" s="8">
        <v>0</v>
      </c>
      <c r="AJ16" s="8">
        <v>3.781343632056682E-4</v>
      </c>
      <c r="AK16" s="8">
        <v>0</v>
      </c>
      <c r="AL16" s="8">
        <v>12.625506001159069</v>
      </c>
      <c r="AM16" s="8">
        <v>0</v>
      </c>
      <c r="AN16" s="8">
        <v>0</v>
      </c>
      <c r="AO16" s="8">
        <v>0</v>
      </c>
      <c r="AP16" s="8">
        <v>0</v>
      </c>
      <c r="AQ16" s="8">
        <v>7.2745540244132601E-5</v>
      </c>
      <c r="AR16" s="8">
        <v>1.5097362108019862E-6</v>
      </c>
      <c r="AS16" s="8">
        <v>1.3258935336383531E-6</v>
      </c>
      <c r="AT16" s="8">
        <v>8.544603169183981</v>
      </c>
      <c r="AU16" s="8">
        <v>4.4358915574983664</v>
      </c>
      <c r="AV16" s="8">
        <v>8.5436350520505418E-3</v>
      </c>
      <c r="AW16" s="8">
        <v>11.371479822767153</v>
      </c>
      <c r="AX16" s="8">
        <v>0.2474120028356834</v>
      </c>
      <c r="AY16" s="8">
        <v>0</v>
      </c>
      <c r="AZ16" s="8">
        <v>3.9272381847341045E-4</v>
      </c>
      <c r="BA16" s="8">
        <v>0.71462919709763661</v>
      </c>
      <c r="BB16" s="8">
        <v>0</v>
      </c>
      <c r="BC16" s="8">
        <v>0</v>
      </c>
      <c r="BD16" s="8">
        <v>75.895960492520544</v>
      </c>
      <c r="BE16" s="8">
        <v>1.3170603969710135</v>
      </c>
      <c r="BF16" s="8">
        <v>0.3621339059675468</v>
      </c>
      <c r="BG16" s="8">
        <v>2.0580909343114029</v>
      </c>
      <c r="BH16" s="8">
        <v>0.27061888415148722</v>
      </c>
      <c r="BI16" s="8">
        <v>3.612494488023831E-5</v>
      </c>
      <c r="BJ16" s="8">
        <v>0.29000758382210801</v>
      </c>
      <c r="BK16" s="8">
        <v>0</v>
      </c>
      <c r="BL16" s="8">
        <v>0</v>
      </c>
      <c r="BM16" s="8">
        <v>7.6557281286156655</v>
      </c>
      <c r="BN16" s="8">
        <v>0</v>
      </c>
      <c r="BO16" s="9">
        <f t="shared" si="0"/>
        <v>1660.4416073511993</v>
      </c>
      <c r="BP16" s="8">
        <v>140.72710493148037</v>
      </c>
      <c r="BQ16" s="8">
        <v>0</v>
      </c>
      <c r="BR16" s="8">
        <v>0</v>
      </c>
      <c r="BS16" s="8">
        <v>3.9928543379831485</v>
      </c>
      <c r="BT16" s="8">
        <v>5.4023115226068299</v>
      </c>
      <c r="BU16" s="8">
        <v>521.99120430212383</v>
      </c>
      <c r="BV16" s="8">
        <v>96.074573926166494</v>
      </c>
      <c r="BW16" s="8">
        <v>110.30034362843986</v>
      </c>
      <c r="BX16" s="9">
        <f t="shared" si="1"/>
        <v>2538.9299999999998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4.3206586046439925</v>
      </c>
      <c r="G17" s="8">
        <v>12.418161226747936</v>
      </c>
      <c r="H17" s="8">
        <v>0</v>
      </c>
      <c r="I17" s="8">
        <v>1.2634905971360362</v>
      </c>
      <c r="J17" s="8">
        <v>0</v>
      </c>
      <c r="K17" s="8">
        <v>0</v>
      </c>
      <c r="L17" s="8">
        <v>1.8106336975322592</v>
      </c>
      <c r="M17" s="8">
        <v>214.87431202928539</v>
      </c>
      <c r="N17" s="8">
        <v>0.46804184654601183</v>
      </c>
      <c r="O17" s="8">
        <v>0.68939221002391193</v>
      </c>
      <c r="P17" s="8">
        <v>44.33640582657479</v>
      </c>
      <c r="Q17" s="8">
        <v>4924.5542500979445</v>
      </c>
      <c r="R17" s="8">
        <v>1354.8538385117454</v>
      </c>
      <c r="S17" s="8">
        <v>45.396334816053042</v>
      </c>
      <c r="T17" s="8">
        <v>338.1239961090339</v>
      </c>
      <c r="U17" s="8">
        <v>325.24016623427701</v>
      </c>
      <c r="V17" s="8">
        <v>219.29629844037066</v>
      </c>
      <c r="W17" s="8">
        <v>60.451293183837919</v>
      </c>
      <c r="X17" s="8">
        <v>81.5226908618273</v>
      </c>
      <c r="Y17" s="8">
        <v>47.086724795428296</v>
      </c>
      <c r="Z17" s="8">
        <v>9.1530999722501143</v>
      </c>
      <c r="AA17" s="8">
        <v>4.2022599640102696</v>
      </c>
      <c r="AB17" s="8">
        <v>1.5556556569427604</v>
      </c>
      <c r="AC17" s="8">
        <v>301.55509611237801</v>
      </c>
      <c r="AD17" s="8">
        <v>5.2058097449077141E-3</v>
      </c>
      <c r="AE17" s="8">
        <v>84.634570896070258</v>
      </c>
      <c r="AF17" s="8">
        <v>2.0748097456852816E-2</v>
      </c>
      <c r="AG17" s="8">
        <v>120.25064065099178</v>
      </c>
      <c r="AH17" s="8">
        <v>0</v>
      </c>
      <c r="AI17" s="8">
        <v>0</v>
      </c>
      <c r="AJ17" s="8">
        <v>0</v>
      </c>
      <c r="AK17" s="8">
        <v>0</v>
      </c>
      <c r="AL17" s="8">
        <v>5.534193686810597E-2</v>
      </c>
      <c r="AM17" s="8">
        <v>0</v>
      </c>
      <c r="AN17" s="8">
        <v>0</v>
      </c>
      <c r="AO17" s="8">
        <v>0</v>
      </c>
      <c r="AP17" s="8">
        <v>0</v>
      </c>
      <c r="AQ17" s="8">
        <v>5.9948524690228754E-5</v>
      </c>
      <c r="AR17" s="8">
        <v>4.8501559615591946E-6</v>
      </c>
      <c r="AS17" s="8">
        <v>1.4744586053607221E-9</v>
      </c>
      <c r="AT17" s="8">
        <v>0.49243131336372081</v>
      </c>
      <c r="AU17" s="8">
        <v>6.8335893608546625E-2</v>
      </c>
      <c r="AV17" s="8">
        <v>3.8867111331220873E-2</v>
      </c>
      <c r="AW17" s="8">
        <v>1.1001282975170414E-2</v>
      </c>
      <c r="AX17" s="8">
        <v>7.9489150661525541</v>
      </c>
      <c r="AY17" s="8">
        <v>0</v>
      </c>
      <c r="AZ17" s="8">
        <v>1.479745505561626</v>
      </c>
      <c r="BA17" s="8">
        <v>4.4182494562251895</v>
      </c>
      <c r="BB17" s="8">
        <v>0</v>
      </c>
      <c r="BC17" s="8">
        <v>0</v>
      </c>
      <c r="BD17" s="8">
        <v>0.35354835081773095</v>
      </c>
      <c r="BE17" s="8">
        <v>0.44719434837354116</v>
      </c>
      <c r="BF17" s="8">
        <v>0</v>
      </c>
      <c r="BG17" s="8">
        <v>0</v>
      </c>
      <c r="BH17" s="8">
        <v>9.7945289726446685E-2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8213.4956066040104</v>
      </c>
      <c r="BP17" s="8">
        <v>17.48690414159644</v>
      </c>
      <c r="BQ17" s="8">
        <v>0</v>
      </c>
      <c r="BR17" s="8">
        <v>0</v>
      </c>
      <c r="BS17" s="8">
        <v>0</v>
      </c>
      <c r="BT17" s="8">
        <v>284.60947697315578</v>
      </c>
      <c r="BU17" s="8">
        <v>1891.421813070986</v>
      </c>
      <c r="BV17" s="8">
        <v>332.58394381235905</v>
      </c>
      <c r="BW17" s="8">
        <v>501.70225539789078</v>
      </c>
      <c r="BX17" s="9">
        <f t="shared" si="1"/>
        <v>11241.299999999997</v>
      </c>
    </row>
    <row r="18" spans="1:76" x14ac:dyDescent="0.25">
      <c r="A18" s="39" t="s">
        <v>95</v>
      </c>
      <c r="B18" s="16"/>
      <c r="C18" s="8">
        <v>5.4955700282553437</v>
      </c>
      <c r="D18" s="8">
        <v>0</v>
      </c>
      <c r="E18" s="8">
        <v>3.5419423136717811</v>
      </c>
      <c r="F18" s="8">
        <v>0.69330056993123867</v>
      </c>
      <c r="G18" s="8">
        <v>179.11704373813657</v>
      </c>
      <c r="H18" s="8">
        <v>17.84391160260007</v>
      </c>
      <c r="I18" s="8">
        <v>10.734276544546601</v>
      </c>
      <c r="J18" s="8">
        <v>8.4276975065631561</v>
      </c>
      <c r="K18" s="8">
        <v>2.5328971028076639</v>
      </c>
      <c r="L18" s="8">
        <v>3.7173222791437786</v>
      </c>
      <c r="M18" s="8">
        <v>120.29513570891893</v>
      </c>
      <c r="N18" s="8">
        <v>1.9459516226895164</v>
      </c>
      <c r="O18" s="8">
        <v>23.135543232219707</v>
      </c>
      <c r="P18" s="8">
        <v>55.501399106326424</v>
      </c>
      <c r="Q18" s="8">
        <v>64.769732585015134</v>
      </c>
      <c r="R18" s="8">
        <v>399.3984151634096</v>
      </c>
      <c r="S18" s="8">
        <v>49.588913214339961</v>
      </c>
      <c r="T18" s="8">
        <v>102.88860547926959</v>
      </c>
      <c r="U18" s="8">
        <v>100.61272838561227</v>
      </c>
      <c r="V18" s="8">
        <v>225.72201616516364</v>
      </c>
      <c r="W18" s="8">
        <v>18.736860149976039</v>
      </c>
      <c r="X18" s="8">
        <v>36.642789569467404</v>
      </c>
      <c r="Y18" s="8">
        <v>171.73872668429422</v>
      </c>
      <c r="Z18" s="8">
        <v>10.292019801462517</v>
      </c>
      <c r="AA18" s="8">
        <v>1.7426794340369862</v>
      </c>
      <c r="AB18" s="8">
        <v>4.2320876109769641</v>
      </c>
      <c r="AC18" s="8">
        <v>513.51698977337742</v>
      </c>
      <c r="AD18" s="8">
        <v>9.249777233073182</v>
      </c>
      <c r="AE18" s="8">
        <v>12.294163058224676</v>
      </c>
      <c r="AF18" s="8">
        <v>6.5806442068535071</v>
      </c>
      <c r="AG18" s="8">
        <v>0.36508278173223552</v>
      </c>
      <c r="AH18" s="8">
        <v>0</v>
      </c>
      <c r="AI18" s="8">
        <v>0</v>
      </c>
      <c r="AJ18" s="8">
        <v>34.140999751090114</v>
      </c>
      <c r="AK18" s="8">
        <v>1.2641492130366589</v>
      </c>
      <c r="AL18" s="8">
        <v>23.25827823798231</v>
      </c>
      <c r="AM18" s="8">
        <v>1.2342443989640241E-2</v>
      </c>
      <c r="AN18" s="8">
        <v>0</v>
      </c>
      <c r="AO18" s="8">
        <v>0</v>
      </c>
      <c r="AP18" s="8">
        <v>0.28965993202422591</v>
      </c>
      <c r="AQ18" s="8">
        <v>7.6407818773687843</v>
      </c>
      <c r="AR18" s="8">
        <v>0.59995100912218902</v>
      </c>
      <c r="AS18" s="8">
        <v>1.691261722126707</v>
      </c>
      <c r="AT18" s="8">
        <v>20.70713315922097</v>
      </c>
      <c r="AU18" s="8">
        <v>8.347086693252443</v>
      </c>
      <c r="AV18" s="8">
        <v>0.17867668434730105</v>
      </c>
      <c r="AW18" s="8">
        <v>7.6066212051623214</v>
      </c>
      <c r="AX18" s="8">
        <v>1.0644713465316324</v>
      </c>
      <c r="AY18" s="8">
        <v>0.13730873480418429</v>
      </c>
      <c r="AZ18" s="8">
        <v>1.4573037983176229</v>
      </c>
      <c r="BA18" s="8">
        <v>1.2469968610152686</v>
      </c>
      <c r="BB18" s="8">
        <v>4.0032422651493489E-2</v>
      </c>
      <c r="BC18" s="8">
        <v>0</v>
      </c>
      <c r="BD18" s="8">
        <v>5.16260180575724</v>
      </c>
      <c r="BE18" s="8">
        <v>18.229705130589863</v>
      </c>
      <c r="BF18" s="8">
        <v>1.4830312517833484E-3</v>
      </c>
      <c r="BG18" s="8">
        <v>9.1509072247862395</v>
      </c>
      <c r="BH18" s="8">
        <v>1.0443566998939668</v>
      </c>
      <c r="BI18" s="8">
        <v>4.3845889264063072</v>
      </c>
      <c r="BJ18" s="8">
        <v>1.3828149514286013E-5</v>
      </c>
      <c r="BK18" s="8">
        <v>0.88735781509377198</v>
      </c>
      <c r="BL18" s="8">
        <v>4.3802901636099409E-3</v>
      </c>
      <c r="BM18" s="8">
        <v>0.96682754350373157</v>
      </c>
      <c r="BN18" s="8">
        <v>0</v>
      </c>
      <c r="BO18" s="9">
        <f t="shared" si="0"/>
        <v>2310.8695000397365</v>
      </c>
      <c r="BP18" s="8">
        <v>168.63187611946259</v>
      </c>
      <c r="BQ18" s="8">
        <v>0</v>
      </c>
      <c r="BR18" s="8">
        <v>0</v>
      </c>
      <c r="BS18" s="8">
        <v>749.87455566683207</v>
      </c>
      <c r="BT18" s="8">
        <v>19.846970497072583</v>
      </c>
      <c r="BU18" s="8">
        <v>817.78221021179479</v>
      </c>
      <c r="BV18" s="8">
        <v>200.67137507934507</v>
      </c>
      <c r="BW18" s="8">
        <v>305.33351238575682</v>
      </c>
      <c r="BX18" s="9">
        <f t="shared" si="1"/>
        <v>4573.01</v>
      </c>
    </row>
    <row r="19" spans="1:76" x14ac:dyDescent="0.25">
      <c r="A19" s="39" t="s">
        <v>96</v>
      </c>
      <c r="B19" s="16"/>
      <c r="C19" s="8">
        <v>1.189885259271743</v>
      </c>
      <c r="D19" s="8">
        <v>0</v>
      </c>
      <c r="E19" s="8">
        <v>0</v>
      </c>
      <c r="F19" s="8">
        <v>0.2950640707719917</v>
      </c>
      <c r="G19" s="8">
        <v>5.6266300394823705E-7</v>
      </c>
      <c r="H19" s="8">
        <v>4.0018723582828652E-2</v>
      </c>
      <c r="I19" s="8">
        <v>0</v>
      </c>
      <c r="J19" s="8">
        <v>0</v>
      </c>
      <c r="K19" s="8">
        <v>3.6612953428911189E-7</v>
      </c>
      <c r="L19" s="8">
        <v>2.6406223501841621</v>
      </c>
      <c r="M19" s="8">
        <v>41.914242112507665</v>
      </c>
      <c r="N19" s="8">
        <v>7.5061282784632589E-8</v>
      </c>
      <c r="O19" s="8">
        <v>1.9547803682151406</v>
      </c>
      <c r="P19" s="8">
        <v>0</v>
      </c>
      <c r="Q19" s="8">
        <v>0.85895842451386373</v>
      </c>
      <c r="R19" s="8">
        <v>18.912218220984919</v>
      </c>
      <c r="S19" s="8">
        <v>644.56910880644614</v>
      </c>
      <c r="T19" s="8">
        <v>143.38772752240581</v>
      </c>
      <c r="U19" s="8">
        <v>154.28621779566149</v>
      </c>
      <c r="V19" s="8">
        <v>557.4112677825434</v>
      </c>
      <c r="W19" s="8">
        <v>1.9719739463893606</v>
      </c>
      <c r="X19" s="8">
        <v>0.31291492335958698</v>
      </c>
      <c r="Y19" s="8">
        <v>191.71687644276653</v>
      </c>
      <c r="Z19" s="8">
        <v>19.848946164451334</v>
      </c>
      <c r="AA19" s="8">
        <v>0</v>
      </c>
      <c r="AB19" s="8">
        <v>5.4783783886264183</v>
      </c>
      <c r="AC19" s="8">
        <v>671.60297776602408</v>
      </c>
      <c r="AD19" s="8">
        <v>1.0095918411802407</v>
      </c>
      <c r="AE19" s="8">
        <v>152.18039929023183</v>
      </c>
      <c r="AF19" s="8">
        <v>14.947047082477161</v>
      </c>
      <c r="AG19" s="8">
        <v>6.6105603761462136E-5</v>
      </c>
      <c r="AH19" s="8">
        <v>0</v>
      </c>
      <c r="AI19" s="8">
        <v>0</v>
      </c>
      <c r="AJ19" s="8">
        <v>36.973975158840624</v>
      </c>
      <c r="AK19" s="8">
        <v>0.49074520348044759</v>
      </c>
      <c r="AL19" s="8">
        <v>0.36872427837880989</v>
      </c>
      <c r="AM19" s="8">
        <v>5.057185603335347E-5</v>
      </c>
      <c r="AN19" s="8">
        <v>0.68367653207125367</v>
      </c>
      <c r="AO19" s="8">
        <v>161.05892052393355</v>
      </c>
      <c r="AP19" s="8">
        <v>12.542157929214213</v>
      </c>
      <c r="AQ19" s="8">
        <v>1.1296738619024008E-2</v>
      </c>
      <c r="AR19" s="8">
        <v>1.3441895616289887</v>
      </c>
      <c r="AS19" s="8">
        <v>3.5014883913686147E-3</v>
      </c>
      <c r="AT19" s="8">
        <v>1.4412579310231752</v>
      </c>
      <c r="AU19" s="8">
        <v>1.0412112992978395</v>
      </c>
      <c r="AV19" s="8">
        <v>5.6418267006486944E-2</v>
      </c>
      <c r="AW19" s="8">
        <v>5.3899237712912162</v>
      </c>
      <c r="AX19" s="8">
        <v>9.3265409303230022</v>
      </c>
      <c r="AY19" s="8">
        <v>1.8317976353998872E-2</v>
      </c>
      <c r="AZ19" s="8">
        <v>8.7211367876387378</v>
      </c>
      <c r="BA19" s="8">
        <v>2.8827351065098032E-2</v>
      </c>
      <c r="BB19" s="8">
        <v>0</v>
      </c>
      <c r="BC19" s="8">
        <v>0</v>
      </c>
      <c r="BD19" s="8">
        <v>3.2983480561965566</v>
      </c>
      <c r="BE19" s="8">
        <v>57.466989941899513</v>
      </c>
      <c r="BF19" s="8">
        <v>2.9014577914827684</v>
      </c>
      <c r="BG19" s="8">
        <v>18.152217343539224</v>
      </c>
      <c r="BH19" s="8">
        <v>8.0839740129664346</v>
      </c>
      <c r="BI19" s="8">
        <v>9.7796076079153138E-2</v>
      </c>
      <c r="BJ19" s="8">
        <v>0</v>
      </c>
      <c r="BK19" s="8">
        <v>0</v>
      </c>
      <c r="BL19" s="8">
        <v>0.55206724247749173</v>
      </c>
      <c r="BM19" s="8">
        <v>0</v>
      </c>
      <c r="BN19" s="8">
        <v>0</v>
      </c>
      <c r="BO19" s="9">
        <f t="shared" si="0"/>
        <v>2956.5830071571077</v>
      </c>
      <c r="BP19" s="8">
        <v>828.71156838206593</v>
      </c>
      <c r="BQ19" s="8">
        <v>0</v>
      </c>
      <c r="BR19" s="8">
        <v>0</v>
      </c>
      <c r="BS19" s="8">
        <v>3000.1738062878576</v>
      </c>
      <c r="BT19" s="8">
        <v>65.313657966302017</v>
      </c>
      <c r="BU19" s="8">
        <v>2213.485242433695</v>
      </c>
      <c r="BV19" s="8">
        <v>437.58960111340298</v>
      </c>
      <c r="BW19" s="8">
        <v>917.1631166593653</v>
      </c>
      <c r="BX19" s="9">
        <f t="shared" si="1"/>
        <v>10419.019999999797</v>
      </c>
    </row>
    <row r="20" spans="1:76" x14ac:dyDescent="0.25">
      <c r="A20" s="39" t="s">
        <v>97</v>
      </c>
      <c r="B20" s="16"/>
      <c r="C20" s="8">
        <v>6.1356041410931965</v>
      </c>
      <c r="D20" s="8">
        <v>0</v>
      </c>
      <c r="E20" s="8">
        <v>1.2549435813320569</v>
      </c>
      <c r="F20" s="8">
        <v>0.1753059311685761</v>
      </c>
      <c r="G20" s="8">
        <v>0.45445102888749428</v>
      </c>
      <c r="H20" s="8">
        <v>1.7446719942163911</v>
      </c>
      <c r="I20" s="8">
        <v>0</v>
      </c>
      <c r="J20" s="8">
        <v>0</v>
      </c>
      <c r="K20" s="8">
        <v>0</v>
      </c>
      <c r="L20" s="8">
        <v>2.6688471458306462</v>
      </c>
      <c r="M20" s="8">
        <v>35.337855616769801</v>
      </c>
      <c r="N20" s="8">
        <v>0</v>
      </c>
      <c r="O20" s="8">
        <v>6.4811218404558654E-2</v>
      </c>
      <c r="P20" s="8">
        <v>0.45246312625110857</v>
      </c>
      <c r="Q20" s="8">
        <v>27.866866951431941</v>
      </c>
      <c r="R20" s="8">
        <v>32.858612381110788</v>
      </c>
      <c r="S20" s="8">
        <v>56.747037188283826</v>
      </c>
      <c r="T20" s="8">
        <v>409.17058792412126</v>
      </c>
      <c r="U20" s="8">
        <v>218.21942778772964</v>
      </c>
      <c r="V20" s="8">
        <v>274.77537438336861</v>
      </c>
      <c r="W20" s="8">
        <v>0.42816415528175533</v>
      </c>
      <c r="X20" s="8">
        <v>5.4446245957992847</v>
      </c>
      <c r="Y20" s="8">
        <v>231.67206651175286</v>
      </c>
      <c r="Z20" s="8">
        <v>158.68172041211096</v>
      </c>
      <c r="AA20" s="8">
        <v>0.25259056892769627</v>
      </c>
      <c r="AB20" s="8">
        <v>2.9918726837730132</v>
      </c>
      <c r="AC20" s="8">
        <v>654.82178251128244</v>
      </c>
      <c r="AD20" s="8">
        <v>12.57210018178777</v>
      </c>
      <c r="AE20" s="8">
        <v>64.106058497223927</v>
      </c>
      <c r="AF20" s="8">
        <v>0.15135781308877</v>
      </c>
      <c r="AG20" s="8">
        <v>4.2411541549953373</v>
      </c>
      <c r="AH20" s="8">
        <v>0</v>
      </c>
      <c r="AI20" s="8">
        <v>0</v>
      </c>
      <c r="AJ20" s="8">
        <v>2.1532882372508364E-2</v>
      </c>
      <c r="AK20" s="8">
        <v>0</v>
      </c>
      <c r="AL20" s="8">
        <v>0.2309709020704174</v>
      </c>
      <c r="AM20" s="8">
        <v>9.2854118595117762E-8</v>
      </c>
      <c r="AN20" s="8">
        <v>0.26995620958993877</v>
      </c>
      <c r="AO20" s="8">
        <v>0</v>
      </c>
      <c r="AP20" s="8">
        <v>6.4453990839878385E-3</v>
      </c>
      <c r="AQ20" s="8">
        <v>1.3552312685538448E-4</v>
      </c>
      <c r="AR20" s="8">
        <v>1.1003300905756027E-5</v>
      </c>
      <c r="AS20" s="8">
        <v>7.2795641221144687E-7</v>
      </c>
      <c r="AT20" s="8">
        <v>0</v>
      </c>
      <c r="AU20" s="8">
        <v>0</v>
      </c>
      <c r="AV20" s="8">
        <v>6.064130497956037E-2</v>
      </c>
      <c r="AW20" s="8">
        <v>2.1680466433095975E-2</v>
      </c>
      <c r="AX20" s="8">
        <v>0.18327634025646786</v>
      </c>
      <c r="AY20" s="8">
        <v>1.9537359264768397</v>
      </c>
      <c r="AZ20" s="8">
        <v>2.376950400412841E-11</v>
      </c>
      <c r="BA20" s="8">
        <v>2.4921293177831294</v>
      </c>
      <c r="BB20" s="8">
        <v>7.3674489615506322E-2</v>
      </c>
      <c r="BC20" s="8">
        <v>0</v>
      </c>
      <c r="BD20" s="8">
        <v>0.30761074085837609</v>
      </c>
      <c r="BE20" s="8">
        <v>14.61591715510994</v>
      </c>
      <c r="BF20" s="8">
        <v>0.99031553063067046</v>
      </c>
      <c r="BG20" s="8">
        <v>1.1645852332265758</v>
      </c>
      <c r="BH20" s="8">
        <v>0.34340644061687442</v>
      </c>
      <c r="BI20" s="8">
        <v>0.26107411164020655</v>
      </c>
      <c r="BJ20" s="8">
        <v>2.4843035933454546E-2</v>
      </c>
      <c r="BK20" s="8">
        <v>0</v>
      </c>
      <c r="BL20" s="8">
        <v>1.257223663970146E-3</v>
      </c>
      <c r="BM20" s="8">
        <v>1.3111624672798208</v>
      </c>
      <c r="BN20" s="8">
        <v>0</v>
      </c>
      <c r="BO20" s="9">
        <f t="shared" si="0"/>
        <v>2227.624715010907</v>
      </c>
      <c r="BP20" s="8">
        <v>937.85017493394446</v>
      </c>
      <c r="BQ20" s="8">
        <v>0</v>
      </c>
      <c r="BR20" s="8">
        <v>0</v>
      </c>
      <c r="BS20" s="8">
        <v>661.95453851823481</v>
      </c>
      <c r="BT20" s="8">
        <v>29.907580685712702</v>
      </c>
      <c r="BU20" s="8">
        <v>1369.6917884011764</v>
      </c>
      <c r="BV20" s="8">
        <v>336.89855308447426</v>
      </c>
      <c r="BW20" s="8">
        <v>540.02264936551626</v>
      </c>
      <c r="BX20" s="9">
        <f t="shared" si="1"/>
        <v>6103.9499999999653</v>
      </c>
    </row>
    <row r="21" spans="1:76" x14ac:dyDescent="0.25">
      <c r="A21" s="39" t="s">
        <v>98</v>
      </c>
      <c r="B21" s="16"/>
      <c r="C21" s="8">
        <v>16.467812879115407</v>
      </c>
      <c r="D21" s="8">
        <v>39.710948600829937</v>
      </c>
      <c r="E21" s="8">
        <v>0.90678206305719655</v>
      </c>
      <c r="F21" s="8">
        <v>4.4457019968891789</v>
      </c>
      <c r="G21" s="8">
        <v>9.0654442847615311</v>
      </c>
      <c r="H21" s="8">
        <v>0.7029514870395096</v>
      </c>
      <c r="I21" s="8">
        <v>7.6939428382129804E-2</v>
      </c>
      <c r="J21" s="8">
        <v>13.031019247162833</v>
      </c>
      <c r="K21" s="8">
        <v>3.5140951187553752E-4</v>
      </c>
      <c r="L21" s="8">
        <v>15.657242350995075</v>
      </c>
      <c r="M21" s="8">
        <v>159.28304581887227</v>
      </c>
      <c r="N21" s="8">
        <v>2.900917880502166</v>
      </c>
      <c r="O21" s="8">
        <v>11.366547864640742</v>
      </c>
      <c r="P21" s="8">
        <v>0.23176783888301819</v>
      </c>
      <c r="Q21" s="8">
        <v>49.239412303309187</v>
      </c>
      <c r="R21" s="8">
        <v>26.802422182623939</v>
      </c>
      <c r="S21" s="8">
        <v>8.7912165052845381</v>
      </c>
      <c r="T21" s="8">
        <v>8.509457963269357</v>
      </c>
      <c r="U21" s="8">
        <v>1598.8381171075425</v>
      </c>
      <c r="V21" s="8">
        <v>516.65133077397297</v>
      </c>
      <c r="W21" s="8">
        <v>4.1506740114453544</v>
      </c>
      <c r="X21" s="8">
        <v>0.58609044018710865</v>
      </c>
      <c r="Y21" s="8">
        <v>95.076374319683708</v>
      </c>
      <c r="Z21" s="8">
        <v>0</v>
      </c>
      <c r="AA21" s="8">
        <v>0</v>
      </c>
      <c r="AB21" s="8">
        <v>24.50660911013879</v>
      </c>
      <c r="AC21" s="8">
        <v>481.68993207013796</v>
      </c>
      <c r="AD21" s="8">
        <v>2.2969059323584542</v>
      </c>
      <c r="AE21" s="8">
        <v>11.954476686263993</v>
      </c>
      <c r="AF21" s="8">
        <v>2.8672901711222591</v>
      </c>
      <c r="AG21" s="8">
        <v>2.1763465553791705E-4</v>
      </c>
      <c r="AH21" s="8">
        <v>0</v>
      </c>
      <c r="AI21" s="8">
        <v>2.6347739848873064</v>
      </c>
      <c r="AJ21" s="8">
        <v>0.57550211578513766</v>
      </c>
      <c r="AK21" s="8">
        <v>0.31300443983627324</v>
      </c>
      <c r="AL21" s="8">
        <v>1.3261945781427893</v>
      </c>
      <c r="AM21" s="8">
        <v>0</v>
      </c>
      <c r="AN21" s="8">
        <v>0</v>
      </c>
      <c r="AO21" s="8">
        <v>1.119545067860547</v>
      </c>
      <c r="AP21" s="8">
        <v>2.2105117023475925E-3</v>
      </c>
      <c r="AQ21" s="8">
        <v>1.6843989181538429E-5</v>
      </c>
      <c r="AR21" s="8">
        <v>1.0164543760746279</v>
      </c>
      <c r="AS21" s="8">
        <v>1.5163322604543569E-5</v>
      </c>
      <c r="AT21" s="8">
        <v>0.70512370153024628</v>
      </c>
      <c r="AU21" s="8">
        <v>0.51116573920439345</v>
      </c>
      <c r="AV21" s="8">
        <v>0.29071689535895595</v>
      </c>
      <c r="AW21" s="8">
        <v>8.5047364642421353E-2</v>
      </c>
      <c r="AX21" s="8">
        <v>16.293338540445774</v>
      </c>
      <c r="AY21" s="8">
        <v>0</v>
      </c>
      <c r="AZ21" s="8">
        <v>0</v>
      </c>
      <c r="BA21" s="8">
        <v>3.2015452786264889</v>
      </c>
      <c r="BB21" s="8">
        <v>4.6356877826395429E-4</v>
      </c>
      <c r="BC21" s="8">
        <v>0</v>
      </c>
      <c r="BD21" s="8">
        <v>7.8151164170599774</v>
      </c>
      <c r="BE21" s="8">
        <v>14.886769764425743</v>
      </c>
      <c r="BF21" s="8">
        <v>0.90832022082210417</v>
      </c>
      <c r="BG21" s="8">
        <v>13.576233028572267</v>
      </c>
      <c r="BH21" s="8">
        <v>0.36203225909849335</v>
      </c>
      <c r="BI21" s="8">
        <v>0.61539673438989373</v>
      </c>
      <c r="BJ21" s="8">
        <v>9.6028689635342963E-3</v>
      </c>
      <c r="BK21" s="8">
        <v>3.1681606720928706</v>
      </c>
      <c r="BL21" s="8">
        <v>0.38763712071004403</v>
      </c>
      <c r="BM21" s="8">
        <v>1.1478176959771063E-2</v>
      </c>
      <c r="BN21" s="8">
        <v>0</v>
      </c>
      <c r="BO21" s="9">
        <f t="shared" si="0"/>
        <v>3175.623865795922</v>
      </c>
      <c r="BP21" s="8">
        <v>90.179085657930699</v>
      </c>
      <c r="BQ21" s="8">
        <v>0</v>
      </c>
      <c r="BR21" s="8">
        <v>0</v>
      </c>
      <c r="BS21" s="8">
        <v>3469.5165070284247</v>
      </c>
      <c r="BT21" s="8">
        <v>3.0451788554775225</v>
      </c>
      <c r="BU21" s="8">
        <v>2805.5419203839638</v>
      </c>
      <c r="BV21" s="8">
        <v>871.98899201917163</v>
      </c>
      <c r="BW21" s="8">
        <v>2084.8309956942858</v>
      </c>
      <c r="BX21" s="9">
        <f t="shared" si="1"/>
        <v>12500.726545435176</v>
      </c>
    </row>
    <row r="22" spans="1:76" x14ac:dyDescent="0.25">
      <c r="A22" s="39" t="s">
        <v>99</v>
      </c>
      <c r="B22" s="16"/>
      <c r="C22" s="8">
        <v>0.79420512258784615</v>
      </c>
      <c r="D22" s="8">
        <v>0</v>
      </c>
      <c r="E22" s="8">
        <v>0</v>
      </c>
      <c r="F22" s="8">
        <v>0.28692415828631052</v>
      </c>
      <c r="G22" s="8">
        <v>0</v>
      </c>
      <c r="H22" s="8">
        <v>0</v>
      </c>
      <c r="I22" s="8">
        <v>0</v>
      </c>
      <c r="J22" s="8">
        <v>0.26979142157871822</v>
      </c>
      <c r="K22" s="8">
        <v>0</v>
      </c>
      <c r="L22" s="8">
        <v>2.3852617399185529E-4</v>
      </c>
      <c r="M22" s="8">
        <v>1.3979819498346635</v>
      </c>
      <c r="N22" s="8">
        <v>0.47184213323915281</v>
      </c>
      <c r="O22" s="8">
        <v>1.0745883569370148E-2</v>
      </c>
      <c r="P22" s="8">
        <v>5.1225243848682697E-2</v>
      </c>
      <c r="Q22" s="8">
        <v>6.7273467174479053E-3</v>
      </c>
      <c r="R22" s="8">
        <v>2.6796094747398138</v>
      </c>
      <c r="S22" s="8">
        <v>0</v>
      </c>
      <c r="T22" s="8">
        <v>7.1437916074285646</v>
      </c>
      <c r="U22" s="8">
        <v>2.8807526022822287</v>
      </c>
      <c r="V22" s="8">
        <v>5714.6787648405598</v>
      </c>
      <c r="W22" s="8">
        <v>8.1004612863409129</v>
      </c>
      <c r="X22" s="8">
        <v>0</v>
      </c>
      <c r="Y22" s="8">
        <v>17.146530265501234</v>
      </c>
      <c r="Z22" s="8">
        <v>0</v>
      </c>
      <c r="AA22" s="8">
        <v>0</v>
      </c>
      <c r="AB22" s="8">
        <v>2.8476562704078212</v>
      </c>
      <c r="AC22" s="8">
        <v>1.1878077016275903E-2</v>
      </c>
      <c r="AD22" s="8">
        <v>261.27434513027674</v>
      </c>
      <c r="AE22" s="8">
        <v>0.10489176507157946</v>
      </c>
      <c r="AF22" s="8">
        <v>0.24964686036495232</v>
      </c>
      <c r="AG22" s="8">
        <v>69.602763596296128</v>
      </c>
      <c r="AH22" s="8">
        <v>0</v>
      </c>
      <c r="AI22" s="8">
        <v>0</v>
      </c>
      <c r="AJ22" s="8">
        <v>0</v>
      </c>
      <c r="AK22" s="8">
        <v>0</v>
      </c>
      <c r="AL22" s="8">
        <v>4.3993069069167896E-2</v>
      </c>
      <c r="AM22" s="8">
        <v>0</v>
      </c>
      <c r="AN22" s="8">
        <v>7.9493640411475261E-2</v>
      </c>
      <c r="AO22" s="8">
        <v>0</v>
      </c>
      <c r="AP22" s="8">
        <v>3.4227001644711024E-3</v>
      </c>
      <c r="AQ22" s="8">
        <v>1.681608050713157E-4</v>
      </c>
      <c r="AR22" s="8">
        <v>3.688976365580194E-8</v>
      </c>
      <c r="AS22" s="8">
        <v>6.9261223382531507E-5</v>
      </c>
      <c r="AT22" s="8">
        <v>0</v>
      </c>
      <c r="AU22" s="8">
        <v>0</v>
      </c>
      <c r="AV22" s="8">
        <v>3.046465108628541E-3</v>
      </c>
      <c r="AW22" s="8">
        <v>123.00954083264017</v>
      </c>
      <c r="AX22" s="8">
        <v>5.9594724389945369E-2</v>
      </c>
      <c r="AY22" s="8">
        <v>0</v>
      </c>
      <c r="AZ22" s="8">
        <v>0</v>
      </c>
      <c r="BA22" s="8">
        <v>7.783325384359232</v>
      </c>
      <c r="BB22" s="8">
        <v>0</v>
      </c>
      <c r="BC22" s="8">
        <v>0</v>
      </c>
      <c r="BD22" s="8">
        <v>0</v>
      </c>
      <c r="BE22" s="8">
        <v>5.3935937042102422</v>
      </c>
      <c r="BF22" s="8">
        <v>0.15936372017167699</v>
      </c>
      <c r="BG22" s="8">
        <v>12.363021868001933</v>
      </c>
      <c r="BH22" s="8">
        <v>0.87191029290313471</v>
      </c>
      <c r="BI22" s="8">
        <v>0.18219325170555314</v>
      </c>
      <c r="BJ22" s="8">
        <v>0</v>
      </c>
      <c r="BK22" s="8">
        <v>6.0609164384384924</v>
      </c>
      <c r="BL22" s="8">
        <v>0</v>
      </c>
      <c r="BM22" s="8">
        <v>2.7255461814774549</v>
      </c>
      <c r="BN22" s="8">
        <v>0</v>
      </c>
      <c r="BO22" s="9">
        <f t="shared" si="0"/>
        <v>6248.7499732940951</v>
      </c>
      <c r="BP22" s="8">
        <v>4159.8262615730282</v>
      </c>
      <c r="BQ22" s="8">
        <v>0</v>
      </c>
      <c r="BR22" s="8">
        <v>0</v>
      </c>
      <c r="BS22" s="8">
        <v>4688.0433085597069</v>
      </c>
      <c r="BT22" s="8">
        <v>279.90372377281869</v>
      </c>
      <c r="BU22" s="8">
        <v>4749.000009185278</v>
      </c>
      <c r="BV22" s="8">
        <v>2054.188090323767</v>
      </c>
      <c r="BW22" s="8">
        <v>1473.4286332913107</v>
      </c>
      <c r="BX22" s="9">
        <f t="shared" si="1"/>
        <v>23653.140000000007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3.3107571558817499</v>
      </c>
      <c r="F23" s="8">
        <v>1.3315110000088125E-4</v>
      </c>
      <c r="G23" s="8">
        <v>0.29241217414467763</v>
      </c>
      <c r="H23" s="8">
        <v>0</v>
      </c>
      <c r="I23" s="8">
        <v>0</v>
      </c>
      <c r="J23" s="8">
        <v>0</v>
      </c>
      <c r="K23" s="8">
        <v>0</v>
      </c>
      <c r="L23" s="8">
        <v>4.2508383225197896E-8</v>
      </c>
      <c r="M23" s="8">
        <v>0.34429887998224606</v>
      </c>
      <c r="N23" s="8">
        <v>0</v>
      </c>
      <c r="O23" s="8">
        <v>2.2305723313198909E-3</v>
      </c>
      <c r="P23" s="8">
        <v>0</v>
      </c>
      <c r="Q23" s="8">
        <v>6.6996282657083334E-4</v>
      </c>
      <c r="R23" s="8">
        <v>1.5864809049564257E-5</v>
      </c>
      <c r="S23" s="8">
        <v>3.33796298942899E-2</v>
      </c>
      <c r="T23" s="8">
        <v>0</v>
      </c>
      <c r="U23" s="8">
        <v>0</v>
      </c>
      <c r="V23" s="8">
        <v>0.21354649231312517</v>
      </c>
      <c r="W23" s="8">
        <v>131.11915525197887</v>
      </c>
      <c r="X23" s="8">
        <v>0</v>
      </c>
      <c r="Y23" s="8">
        <v>92.818324663658288</v>
      </c>
      <c r="Z23" s="8">
        <v>0</v>
      </c>
      <c r="AA23" s="8">
        <v>0</v>
      </c>
      <c r="AB23" s="8">
        <v>0</v>
      </c>
      <c r="AC23" s="8">
        <v>6.0603658865625035E-2</v>
      </c>
      <c r="AD23" s="8">
        <v>4.1397392140342479E-2</v>
      </c>
      <c r="AE23" s="8">
        <v>2.2569350246356241</v>
      </c>
      <c r="AF23" s="8">
        <v>3.8638966820058645E-3</v>
      </c>
      <c r="AG23" s="8">
        <v>31.756595946888407</v>
      </c>
      <c r="AH23" s="8">
        <v>0.25173760171452875</v>
      </c>
      <c r="AI23" s="8">
        <v>0</v>
      </c>
      <c r="AJ23" s="8">
        <v>0</v>
      </c>
      <c r="AK23" s="8">
        <v>0</v>
      </c>
      <c r="AL23" s="8">
        <v>5.3245636887260005E-4</v>
      </c>
      <c r="AM23" s="8">
        <v>0</v>
      </c>
      <c r="AN23" s="8">
        <v>0</v>
      </c>
      <c r="AO23" s="8">
        <v>0</v>
      </c>
      <c r="AP23" s="8">
        <v>0.12811000160536334</v>
      </c>
      <c r="AQ23" s="8">
        <v>5.1298640882847674E-6</v>
      </c>
      <c r="AR23" s="8">
        <v>8.6309042862144606E-6</v>
      </c>
      <c r="AS23" s="8">
        <v>3.398970112491477E-8</v>
      </c>
      <c r="AT23" s="8">
        <v>0</v>
      </c>
      <c r="AU23" s="8">
        <v>0</v>
      </c>
      <c r="AV23" s="8">
        <v>5.4178479842594445E-7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24.952029353339878</v>
      </c>
      <c r="BF23" s="8">
        <v>0</v>
      </c>
      <c r="BG23" s="8">
        <v>0.81390532126675685</v>
      </c>
      <c r="BH23" s="8">
        <v>0.61185500230453116</v>
      </c>
      <c r="BI23" s="8">
        <v>2.6021183487722997E-3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289.0151059521321</v>
      </c>
      <c r="BP23" s="8">
        <v>353.98204489132246</v>
      </c>
      <c r="BQ23" s="8">
        <v>0</v>
      </c>
      <c r="BR23" s="8">
        <v>0</v>
      </c>
      <c r="BS23" s="8">
        <v>682.61191168356947</v>
      </c>
      <c r="BT23" s="8">
        <v>6.8051110962865176</v>
      </c>
      <c r="BU23" s="8">
        <v>497.40077905447515</v>
      </c>
      <c r="BV23" s="8">
        <v>58.357806255139558</v>
      </c>
      <c r="BW23" s="8">
        <v>247.41724806707492</v>
      </c>
      <c r="BX23" s="9">
        <f t="shared" si="1"/>
        <v>2135.5900070000002</v>
      </c>
    </row>
    <row r="24" spans="1:76" x14ac:dyDescent="0.25">
      <c r="A24" s="39" t="s">
        <v>101</v>
      </c>
      <c r="B24" s="16"/>
      <c r="C24" s="8">
        <v>0.61581581576298061</v>
      </c>
      <c r="D24" s="8">
        <v>0</v>
      </c>
      <c r="E24" s="8">
        <v>0</v>
      </c>
      <c r="F24" s="8">
        <v>1.5523800691714824</v>
      </c>
      <c r="G24" s="8">
        <v>27.883286507550547</v>
      </c>
      <c r="H24" s="8">
        <v>5.5668612746246895</v>
      </c>
      <c r="I24" s="8">
        <v>4.4696289385660053E-2</v>
      </c>
      <c r="J24" s="8">
        <v>0</v>
      </c>
      <c r="K24" s="8">
        <v>1.6404257018737362E-5</v>
      </c>
      <c r="L24" s="8">
        <v>0.43326668441208044</v>
      </c>
      <c r="M24" s="8">
        <v>10.657104716598718</v>
      </c>
      <c r="N24" s="8">
        <v>29.911220224037379</v>
      </c>
      <c r="O24" s="8">
        <v>8.4005409757424374</v>
      </c>
      <c r="P24" s="8">
        <v>16.997394592007172</v>
      </c>
      <c r="Q24" s="8">
        <v>1.6985497199425053</v>
      </c>
      <c r="R24" s="8">
        <v>5.0133547931695563</v>
      </c>
      <c r="S24" s="8">
        <v>9.5272960451910239E-3</v>
      </c>
      <c r="T24" s="8">
        <v>0.11549280720979391</v>
      </c>
      <c r="U24" s="8">
        <v>7.7011347677204665</v>
      </c>
      <c r="V24" s="8">
        <v>17.952875520470158</v>
      </c>
      <c r="W24" s="8">
        <v>14.82320983687482</v>
      </c>
      <c r="X24" s="8">
        <v>97.311875245599111</v>
      </c>
      <c r="Y24" s="8">
        <v>9.2531424358503617E-2</v>
      </c>
      <c r="Z24" s="8">
        <v>4.0593553017131212</v>
      </c>
      <c r="AA24" s="8">
        <v>8.5070257645357306E-2</v>
      </c>
      <c r="AB24" s="8">
        <v>1.0170414403494989</v>
      </c>
      <c r="AC24" s="8">
        <v>62.264164879755043</v>
      </c>
      <c r="AD24" s="8">
        <v>27.20116917059849</v>
      </c>
      <c r="AE24" s="8">
        <v>130.11214343452886</v>
      </c>
      <c r="AF24" s="8">
        <v>59.107671942694296</v>
      </c>
      <c r="AG24" s="8">
        <v>1.828281730845875</v>
      </c>
      <c r="AH24" s="8">
        <v>0</v>
      </c>
      <c r="AI24" s="8">
        <v>0</v>
      </c>
      <c r="AJ24" s="8">
        <v>8.1873917709641351</v>
      </c>
      <c r="AK24" s="8">
        <v>1.0748012599260839</v>
      </c>
      <c r="AL24" s="8">
        <v>0.68013644731769907</v>
      </c>
      <c r="AM24" s="8">
        <v>1.1471595611242051</v>
      </c>
      <c r="AN24" s="8">
        <v>0</v>
      </c>
      <c r="AO24" s="8">
        <v>0</v>
      </c>
      <c r="AP24" s="8">
        <v>9.5172467573860526</v>
      </c>
      <c r="AQ24" s="8">
        <v>7.5714592944470346E-2</v>
      </c>
      <c r="AR24" s="8">
        <v>0.12273971920762669</v>
      </c>
      <c r="AS24" s="8">
        <v>2.1890980779048917E-2</v>
      </c>
      <c r="AT24" s="8">
        <v>11.817182539691414</v>
      </c>
      <c r="AU24" s="8">
        <v>8.0131271042486869</v>
      </c>
      <c r="AV24" s="8">
        <v>1.7731569557408871</v>
      </c>
      <c r="AW24" s="8">
        <v>5.9528697460735804</v>
      </c>
      <c r="AX24" s="8">
        <v>5.63401106018798</v>
      </c>
      <c r="AY24" s="8">
        <v>1.8917863262173777</v>
      </c>
      <c r="AZ24" s="8">
        <v>30.710739695032721</v>
      </c>
      <c r="BA24" s="8">
        <v>9.9618656450858225</v>
      </c>
      <c r="BB24" s="8">
        <v>0.57510404886385724</v>
      </c>
      <c r="BC24" s="8">
        <v>0</v>
      </c>
      <c r="BD24" s="8">
        <v>2.9568963427426214</v>
      </c>
      <c r="BE24" s="8">
        <v>4.3437595796019144</v>
      </c>
      <c r="BF24" s="8">
        <v>1.6239449480019685</v>
      </c>
      <c r="BG24" s="8">
        <v>309.67016638718007</v>
      </c>
      <c r="BH24" s="8">
        <v>37.436663503124663</v>
      </c>
      <c r="BI24" s="8">
        <v>0.65959811698742521</v>
      </c>
      <c r="BJ24" s="8">
        <v>40.716746020139247</v>
      </c>
      <c r="BK24" s="8">
        <v>0.60894340699590954</v>
      </c>
      <c r="BL24" s="8">
        <v>1.5904062566690412E-3</v>
      </c>
      <c r="BM24" s="8">
        <v>13.06690924346017</v>
      </c>
      <c r="BN24" s="8">
        <v>0</v>
      </c>
      <c r="BO24" s="9">
        <f t="shared" si="0"/>
        <v>1040.6981752883535</v>
      </c>
      <c r="BP24" s="8">
        <v>1403.9540787086275</v>
      </c>
      <c r="BQ24" s="8">
        <v>2.6758636895790051</v>
      </c>
      <c r="BR24" s="8">
        <v>99.039588998442468</v>
      </c>
      <c r="BS24" s="8">
        <v>647.95140812169393</v>
      </c>
      <c r="BT24" s="8">
        <v>7.3556615326615837</v>
      </c>
      <c r="BU24" s="8">
        <v>2547.439367293915</v>
      </c>
      <c r="BV24" s="8">
        <v>549.74783694728956</v>
      </c>
      <c r="BW24" s="8">
        <v>4057.5880194194378</v>
      </c>
      <c r="BX24" s="9">
        <f t="shared" si="1"/>
        <v>10356.450000000001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3.8394633243546965E-2</v>
      </c>
      <c r="G25" s="8">
        <v>1.1096178671370738E-2</v>
      </c>
      <c r="H25" s="8">
        <v>1.0088324117179519E-2</v>
      </c>
      <c r="I25" s="8">
        <v>3.6889794965125353E-3</v>
      </c>
      <c r="J25" s="8">
        <v>0</v>
      </c>
      <c r="K25" s="8">
        <v>0</v>
      </c>
      <c r="L25" s="8">
        <v>0</v>
      </c>
      <c r="M25" s="8">
        <v>0.11430879428104596</v>
      </c>
      <c r="N25" s="8">
        <v>1.9169162493358429</v>
      </c>
      <c r="O25" s="8">
        <v>4.3261662347426483E-2</v>
      </c>
      <c r="P25" s="8">
        <v>1.2620814132782197E-4</v>
      </c>
      <c r="Q25" s="8">
        <v>5.5452329496584782E-2</v>
      </c>
      <c r="R25" s="8">
        <v>1.9926211714548587</v>
      </c>
      <c r="S25" s="8">
        <v>1.6833445078469475E-3</v>
      </c>
      <c r="T25" s="8">
        <v>3.8821220526033068E-2</v>
      </c>
      <c r="U25" s="8">
        <v>2.7497209708826006E-2</v>
      </c>
      <c r="V25" s="8">
        <v>2.3229260267744238E-2</v>
      </c>
      <c r="W25" s="8">
        <v>19.554887634111481</v>
      </c>
      <c r="X25" s="8">
        <v>1.0881845017240448E-2</v>
      </c>
      <c r="Y25" s="8">
        <v>12.324813843799355</v>
      </c>
      <c r="Z25" s="8">
        <v>4.2536724805268555</v>
      </c>
      <c r="AA25" s="8">
        <v>0</v>
      </c>
      <c r="AB25" s="8">
        <v>2.1547069902339433</v>
      </c>
      <c r="AC25" s="8">
        <v>3.6831060637755089</v>
      </c>
      <c r="AD25" s="8">
        <v>3.4261059839289551E-2</v>
      </c>
      <c r="AE25" s="8">
        <v>1.6166572857538843E-2</v>
      </c>
      <c r="AF25" s="8">
        <v>0</v>
      </c>
      <c r="AG25" s="8">
        <v>20.294723424900617</v>
      </c>
      <c r="AH25" s="8">
        <v>0</v>
      </c>
      <c r="AI25" s="8">
        <v>65.225508245558956</v>
      </c>
      <c r="AJ25" s="8">
        <v>9.2858819174540734</v>
      </c>
      <c r="AK25" s="8">
        <v>2.4917946938863238E-5</v>
      </c>
      <c r="AL25" s="8">
        <v>0</v>
      </c>
      <c r="AM25" s="8">
        <v>1.5723043684693986E-8</v>
      </c>
      <c r="AN25" s="8">
        <v>0</v>
      </c>
      <c r="AO25" s="8">
        <v>4.5837338165097385</v>
      </c>
      <c r="AP25" s="8">
        <v>7.9750538712519178E-2</v>
      </c>
      <c r="AQ25" s="8">
        <v>0</v>
      </c>
      <c r="AR25" s="8">
        <v>7.4304649131059629E-4</v>
      </c>
      <c r="AS25" s="8">
        <v>0</v>
      </c>
      <c r="AT25" s="8">
        <v>8.3204344006915398E-2</v>
      </c>
      <c r="AU25" s="8">
        <v>0</v>
      </c>
      <c r="AV25" s="8">
        <v>0.72877590337753129</v>
      </c>
      <c r="AW25" s="8">
        <v>2.3299833763183323E-3</v>
      </c>
      <c r="AX25" s="8">
        <v>0.35040426900629063</v>
      </c>
      <c r="AY25" s="8">
        <v>4.0051620762494855E-4</v>
      </c>
      <c r="AZ25" s="8">
        <v>5.0975227087044092E-6</v>
      </c>
      <c r="BA25" s="8">
        <v>0.69344802953839901</v>
      </c>
      <c r="BB25" s="8">
        <v>9.8414443774940166E-6</v>
      </c>
      <c r="BC25" s="8">
        <v>1.4452507389940606E-7</v>
      </c>
      <c r="BD25" s="8">
        <v>3.8956704632005457E-2</v>
      </c>
      <c r="BE25" s="8">
        <v>0</v>
      </c>
      <c r="BF25" s="8">
        <v>5.221035820277475E-4</v>
      </c>
      <c r="BG25" s="8">
        <v>2.9307408668152659</v>
      </c>
      <c r="BH25" s="8">
        <v>0.28815421691091181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150.89700000000005</v>
      </c>
      <c r="BP25" s="8">
        <v>22.983000000000004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1"/>
        <v>173.88000000000005</v>
      </c>
    </row>
    <row r="26" spans="1:76" x14ac:dyDescent="0.25">
      <c r="A26" s="39" t="s">
        <v>103</v>
      </c>
      <c r="B26" s="16"/>
      <c r="C26" s="8">
        <v>20.254846558509357</v>
      </c>
      <c r="D26" s="8">
        <v>0</v>
      </c>
      <c r="E26" s="8">
        <v>0</v>
      </c>
      <c r="F26" s="8">
        <v>6.2105169488348952</v>
      </c>
      <c r="G26" s="8">
        <v>175.80324541284028</v>
      </c>
      <c r="H26" s="8">
        <v>34.917665151993837</v>
      </c>
      <c r="I26" s="8">
        <v>4.4595167688558579</v>
      </c>
      <c r="J26" s="8">
        <v>34.742804059342795</v>
      </c>
      <c r="K26" s="8">
        <v>15.588192186240841</v>
      </c>
      <c r="L26" s="8">
        <v>26.654178606882997</v>
      </c>
      <c r="M26" s="8">
        <v>540.55781057279705</v>
      </c>
      <c r="N26" s="8">
        <v>12.249248353476579</v>
      </c>
      <c r="O26" s="8">
        <v>12.280434294870467</v>
      </c>
      <c r="P26" s="8">
        <v>109.31343003810156</v>
      </c>
      <c r="Q26" s="8">
        <v>194.77495850221766</v>
      </c>
      <c r="R26" s="8">
        <v>28.041090617744452</v>
      </c>
      <c r="S26" s="8">
        <v>1.7896961937432152</v>
      </c>
      <c r="T26" s="8">
        <v>8.031132123968078</v>
      </c>
      <c r="U26" s="8">
        <v>10.536092567114798</v>
      </c>
      <c r="V26" s="8">
        <v>17.704028433330251</v>
      </c>
      <c r="W26" s="8">
        <v>3.0642153220251069</v>
      </c>
      <c r="X26" s="8">
        <v>6.1651297799243974</v>
      </c>
      <c r="Y26" s="8">
        <v>2.7754846891580409</v>
      </c>
      <c r="Z26" s="8">
        <v>1236.7057257158815</v>
      </c>
      <c r="AA26" s="8">
        <v>2.6652228787027759</v>
      </c>
      <c r="AB26" s="8">
        <v>14.780853360891335</v>
      </c>
      <c r="AC26" s="8">
        <v>59.342532790964434</v>
      </c>
      <c r="AD26" s="8">
        <v>19.072821196460922</v>
      </c>
      <c r="AE26" s="8">
        <v>19.447699041884022</v>
      </c>
      <c r="AF26" s="8">
        <v>99.480603814008788</v>
      </c>
      <c r="AG26" s="8">
        <v>27.885831872096464</v>
      </c>
      <c r="AH26" s="8">
        <v>1.6283201202951317E-3</v>
      </c>
      <c r="AI26" s="8">
        <v>0.38296647995822081</v>
      </c>
      <c r="AJ26" s="8">
        <v>23.909382567483974</v>
      </c>
      <c r="AK26" s="8">
        <v>2.9591476534595227</v>
      </c>
      <c r="AL26" s="8">
        <v>26.671532317000306</v>
      </c>
      <c r="AM26" s="8">
        <v>4.4277415789227958E-3</v>
      </c>
      <c r="AN26" s="8">
        <v>1.8603015885671206</v>
      </c>
      <c r="AO26" s="8">
        <v>7.8051345071937011</v>
      </c>
      <c r="AP26" s="8">
        <v>9.7072522378776007</v>
      </c>
      <c r="AQ26" s="8">
        <v>2.1119868748420467</v>
      </c>
      <c r="AR26" s="8">
        <v>0.65681549969531206</v>
      </c>
      <c r="AS26" s="8">
        <v>5.5941066418200105</v>
      </c>
      <c r="AT26" s="8">
        <v>211.1033844000568</v>
      </c>
      <c r="AU26" s="8">
        <v>74.47430838387919</v>
      </c>
      <c r="AV26" s="8">
        <v>18.986243052665184</v>
      </c>
      <c r="AW26" s="8">
        <v>6.0413141811743483</v>
      </c>
      <c r="AX26" s="8">
        <v>39.860465527339251</v>
      </c>
      <c r="AY26" s="8">
        <v>1.1298421620069954</v>
      </c>
      <c r="AZ26" s="8">
        <v>1.2581448987242876</v>
      </c>
      <c r="BA26" s="8">
        <v>5.8819130171836553</v>
      </c>
      <c r="BB26" s="8">
        <v>1.2495835751058795</v>
      </c>
      <c r="BC26" s="8">
        <v>5.2253025788736585E-2</v>
      </c>
      <c r="BD26" s="8">
        <v>10.821203107237164</v>
      </c>
      <c r="BE26" s="8">
        <v>44.205645751097315</v>
      </c>
      <c r="BF26" s="8">
        <v>24.178657829031675</v>
      </c>
      <c r="BG26" s="8">
        <v>11.864065701371628</v>
      </c>
      <c r="BH26" s="8">
        <v>41.117062145702583</v>
      </c>
      <c r="BI26" s="8">
        <v>6.5790722246235962</v>
      </c>
      <c r="BJ26" s="8">
        <v>6.334312270751858</v>
      </c>
      <c r="BK26" s="8">
        <v>3.4926873837980597</v>
      </c>
      <c r="BL26" s="8">
        <v>0.70922579163252075</v>
      </c>
      <c r="BM26" s="8">
        <v>14.601302653422449</v>
      </c>
      <c r="BN26" s="8">
        <v>0</v>
      </c>
      <c r="BO26" s="9">
        <f t="shared" si="0"/>
        <v>3350.9003773650529</v>
      </c>
      <c r="BP26" s="8">
        <v>1518.157336581964</v>
      </c>
      <c r="BQ26" s="8">
        <v>0</v>
      </c>
      <c r="BR26" s="8">
        <v>110.01859985803411</v>
      </c>
      <c r="BS26" s="8">
        <v>0</v>
      </c>
      <c r="BT26" s="8">
        <v>0</v>
      </c>
      <c r="BU26" s="8">
        <v>3174.8171478875047</v>
      </c>
      <c r="BV26" s="8">
        <v>263.14191307205698</v>
      </c>
      <c r="BW26" s="8">
        <v>83.554625235386851</v>
      </c>
      <c r="BX26" s="9">
        <f t="shared" si="1"/>
        <v>8500.59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1"/>
        <v>0</v>
      </c>
    </row>
    <row r="28" spans="1:76" x14ac:dyDescent="0.25">
      <c r="A28" s="39" t="s">
        <v>105</v>
      </c>
      <c r="B28" s="16"/>
      <c r="C28" s="8">
        <v>0.85028762718982354</v>
      </c>
      <c r="D28" s="8">
        <v>0</v>
      </c>
      <c r="E28" s="8">
        <v>0</v>
      </c>
      <c r="F28" s="8">
        <v>5.615980289658884</v>
      </c>
      <c r="G28" s="8">
        <v>0.25630215039279264</v>
      </c>
      <c r="H28" s="8">
        <v>0.10717307444511351</v>
      </c>
      <c r="I28" s="8">
        <v>33.863387239504945</v>
      </c>
      <c r="J28" s="8">
        <v>243.80836011627537</v>
      </c>
      <c r="K28" s="8">
        <v>5.5929370609270729E-4</v>
      </c>
      <c r="L28" s="8">
        <v>1.0441472803795777E-2</v>
      </c>
      <c r="M28" s="8">
        <v>84.37796996447787</v>
      </c>
      <c r="N28" s="8">
        <v>1.4210162385396656E-2</v>
      </c>
      <c r="O28" s="8">
        <v>8.7367702133540686</v>
      </c>
      <c r="P28" s="8">
        <v>0.87348231052847891</v>
      </c>
      <c r="Q28" s="8">
        <v>2133.335064426888</v>
      </c>
      <c r="R28" s="8">
        <v>13.442066370987346</v>
      </c>
      <c r="S28" s="8">
        <v>6.4769406750519022E-4</v>
      </c>
      <c r="T28" s="8">
        <v>4.4941669361184943E-3</v>
      </c>
      <c r="U28" s="8">
        <v>0.32937698546111638</v>
      </c>
      <c r="V28" s="8">
        <v>0.21267856007256483</v>
      </c>
      <c r="W28" s="8">
        <v>1.2399388160038953E-2</v>
      </c>
      <c r="X28" s="8">
        <v>0.17549334179487408</v>
      </c>
      <c r="Y28" s="8">
        <v>0.11087641009724336</v>
      </c>
      <c r="Z28" s="8">
        <v>44.439757273286126</v>
      </c>
      <c r="AA28" s="8">
        <v>2.4039007138281816</v>
      </c>
      <c r="AB28" s="8">
        <v>2313.2599925131003</v>
      </c>
      <c r="AC28" s="8">
        <v>0.44752863833277268</v>
      </c>
      <c r="AD28" s="8">
        <v>1.9980805879541486E-2</v>
      </c>
      <c r="AE28" s="8">
        <v>1.5711952430584795</v>
      </c>
      <c r="AF28" s="8">
        <v>3.7683451527413592E-2</v>
      </c>
      <c r="AG28" s="8">
        <v>0.29967177668305961</v>
      </c>
      <c r="AH28" s="8">
        <v>0</v>
      </c>
      <c r="AI28" s="8">
        <v>7.484677982861824E-8</v>
      </c>
      <c r="AJ28" s="8">
        <v>8.6050134505241543E-2</v>
      </c>
      <c r="AK28" s="8">
        <v>1.8915724951107897E-6</v>
      </c>
      <c r="AL28" s="8">
        <v>8.2842543068116711E-3</v>
      </c>
      <c r="AM28" s="8">
        <v>1.7013893324888064E-3</v>
      </c>
      <c r="AN28" s="8">
        <v>1.2158614711643324E-6</v>
      </c>
      <c r="AO28" s="8">
        <v>4.2115558659251585E-3</v>
      </c>
      <c r="AP28" s="8">
        <v>2.3479343499077342E-2</v>
      </c>
      <c r="AQ28" s="8">
        <v>1.399511958737582E-5</v>
      </c>
      <c r="AR28" s="8">
        <v>7.6209637696502764E-8</v>
      </c>
      <c r="AS28" s="8">
        <v>4.3876407131598087E-7</v>
      </c>
      <c r="AT28" s="8">
        <v>0.12521562125584457</v>
      </c>
      <c r="AU28" s="8">
        <v>4.5418168684490591E-2</v>
      </c>
      <c r="AV28" s="8">
        <v>5.6287191482143763E-2</v>
      </c>
      <c r="AW28" s="8">
        <v>2.2996633766661934E-2</v>
      </c>
      <c r="AX28" s="8">
        <v>0.97964369538734464</v>
      </c>
      <c r="AY28" s="8">
        <v>1.543134873323534E-4</v>
      </c>
      <c r="AZ28" s="8">
        <v>1.8464555769398348E-3</v>
      </c>
      <c r="BA28" s="8">
        <v>1.6884454441104351</v>
      </c>
      <c r="BB28" s="8">
        <v>0</v>
      </c>
      <c r="BC28" s="8">
        <v>0</v>
      </c>
      <c r="BD28" s="8">
        <v>1.6801459445303895</v>
      </c>
      <c r="BE28" s="8">
        <v>1.5277776643666809E-2</v>
      </c>
      <c r="BF28" s="8">
        <v>6.2130238296740246E-3</v>
      </c>
      <c r="BG28" s="8">
        <v>0.77992940490781959</v>
      </c>
      <c r="BH28" s="8">
        <v>2.224729436195096E-4</v>
      </c>
      <c r="BI28" s="8">
        <v>1.4428370146126333E-4</v>
      </c>
      <c r="BJ28" s="8">
        <v>5.5446330063516704E-5</v>
      </c>
      <c r="BK28" s="8">
        <v>9.1024125300062708E-2</v>
      </c>
      <c r="BL28" s="8">
        <v>1.1400695075356507E-3</v>
      </c>
      <c r="BM28" s="8">
        <v>3.4220185992409477E-5</v>
      </c>
      <c r="BN28" s="8">
        <v>0</v>
      </c>
      <c r="BO28" s="9">
        <f t="shared" si="0"/>
        <v>4894.2356703363985</v>
      </c>
      <c r="BP28" s="8">
        <v>4.3708630593857101E-2</v>
      </c>
      <c r="BQ28" s="8">
        <v>0</v>
      </c>
      <c r="BR28" s="8">
        <v>0</v>
      </c>
      <c r="BS28" s="8">
        <v>0</v>
      </c>
      <c r="BT28" s="8">
        <v>51.779308474082683</v>
      </c>
      <c r="BU28" s="8">
        <v>484.6285147242603</v>
      </c>
      <c r="BV28" s="8">
        <v>26.094303436951165</v>
      </c>
      <c r="BW28" s="8">
        <v>362.3931515945543</v>
      </c>
      <c r="BX28" s="9">
        <f t="shared" si="1"/>
        <v>5819.1746571968406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2.8268137639775822E-3</v>
      </c>
      <c r="G29" s="8">
        <v>3.9890821789866966E-4</v>
      </c>
      <c r="H29" s="8">
        <v>1.4259316767018069E-4</v>
      </c>
      <c r="I29" s="8">
        <v>6.6714073480020786E-4</v>
      </c>
      <c r="J29" s="8">
        <v>0</v>
      </c>
      <c r="K29" s="8">
        <v>0</v>
      </c>
      <c r="L29" s="8">
        <v>0</v>
      </c>
      <c r="M29" s="8">
        <v>9.6279896183283349E-5</v>
      </c>
      <c r="N29" s="8">
        <v>0</v>
      </c>
      <c r="O29" s="8">
        <v>7.4298828168522699E-4</v>
      </c>
      <c r="P29" s="8">
        <v>7.0069577888365936E-3</v>
      </c>
      <c r="Q29" s="8">
        <v>5.8414490056817705E-3</v>
      </c>
      <c r="R29" s="8">
        <v>0.31809019006941841</v>
      </c>
      <c r="S29" s="8">
        <v>1.5389101176175712E-4</v>
      </c>
      <c r="T29" s="8">
        <v>7.4721525372540495E-2</v>
      </c>
      <c r="U29" s="8">
        <v>2.2518253564151127</v>
      </c>
      <c r="V29" s="8">
        <v>0</v>
      </c>
      <c r="W29" s="8">
        <v>0</v>
      </c>
      <c r="X29" s="8">
        <v>3.4769571538727784E-3</v>
      </c>
      <c r="Y29" s="8">
        <v>9.5980784560151314E-2</v>
      </c>
      <c r="Z29" s="8">
        <v>0</v>
      </c>
      <c r="AA29" s="8">
        <v>0</v>
      </c>
      <c r="AB29" s="8">
        <v>2.1542284948241494E-2</v>
      </c>
      <c r="AC29" s="8">
        <v>1643.6717128353105</v>
      </c>
      <c r="AD29" s="8">
        <v>0</v>
      </c>
      <c r="AE29" s="8">
        <v>1.9379752586752988E-3</v>
      </c>
      <c r="AF29" s="8">
        <v>0</v>
      </c>
      <c r="AG29" s="8">
        <v>9.6615659008532119E-3</v>
      </c>
      <c r="AH29" s="8">
        <v>0</v>
      </c>
      <c r="AI29" s="8">
        <v>0</v>
      </c>
      <c r="AJ29" s="8">
        <v>8.94886513917085E-4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6.700576083448124E-3</v>
      </c>
      <c r="AQ29" s="8">
        <v>0</v>
      </c>
      <c r="AR29" s="8">
        <v>0</v>
      </c>
      <c r="AS29" s="8">
        <v>0</v>
      </c>
      <c r="AT29" s="8">
        <v>21.768079733942461</v>
      </c>
      <c r="AU29" s="8">
        <v>20.120372482599691</v>
      </c>
      <c r="AV29" s="8">
        <v>8.0561811649353943E-3</v>
      </c>
      <c r="AW29" s="8">
        <v>6.5145143759681418E-2</v>
      </c>
      <c r="AX29" s="8">
        <v>8.8171740086943323E-3</v>
      </c>
      <c r="AY29" s="8">
        <v>5.547845237067081E-8</v>
      </c>
      <c r="AZ29" s="8">
        <v>5.7948419495677874E-5</v>
      </c>
      <c r="BA29" s="8">
        <v>25.327768569537341</v>
      </c>
      <c r="BB29" s="8">
        <v>3.0314587234042376E-2</v>
      </c>
      <c r="BC29" s="8">
        <v>0</v>
      </c>
      <c r="BD29" s="8">
        <v>3.6964468335904013E-2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0"/>
        <v>1713.8399983039358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1"/>
        <v>1713.8399983039358</v>
      </c>
    </row>
    <row r="30" spans="1:76" x14ac:dyDescent="0.25">
      <c r="A30" s="39" t="s">
        <v>107</v>
      </c>
      <c r="B30" s="16"/>
      <c r="C30" s="8">
        <v>0.5476841612140988</v>
      </c>
      <c r="D30" s="8">
        <v>0</v>
      </c>
      <c r="E30" s="8">
        <v>0</v>
      </c>
      <c r="F30" s="8">
        <v>2.4593839069473055E-2</v>
      </c>
      <c r="G30" s="8">
        <v>0.38351197742319965</v>
      </c>
      <c r="H30" s="8">
        <v>7.05950078317132E-2</v>
      </c>
      <c r="I30" s="8">
        <v>4.2703062451654582E-2</v>
      </c>
      <c r="J30" s="8">
        <v>4.7077838219900768E-2</v>
      </c>
      <c r="K30" s="8">
        <v>1.4950366036253332E-2</v>
      </c>
      <c r="L30" s="8">
        <v>1.5139639546910397E-3</v>
      </c>
      <c r="M30" s="8">
        <v>1.3279824210886419E-2</v>
      </c>
      <c r="N30" s="8">
        <v>0.10859282012435065</v>
      </c>
      <c r="O30" s="8">
        <v>2.3465255259419476E-2</v>
      </c>
      <c r="P30" s="8">
        <v>0.21653251608571064</v>
      </c>
      <c r="Q30" s="8">
        <v>1.6752311893624982E-2</v>
      </c>
      <c r="R30" s="8">
        <v>0.26525563876334984</v>
      </c>
      <c r="S30" s="8">
        <v>1.0332564847746078E-3</v>
      </c>
      <c r="T30" s="8">
        <v>3.3326738811068381E-2</v>
      </c>
      <c r="U30" s="8">
        <v>4.8550923431550708E-2</v>
      </c>
      <c r="V30" s="8">
        <v>0.2689522285246248</v>
      </c>
      <c r="W30" s="8">
        <v>1.1408117033066783E-2</v>
      </c>
      <c r="X30" s="8">
        <v>8.5224431825382932E-2</v>
      </c>
      <c r="Y30" s="8">
        <v>0.20424413917507264</v>
      </c>
      <c r="Z30" s="8">
        <v>0.1461167217475732</v>
      </c>
      <c r="AA30" s="8">
        <v>2.7846225074154893E-2</v>
      </c>
      <c r="AB30" s="8">
        <v>0.79701172000134546</v>
      </c>
      <c r="AC30" s="8">
        <v>2.7299709008837691</v>
      </c>
      <c r="AD30" s="8">
        <v>0.30722189938067657</v>
      </c>
      <c r="AE30" s="8">
        <v>0.61327947112921843</v>
      </c>
      <c r="AF30" s="8">
        <v>0.33336256029082223</v>
      </c>
      <c r="AG30" s="8">
        <v>4.205843768356325</v>
      </c>
      <c r="AH30" s="8">
        <v>0.12149609526485972</v>
      </c>
      <c r="AI30" s="8">
        <v>4.3548133371173363E-4</v>
      </c>
      <c r="AJ30" s="8">
        <v>2.315525007220645</v>
      </c>
      <c r="AK30" s="8">
        <v>0.17225162466176955</v>
      </c>
      <c r="AL30" s="8">
        <v>0.11113356162651669</v>
      </c>
      <c r="AM30" s="8">
        <v>1.4912666596670647E-2</v>
      </c>
      <c r="AN30" s="8">
        <v>3.6938619656410016E-2</v>
      </c>
      <c r="AO30" s="8">
        <v>9.1047212504278829E-2</v>
      </c>
      <c r="AP30" s="8">
        <v>0.68411845422313866</v>
      </c>
      <c r="AQ30" s="8">
        <v>4.3826579767954067E-5</v>
      </c>
      <c r="AR30" s="8">
        <v>5.0214401126396087E-2</v>
      </c>
      <c r="AS30" s="8">
        <v>0.21554153300506898</v>
      </c>
      <c r="AT30" s="8">
        <v>0.88552905558481387</v>
      </c>
      <c r="AU30" s="8">
        <v>8.345760641943413E-2</v>
      </c>
      <c r="AV30" s="8">
        <v>0.58351682679260253</v>
      </c>
      <c r="AW30" s="8">
        <v>0.43530320158074626</v>
      </c>
      <c r="AX30" s="8">
        <v>9.5036930819001969E-2</v>
      </c>
      <c r="AY30" s="8">
        <v>6.3920215673281905E-2</v>
      </c>
      <c r="AZ30" s="8">
        <v>8.7597151822647931E-3</v>
      </c>
      <c r="BA30" s="8">
        <v>7.0579539727358327</v>
      </c>
      <c r="BB30" s="8">
        <v>2.1818040102869696E-2</v>
      </c>
      <c r="BC30" s="8">
        <v>1.0371761506355003E-2</v>
      </c>
      <c r="BD30" s="8">
        <v>0.73410290677019008</v>
      </c>
      <c r="BE30" s="8">
        <v>0.7460810620550552</v>
      </c>
      <c r="BF30" s="8">
        <v>0.14130963980421657</v>
      </c>
      <c r="BG30" s="8">
        <v>1.585722336591264</v>
      </c>
      <c r="BH30" s="8">
        <v>0.22066668342160778</v>
      </c>
      <c r="BI30" s="8">
        <v>5.5515146587937818E-2</v>
      </c>
      <c r="BJ30" s="8">
        <v>1.0656917774405264E-2</v>
      </c>
      <c r="BK30" s="8">
        <v>9.832216501068132E-2</v>
      </c>
      <c r="BL30" s="8">
        <v>0.10200570219168401</v>
      </c>
      <c r="BM30" s="8">
        <v>0.27638994476857354</v>
      </c>
      <c r="BN30" s="8">
        <v>0</v>
      </c>
      <c r="BO30" s="9">
        <f t="shared" si="0"/>
        <v>28.619999999859804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1"/>
        <v>28.619999999859804</v>
      </c>
    </row>
    <row r="31" spans="1:76" x14ac:dyDescent="0.25">
      <c r="A31" s="39" t="s">
        <v>108</v>
      </c>
      <c r="B31" s="16"/>
      <c r="C31" s="8">
        <v>13.69162771080852</v>
      </c>
      <c r="D31" s="8">
        <v>7.3475112525080932E-2</v>
      </c>
      <c r="E31" s="8">
        <v>3.032841117304458</v>
      </c>
      <c r="F31" s="8">
        <v>0.63253374140206309</v>
      </c>
      <c r="G31" s="8">
        <v>216.29758040893034</v>
      </c>
      <c r="H31" s="8">
        <v>34.403879821918899</v>
      </c>
      <c r="I31" s="8">
        <v>5.6211456010837182</v>
      </c>
      <c r="J31" s="8">
        <v>8.2087123815985894</v>
      </c>
      <c r="K31" s="8">
        <v>34.445090336695181</v>
      </c>
      <c r="L31" s="8">
        <v>13.185940719710096</v>
      </c>
      <c r="M31" s="8">
        <v>118.18591620695051</v>
      </c>
      <c r="N31" s="8">
        <v>3.7261492377819732</v>
      </c>
      <c r="O31" s="8">
        <v>29.152818774499142</v>
      </c>
      <c r="P31" s="8">
        <v>23.920790816955734</v>
      </c>
      <c r="Q31" s="8">
        <v>17.319064283704954</v>
      </c>
      <c r="R31" s="8">
        <v>30.78567534751939</v>
      </c>
      <c r="S31" s="8">
        <v>17.927486383997444</v>
      </c>
      <c r="T31" s="8">
        <v>10.507233788030526</v>
      </c>
      <c r="U31" s="8">
        <v>32.498025953351821</v>
      </c>
      <c r="V31" s="8">
        <v>14.045051695704558</v>
      </c>
      <c r="W31" s="8">
        <v>0.38830464658840996</v>
      </c>
      <c r="X31" s="8">
        <v>32.823988793948416</v>
      </c>
      <c r="Y31" s="8">
        <v>17.426685591422896</v>
      </c>
      <c r="Z31" s="8">
        <v>49.912444499918593</v>
      </c>
      <c r="AA31" s="8">
        <v>1.169296753000502E-3</v>
      </c>
      <c r="AB31" s="8">
        <v>7.4665666266708435</v>
      </c>
      <c r="AC31" s="8">
        <v>30.028523352811774</v>
      </c>
      <c r="AD31" s="8">
        <v>54.259900166854486</v>
      </c>
      <c r="AE31" s="8">
        <v>1181.9104253614871</v>
      </c>
      <c r="AF31" s="8">
        <v>122.55355424571204</v>
      </c>
      <c r="AG31" s="8">
        <v>17.048707632527947</v>
      </c>
      <c r="AH31" s="8">
        <v>14.599626069671539</v>
      </c>
      <c r="AI31" s="8">
        <v>7.7029449545130722E-6</v>
      </c>
      <c r="AJ31" s="8">
        <v>4.3707290620127175</v>
      </c>
      <c r="AK31" s="8">
        <v>11.480944836079063</v>
      </c>
      <c r="AL31" s="8">
        <v>4.3459858442481991</v>
      </c>
      <c r="AM31" s="8">
        <v>29.726988786863448</v>
      </c>
      <c r="AN31" s="8">
        <v>1.5066949818779412</v>
      </c>
      <c r="AO31" s="8">
        <v>122.78493668067549</v>
      </c>
      <c r="AP31" s="8">
        <v>3.9352350904462683</v>
      </c>
      <c r="AQ31" s="8">
        <v>1.7073580843227675E-3</v>
      </c>
      <c r="AR31" s="8">
        <v>3.7820242456338722E-4</v>
      </c>
      <c r="AS31" s="8">
        <v>10.830848049759766</v>
      </c>
      <c r="AT31" s="8">
        <v>1.0355324726693382</v>
      </c>
      <c r="AU31" s="8">
        <v>0.52575867119997977</v>
      </c>
      <c r="AV31" s="8">
        <v>1.0558979640155377</v>
      </c>
      <c r="AW31" s="8">
        <v>10.876587957860572</v>
      </c>
      <c r="AX31" s="8">
        <v>3.8055684292314371</v>
      </c>
      <c r="AY31" s="8">
        <v>4.7158279906556748</v>
      </c>
      <c r="AZ31" s="8">
        <v>0.91112418909850312</v>
      </c>
      <c r="BA31" s="8">
        <v>19.563907940981718</v>
      </c>
      <c r="BB31" s="8">
        <v>4.4656517714323551E-2</v>
      </c>
      <c r="BC31" s="8">
        <v>2.7974446363198492E-4</v>
      </c>
      <c r="BD31" s="8">
        <v>19.145636650970815</v>
      </c>
      <c r="BE31" s="8">
        <v>2.8439833610573881</v>
      </c>
      <c r="BF31" s="8">
        <v>1.3211328685635291</v>
      </c>
      <c r="BG31" s="8">
        <v>18.648046160849091</v>
      </c>
      <c r="BH31" s="8">
        <v>4.717773940244481E-2</v>
      </c>
      <c r="BI31" s="8">
        <v>0.49433734267453544</v>
      </c>
      <c r="BJ31" s="8">
        <v>0.19769516087447128</v>
      </c>
      <c r="BK31" s="8">
        <v>0.14341392249490351</v>
      </c>
      <c r="BL31" s="8">
        <v>1.7829063509462599</v>
      </c>
      <c r="BM31" s="8">
        <v>2.5851362246337439</v>
      </c>
      <c r="BN31" s="8">
        <v>0</v>
      </c>
      <c r="BO31" s="9">
        <f t="shared" ref="BO31:BO42" si="2">SUM(C31:BN31)</f>
        <v>2434.8099999806145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ref="BX31:BX42" si="3">SUM(BO31:BW31)</f>
        <v>2434.8099999806145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52.317262917947474</v>
      </c>
      <c r="D33" s="8">
        <v>0</v>
      </c>
      <c r="E33" s="8">
        <v>0</v>
      </c>
      <c r="F33" s="8">
        <v>24.620906471639273</v>
      </c>
      <c r="G33" s="8">
        <v>306.67851956764764</v>
      </c>
      <c r="H33" s="8">
        <v>53.163202979030459</v>
      </c>
      <c r="I33" s="8">
        <v>45.503269405067705</v>
      </c>
      <c r="J33" s="8">
        <v>74.233144979457535</v>
      </c>
      <c r="K33" s="8">
        <v>16.723998827084912</v>
      </c>
      <c r="L33" s="8">
        <v>23.93480364087144</v>
      </c>
      <c r="M33" s="8">
        <v>165.84523428322794</v>
      </c>
      <c r="N33" s="8">
        <v>16.881893751149224</v>
      </c>
      <c r="O33" s="8">
        <v>55.825023041458998</v>
      </c>
      <c r="P33" s="8">
        <v>72.372042081679297</v>
      </c>
      <c r="Q33" s="8">
        <v>120.26581176566427</v>
      </c>
      <c r="R33" s="8">
        <v>52.228864665048761</v>
      </c>
      <c r="S33" s="8">
        <v>2.9299951139371867</v>
      </c>
      <c r="T33" s="8">
        <v>19.062907809333943</v>
      </c>
      <c r="U33" s="8">
        <v>47.669806451037587</v>
      </c>
      <c r="V33" s="8">
        <v>33.941140035765422</v>
      </c>
      <c r="W33" s="8">
        <v>4.4150178374053297</v>
      </c>
      <c r="X33" s="8">
        <v>21.410254344507575</v>
      </c>
      <c r="Y33" s="8">
        <v>14.051235758016302</v>
      </c>
      <c r="Z33" s="8">
        <v>76.36524625857102</v>
      </c>
      <c r="AA33" s="8">
        <v>1.6628182532546751</v>
      </c>
      <c r="AB33" s="8">
        <v>58.38204471713766</v>
      </c>
      <c r="AC33" s="8">
        <v>76.778789486128389</v>
      </c>
      <c r="AD33" s="8">
        <v>88.627169248264394</v>
      </c>
      <c r="AE33" s="8">
        <v>635.15968257790121</v>
      </c>
      <c r="AF33" s="8">
        <v>198.64168715183641</v>
      </c>
      <c r="AG33" s="8">
        <v>709.00577529153793</v>
      </c>
      <c r="AH33" s="8">
        <v>3.0109519168169995E-3</v>
      </c>
      <c r="AI33" s="8">
        <v>8.439974252589181</v>
      </c>
      <c r="AJ33" s="8">
        <v>235.62982042349671</v>
      </c>
      <c r="AK33" s="8">
        <v>84.980729816584372</v>
      </c>
      <c r="AL33" s="8">
        <v>3.0054238510818738</v>
      </c>
      <c r="AM33" s="8">
        <v>28.713047838081103</v>
      </c>
      <c r="AN33" s="8">
        <v>4.8006109944123709</v>
      </c>
      <c r="AO33" s="8">
        <v>0.18844175905748634</v>
      </c>
      <c r="AP33" s="8">
        <v>6.384058334315216</v>
      </c>
      <c r="AQ33" s="8">
        <v>13.283055737965796</v>
      </c>
      <c r="AR33" s="8">
        <v>5.0098696889937493</v>
      </c>
      <c r="AS33" s="8">
        <v>5.5406316421735937</v>
      </c>
      <c r="AT33" s="8">
        <v>14.474106495163642</v>
      </c>
      <c r="AU33" s="8">
        <v>2.1200997134094801</v>
      </c>
      <c r="AV33" s="8">
        <v>12.708268380253283</v>
      </c>
      <c r="AW33" s="8">
        <v>13.338774225706642</v>
      </c>
      <c r="AX33" s="8">
        <v>8.2760400122647173</v>
      </c>
      <c r="AY33" s="8">
        <v>0.8250472872798309</v>
      </c>
      <c r="AZ33" s="8">
        <v>7.051878510288824</v>
      </c>
      <c r="BA33" s="8">
        <v>30.800582263080297</v>
      </c>
      <c r="BB33" s="8">
        <v>1.8625407916854388</v>
      </c>
      <c r="BC33" s="8">
        <v>104.22433500245666</v>
      </c>
      <c r="BD33" s="8">
        <v>9.7111330433367691</v>
      </c>
      <c r="BE33" s="8">
        <v>49.390539863061598</v>
      </c>
      <c r="BF33" s="8">
        <v>0.78868265026966056</v>
      </c>
      <c r="BG33" s="8">
        <v>26.468089295001278</v>
      </c>
      <c r="BH33" s="8">
        <v>42.528445703774651</v>
      </c>
      <c r="BI33" s="8">
        <v>10.48115988324667</v>
      </c>
      <c r="BJ33" s="8">
        <v>1.4802775014401635</v>
      </c>
      <c r="BK33" s="8">
        <v>5.0573587524750439</v>
      </c>
      <c r="BL33" s="8">
        <v>7.8806785449266865</v>
      </c>
      <c r="BM33" s="8">
        <v>17.711312203277824</v>
      </c>
      <c r="BN33" s="8">
        <v>0</v>
      </c>
      <c r="BO33" s="9">
        <f t="shared" si="2"/>
        <v>3831.8555741246769</v>
      </c>
      <c r="BP33" s="8">
        <v>7.7464415685346752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3839.6020156932113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12.355445242928013</v>
      </c>
      <c r="G34" s="8">
        <v>44.001536442624989</v>
      </c>
      <c r="H34" s="8">
        <v>8.3561128291242373</v>
      </c>
      <c r="I34" s="8">
        <v>5.7508300365353273</v>
      </c>
      <c r="J34" s="8">
        <v>8.6959947663239348</v>
      </c>
      <c r="K34" s="8">
        <v>6.7575296936852871E-6</v>
      </c>
      <c r="L34" s="8">
        <v>18.644501284419988</v>
      </c>
      <c r="M34" s="8">
        <v>182.9369819269109</v>
      </c>
      <c r="N34" s="8">
        <v>0</v>
      </c>
      <c r="O34" s="8">
        <v>1.6820382282108368</v>
      </c>
      <c r="P34" s="8">
        <v>33.052808012727752</v>
      </c>
      <c r="Q34" s="8">
        <v>79.841359320401779</v>
      </c>
      <c r="R34" s="8">
        <v>15.821703598759868</v>
      </c>
      <c r="S34" s="8">
        <v>0.6518901565682147</v>
      </c>
      <c r="T34" s="8">
        <v>9.4124906022011317</v>
      </c>
      <c r="U34" s="8">
        <v>26.830133922841036</v>
      </c>
      <c r="V34" s="8">
        <v>33.181217254122416</v>
      </c>
      <c r="W34" s="8">
        <v>0.75779487691534897</v>
      </c>
      <c r="X34" s="8">
        <v>1.0327915857302803</v>
      </c>
      <c r="Y34" s="8">
        <v>0</v>
      </c>
      <c r="Z34" s="8">
        <v>0.5656057869196317</v>
      </c>
      <c r="AA34" s="8">
        <v>0</v>
      </c>
      <c r="AB34" s="8">
        <v>74.238166221288537</v>
      </c>
      <c r="AC34" s="8">
        <v>38.638885866399924</v>
      </c>
      <c r="AD34" s="8">
        <v>145.56979906889683</v>
      </c>
      <c r="AE34" s="8">
        <v>222.78671157344965</v>
      </c>
      <c r="AF34" s="8">
        <v>1.6188546116577911</v>
      </c>
      <c r="AG34" s="8">
        <v>47.503096876290769</v>
      </c>
      <c r="AH34" s="8">
        <v>784.68424311163585</v>
      </c>
      <c r="AI34" s="8">
        <v>0</v>
      </c>
      <c r="AJ34" s="8">
        <v>77.354891711633087</v>
      </c>
      <c r="AK34" s="8">
        <v>0</v>
      </c>
      <c r="AL34" s="8">
        <v>0</v>
      </c>
      <c r="AM34" s="8">
        <v>7.3647451690028634E-2</v>
      </c>
      <c r="AN34" s="8">
        <v>0.47642137456810774</v>
      </c>
      <c r="AO34" s="8">
        <v>0</v>
      </c>
      <c r="AP34" s="8">
        <v>0</v>
      </c>
      <c r="AQ34" s="8">
        <v>6.9905711351913425E-5</v>
      </c>
      <c r="AR34" s="8">
        <v>5.4311154993856402E-5</v>
      </c>
      <c r="AS34" s="8">
        <v>1.2384950987425659E-8</v>
      </c>
      <c r="AT34" s="8">
        <v>0</v>
      </c>
      <c r="AU34" s="8">
        <v>0</v>
      </c>
      <c r="AV34" s="8">
        <v>0.32218416146094359</v>
      </c>
      <c r="AW34" s="8">
        <v>0.10719583147772722</v>
      </c>
      <c r="AX34" s="8">
        <v>1.477142565939436E-3</v>
      </c>
      <c r="AY34" s="8">
        <v>0</v>
      </c>
      <c r="AZ34" s="8">
        <v>0.44488369222121915</v>
      </c>
      <c r="BA34" s="8">
        <v>165.51136160566432</v>
      </c>
      <c r="BB34" s="8">
        <v>0</v>
      </c>
      <c r="BC34" s="8">
        <v>0</v>
      </c>
      <c r="BD34" s="8">
        <v>1.1876457689696385</v>
      </c>
      <c r="BE34" s="8">
        <v>0</v>
      </c>
      <c r="BF34" s="8">
        <v>0</v>
      </c>
      <c r="BG34" s="8">
        <v>0</v>
      </c>
      <c r="BH34" s="8">
        <v>0</v>
      </c>
      <c r="BI34" s="8">
        <v>1.1141932886754833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2045.2050262195933</v>
      </c>
      <c r="BP34" s="8">
        <v>4.2531543505319069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2049.458180570125</v>
      </c>
    </row>
    <row r="35" spans="1:76" x14ac:dyDescent="0.25">
      <c r="A35" s="39" t="s">
        <v>112</v>
      </c>
      <c r="B35" s="16"/>
      <c r="C35" s="8">
        <v>0.1207713876972889</v>
      </c>
      <c r="D35" s="8">
        <v>0</v>
      </c>
      <c r="E35" s="8">
        <v>0</v>
      </c>
      <c r="F35" s="8">
        <v>4.120655390760037E-2</v>
      </c>
      <c r="G35" s="8">
        <v>3.8571404347628517</v>
      </c>
      <c r="H35" s="8">
        <v>13.00269627949551</v>
      </c>
      <c r="I35" s="8">
        <v>0.83786048694726456</v>
      </c>
      <c r="J35" s="8">
        <v>1.3305155317258606</v>
      </c>
      <c r="K35" s="8">
        <v>0.1679363417259491</v>
      </c>
      <c r="L35" s="8">
        <v>1.1593665700749474</v>
      </c>
      <c r="M35" s="8">
        <v>17.817905088213344</v>
      </c>
      <c r="N35" s="8">
        <v>12.847598033182331</v>
      </c>
      <c r="O35" s="8">
        <v>8.1769008211941756</v>
      </c>
      <c r="P35" s="8">
        <v>2.7036324662667095</v>
      </c>
      <c r="Q35" s="8">
        <v>25.62960143137553</v>
      </c>
      <c r="R35" s="8">
        <v>31.060433599363606</v>
      </c>
      <c r="S35" s="8">
        <v>9.6344841456283845</v>
      </c>
      <c r="T35" s="8">
        <v>7.477667448479604</v>
      </c>
      <c r="U35" s="8">
        <v>45.412748958224178</v>
      </c>
      <c r="V35" s="8">
        <v>6.0311874769537832</v>
      </c>
      <c r="W35" s="8">
        <v>9.833204825877063</v>
      </c>
      <c r="X35" s="8">
        <v>1.4883830568429033</v>
      </c>
      <c r="Y35" s="8">
        <v>34.851652992365665</v>
      </c>
      <c r="Z35" s="8">
        <v>1.1952974876314787E-10</v>
      </c>
      <c r="AA35" s="8">
        <v>0</v>
      </c>
      <c r="AB35" s="8">
        <v>2.1844099258183904</v>
      </c>
      <c r="AC35" s="8">
        <v>65.607121270119649</v>
      </c>
      <c r="AD35" s="8">
        <v>48.807267898537418</v>
      </c>
      <c r="AE35" s="8">
        <v>280.24064289994328</v>
      </c>
      <c r="AF35" s="8">
        <v>159.12277676176214</v>
      </c>
      <c r="AG35" s="8">
        <v>7.8948195359804725</v>
      </c>
      <c r="AH35" s="8">
        <v>0.91567059670709294</v>
      </c>
      <c r="AI35" s="8">
        <v>420.14642759774472</v>
      </c>
      <c r="AJ35" s="8">
        <v>482.7549374725275</v>
      </c>
      <c r="AK35" s="8">
        <v>93.410328328134852</v>
      </c>
      <c r="AL35" s="8">
        <v>0.39344858815805461</v>
      </c>
      <c r="AM35" s="8">
        <v>1.1931268753274524</v>
      </c>
      <c r="AN35" s="8">
        <v>6.5155158941349978</v>
      </c>
      <c r="AO35" s="8">
        <v>6.912153013826388</v>
      </c>
      <c r="AP35" s="8">
        <v>28.370071119401963</v>
      </c>
      <c r="AQ35" s="8">
        <v>33.509330548685</v>
      </c>
      <c r="AR35" s="8">
        <v>13.417827027317339</v>
      </c>
      <c r="AS35" s="8">
        <v>122.06765912399386</v>
      </c>
      <c r="AT35" s="8">
        <v>0.34901442311104125</v>
      </c>
      <c r="AU35" s="8">
        <v>0</v>
      </c>
      <c r="AV35" s="8">
        <v>328.78372713751207</v>
      </c>
      <c r="AW35" s="8">
        <v>102.55529952528082</v>
      </c>
      <c r="AX35" s="8">
        <v>55.327236364805316</v>
      </c>
      <c r="AY35" s="8">
        <v>0</v>
      </c>
      <c r="AZ35" s="8">
        <v>2.0756793828018822</v>
      </c>
      <c r="BA35" s="8">
        <v>19.631290848144246</v>
      </c>
      <c r="BB35" s="8">
        <v>0</v>
      </c>
      <c r="BC35" s="8">
        <v>1512.4234648598442</v>
      </c>
      <c r="BD35" s="8">
        <v>0.74835332591348269</v>
      </c>
      <c r="BE35" s="8">
        <v>27.987801277419194</v>
      </c>
      <c r="BF35" s="8">
        <v>54.727060272400102</v>
      </c>
      <c r="BG35" s="8">
        <v>0.72535531665275754</v>
      </c>
      <c r="BH35" s="8">
        <v>0.11943482295709126</v>
      </c>
      <c r="BI35" s="8">
        <v>1.9244754595419875</v>
      </c>
      <c r="BJ35" s="8">
        <v>4.6982079181433223</v>
      </c>
      <c r="BK35" s="8">
        <v>69.055773697159808</v>
      </c>
      <c r="BL35" s="8">
        <v>1.1913486967776148E-6</v>
      </c>
      <c r="BM35" s="8">
        <v>6.1472618423039208E-2</v>
      </c>
      <c r="BN35" s="8">
        <v>0</v>
      </c>
      <c r="BO35" s="9">
        <f t="shared" si="2"/>
        <v>4188.1400768500034</v>
      </c>
      <c r="BP35" s="8">
        <v>310.5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4498.6400768500034</v>
      </c>
    </row>
    <row r="36" spans="1:76" x14ac:dyDescent="0.25">
      <c r="A36" s="39" t="s">
        <v>113</v>
      </c>
      <c r="B36" s="16"/>
      <c r="C36" s="8">
        <v>5.6746358049511256</v>
      </c>
      <c r="D36" s="8">
        <v>0</v>
      </c>
      <c r="E36" s="8">
        <v>6.1627075950678858</v>
      </c>
      <c r="F36" s="8">
        <v>3.8687306280702418</v>
      </c>
      <c r="G36" s="8">
        <v>63.505709286720702</v>
      </c>
      <c r="H36" s="8">
        <v>1.383958844129799</v>
      </c>
      <c r="I36" s="8">
        <v>7.3190656250247103E-8</v>
      </c>
      <c r="J36" s="8">
        <v>6.271477563709313</v>
      </c>
      <c r="K36" s="8">
        <v>7.8160782833309019</v>
      </c>
      <c r="L36" s="8">
        <v>24.787175113778417</v>
      </c>
      <c r="M36" s="8">
        <v>232.22908936742292</v>
      </c>
      <c r="N36" s="8">
        <v>0.96475782034033919</v>
      </c>
      <c r="O36" s="8">
        <v>1.8458341192125554</v>
      </c>
      <c r="P36" s="8">
        <v>9.2001006738470057</v>
      </c>
      <c r="Q36" s="8">
        <v>35.004973413202684</v>
      </c>
      <c r="R36" s="8">
        <v>7.6406778836530949</v>
      </c>
      <c r="S36" s="8">
        <v>8.7972303591078038</v>
      </c>
      <c r="T36" s="8">
        <v>2.0550203018101412</v>
      </c>
      <c r="U36" s="8">
        <v>6.1835751250005728</v>
      </c>
      <c r="V36" s="8">
        <v>90.797548704878452</v>
      </c>
      <c r="W36" s="8">
        <v>7.0978298256173513</v>
      </c>
      <c r="X36" s="8">
        <v>6.008468806772127</v>
      </c>
      <c r="Y36" s="8">
        <v>5.1228007658420633</v>
      </c>
      <c r="Z36" s="8">
        <v>19.88129985466264</v>
      </c>
      <c r="AA36" s="8">
        <v>6.1780272360139996E-12</v>
      </c>
      <c r="AB36" s="8">
        <v>8.4250005513064021</v>
      </c>
      <c r="AC36" s="8">
        <v>14.683568615473529</v>
      </c>
      <c r="AD36" s="8">
        <v>117.5274012596489</v>
      </c>
      <c r="AE36" s="8">
        <v>1414.6743971223934</v>
      </c>
      <c r="AF36" s="8">
        <v>238.78099434078524</v>
      </c>
      <c r="AG36" s="8">
        <v>1243.529159951938</v>
      </c>
      <c r="AH36" s="8">
        <v>1004.2742431550182</v>
      </c>
      <c r="AI36" s="8">
        <v>260.94079016562733</v>
      </c>
      <c r="AJ36" s="8">
        <v>1718.7979836674406</v>
      </c>
      <c r="AK36" s="8">
        <v>128.91134954357403</v>
      </c>
      <c r="AL36" s="8">
        <v>4.3235733681487147</v>
      </c>
      <c r="AM36" s="8">
        <v>10.635387919635193</v>
      </c>
      <c r="AN36" s="8">
        <v>1.0398813717117898</v>
      </c>
      <c r="AO36" s="8">
        <v>0.93280886054927437</v>
      </c>
      <c r="AP36" s="8">
        <v>9.337395269633749</v>
      </c>
      <c r="AQ36" s="8">
        <v>1.1819981223696041E-4</v>
      </c>
      <c r="AR36" s="8">
        <v>7.5043085241518191E-4</v>
      </c>
      <c r="AS36" s="8">
        <v>5.9704742390494702E-3</v>
      </c>
      <c r="AT36" s="8">
        <v>1.5002275398487542E-2</v>
      </c>
      <c r="AU36" s="8">
        <v>3.5088782520215536E-2</v>
      </c>
      <c r="AV36" s="8">
        <v>0.52132508179313708</v>
      </c>
      <c r="AW36" s="8">
        <v>6.3966530170232287</v>
      </c>
      <c r="AX36" s="8">
        <v>3.0057837283389772</v>
      </c>
      <c r="AY36" s="8">
        <v>21.304161334339039</v>
      </c>
      <c r="AZ36" s="8">
        <v>1.2278266026955142</v>
      </c>
      <c r="BA36" s="8">
        <v>56.393985153413254</v>
      </c>
      <c r="BB36" s="8">
        <v>0.10985138808896124</v>
      </c>
      <c r="BC36" s="8">
        <v>2.240974767650989E-2</v>
      </c>
      <c r="BD36" s="8">
        <v>6.5160759197346021</v>
      </c>
      <c r="BE36" s="8">
        <v>2.0506053929132038E-2</v>
      </c>
      <c r="BF36" s="8">
        <v>0.44594342014686966</v>
      </c>
      <c r="BG36" s="8">
        <v>4.1389370929854712</v>
      </c>
      <c r="BH36" s="8">
        <v>2.9755770014999697E-2</v>
      </c>
      <c r="BI36" s="8">
        <v>2.091228082698505</v>
      </c>
      <c r="BJ36" s="8">
        <v>0</v>
      </c>
      <c r="BK36" s="8">
        <v>10.838499683232364</v>
      </c>
      <c r="BL36" s="8">
        <v>0.59199638993996351</v>
      </c>
      <c r="BM36" s="8">
        <v>1.9184734629830558E-2</v>
      </c>
      <c r="BN36" s="8">
        <v>0</v>
      </c>
      <c r="BO36" s="9">
        <f t="shared" si="2"/>
        <v>6842.8446687407113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6842.8446687407113</v>
      </c>
    </row>
    <row r="37" spans="1:76" x14ac:dyDescent="0.25">
      <c r="A37" s="39" t="s">
        <v>114</v>
      </c>
      <c r="B37" s="16"/>
      <c r="C37" s="8">
        <v>0.24408295289423851</v>
      </c>
      <c r="D37" s="8">
        <v>0</v>
      </c>
      <c r="E37" s="8">
        <v>0</v>
      </c>
      <c r="F37" s="8">
        <v>2.1250740587331444E-3</v>
      </c>
      <c r="G37" s="8">
        <v>2.6077191890185514</v>
      </c>
      <c r="H37" s="8">
        <v>1.5740149496437024</v>
      </c>
      <c r="I37" s="8">
        <v>0.14676375376899847</v>
      </c>
      <c r="J37" s="8">
        <v>0.12323925410041955</v>
      </c>
      <c r="K37" s="8">
        <v>5.0455775725158611</v>
      </c>
      <c r="L37" s="8">
        <v>7.3380937484025079E-3</v>
      </c>
      <c r="M37" s="8">
        <v>1.1927630646021889</v>
      </c>
      <c r="N37" s="8">
        <v>0.30921575443376392</v>
      </c>
      <c r="O37" s="8">
        <v>0.16651845827642309</v>
      </c>
      <c r="P37" s="8">
        <v>0.43770093711247393</v>
      </c>
      <c r="Q37" s="8">
        <v>0.13647359619821853</v>
      </c>
      <c r="R37" s="8">
        <v>0.758113325504715</v>
      </c>
      <c r="S37" s="8">
        <v>1.160219456393464</v>
      </c>
      <c r="T37" s="8">
        <v>6.2802836579094162E-2</v>
      </c>
      <c r="U37" s="8">
        <v>0.30864803278748537</v>
      </c>
      <c r="V37" s="8">
        <v>0.91981366848717472</v>
      </c>
      <c r="W37" s="8">
        <v>9.6173162022625019E-2</v>
      </c>
      <c r="X37" s="8">
        <v>0.39423324685919803</v>
      </c>
      <c r="Y37" s="8">
        <v>2.9240234593015506</v>
      </c>
      <c r="Z37" s="8">
        <v>4.6767170503869826</v>
      </c>
      <c r="AA37" s="8">
        <v>1.3957716519318175</v>
      </c>
      <c r="AB37" s="8">
        <v>0.99176086761895887</v>
      </c>
      <c r="AC37" s="8">
        <v>8.6377759042100202</v>
      </c>
      <c r="AD37" s="8">
        <v>2.8059636006087127</v>
      </c>
      <c r="AE37" s="8">
        <v>79.000445943299098</v>
      </c>
      <c r="AF37" s="8">
        <v>14.403975655418494</v>
      </c>
      <c r="AG37" s="8">
        <v>0.67034419396150158</v>
      </c>
      <c r="AH37" s="8">
        <v>1.0182068322075849E-2</v>
      </c>
      <c r="AI37" s="8">
        <v>3.7636518401505913E-3</v>
      </c>
      <c r="AJ37" s="8">
        <v>21.380790966275136</v>
      </c>
      <c r="AK37" s="8">
        <v>44.19299889683704</v>
      </c>
      <c r="AL37" s="8">
        <v>0.8641094448791522</v>
      </c>
      <c r="AM37" s="8">
        <v>26.473335761660636</v>
      </c>
      <c r="AN37" s="8">
        <v>2.211787939906352</v>
      </c>
      <c r="AO37" s="8">
        <v>8.154662674279697</v>
      </c>
      <c r="AP37" s="8">
        <v>1.91789899133102</v>
      </c>
      <c r="AQ37" s="8">
        <v>6.2298918598568092</v>
      </c>
      <c r="AR37" s="8">
        <v>2.9029473134969455</v>
      </c>
      <c r="AS37" s="8">
        <v>9.9336808235330114</v>
      </c>
      <c r="AT37" s="8">
        <v>9.7530912586211649</v>
      </c>
      <c r="AU37" s="8">
        <v>1.7259256755374757</v>
      </c>
      <c r="AV37" s="8">
        <v>4.2399323821992381</v>
      </c>
      <c r="AW37" s="8">
        <v>10.10079662973116</v>
      </c>
      <c r="AX37" s="8">
        <v>3.96411030569893</v>
      </c>
      <c r="AY37" s="8">
        <v>1.3129079306653648</v>
      </c>
      <c r="AZ37" s="8">
        <v>2.1002651790187068</v>
      </c>
      <c r="BA37" s="8">
        <v>1.827490843601645</v>
      </c>
      <c r="BB37" s="8">
        <v>1.5103365850272146</v>
      </c>
      <c r="BC37" s="8">
        <v>0.89507688416591213</v>
      </c>
      <c r="BD37" s="8">
        <v>42.984431089373182</v>
      </c>
      <c r="BE37" s="8">
        <v>25.205672684111995</v>
      </c>
      <c r="BF37" s="8">
        <v>5.5678955743767462</v>
      </c>
      <c r="BG37" s="8">
        <v>17.167020485425471</v>
      </c>
      <c r="BH37" s="8">
        <v>2.0027264863913974</v>
      </c>
      <c r="BI37" s="8">
        <v>1.292742980227084</v>
      </c>
      <c r="BJ37" s="8">
        <v>0.91585067763169037</v>
      </c>
      <c r="BK37" s="8">
        <v>12.838362605987479</v>
      </c>
      <c r="BL37" s="8">
        <v>2.2625180260183768</v>
      </c>
      <c r="BM37" s="8">
        <v>1.6264806137961858</v>
      </c>
      <c r="BN37" s="8">
        <v>0</v>
      </c>
      <c r="BO37" s="9">
        <f t="shared" si="2"/>
        <v>404.76999999556739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404.76999999556739</v>
      </c>
    </row>
    <row r="38" spans="1:76" x14ac:dyDescent="0.25">
      <c r="A38" s="39" t="s">
        <v>115</v>
      </c>
      <c r="B38" s="16"/>
      <c r="C38" s="8">
        <v>2.8344350522836672</v>
      </c>
      <c r="D38" s="8">
        <v>0</v>
      </c>
      <c r="E38" s="8">
        <v>0</v>
      </c>
      <c r="F38" s="8">
        <v>0.93887361609334574</v>
      </c>
      <c r="G38" s="8">
        <v>9.264132731455252</v>
      </c>
      <c r="H38" s="8">
        <v>4.4203279310285035</v>
      </c>
      <c r="I38" s="8">
        <v>1.6461323229990512</v>
      </c>
      <c r="J38" s="8">
        <v>0.69958039330134025</v>
      </c>
      <c r="K38" s="8">
        <v>0.76816930573672138</v>
      </c>
      <c r="L38" s="8">
        <v>0.3665827099022021</v>
      </c>
      <c r="M38" s="8">
        <v>8.1839169167925636</v>
      </c>
      <c r="N38" s="8">
        <v>2.9661720070340869</v>
      </c>
      <c r="O38" s="8">
        <v>4.4928145180300625</v>
      </c>
      <c r="P38" s="8">
        <v>4.4841726550493188</v>
      </c>
      <c r="Q38" s="8">
        <v>7.2947876051503169</v>
      </c>
      <c r="R38" s="8">
        <v>24.708413462243591</v>
      </c>
      <c r="S38" s="8">
        <v>4.2019925973582959</v>
      </c>
      <c r="T38" s="8">
        <v>4.4343164158897785</v>
      </c>
      <c r="U38" s="8">
        <v>13.868393634001688</v>
      </c>
      <c r="V38" s="8">
        <v>0.95007679681148738</v>
      </c>
      <c r="W38" s="8">
        <v>1.5601722176850124</v>
      </c>
      <c r="X38" s="8">
        <v>2.4497739489992325</v>
      </c>
      <c r="Y38" s="8">
        <v>25.865240123540335</v>
      </c>
      <c r="Z38" s="8">
        <v>5.8859428793689013</v>
      </c>
      <c r="AA38" s="8">
        <v>0.14401449865769048</v>
      </c>
      <c r="AB38" s="8">
        <v>2.1204268914210589</v>
      </c>
      <c r="AC38" s="8">
        <v>62.16774061917733</v>
      </c>
      <c r="AD38" s="8">
        <v>19.540248783738921</v>
      </c>
      <c r="AE38" s="8">
        <v>196.05721693986965</v>
      </c>
      <c r="AF38" s="8">
        <v>48.263540801439248</v>
      </c>
      <c r="AG38" s="8">
        <v>3.3047873661765026</v>
      </c>
      <c r="AH38" s="8">
        <v>1.8836070155203199</v>
      </c>
      <c r="AI38" s="8">
        <v>76.05668746027105</v>
      </c>
      <c r="AJ38" s="8">
        <v>148.38367274487661</v>
      </c>
      <c r="AK38" s="8">
        <v>2.3063777413479931</v>
      </c>
      <c r="AL38" s="8">
        <v>13.827950822471671</v>
      </c>
      <c r="AM38" s="8">
        <v>12.126116685584226</v>
      </c>
      <c r="AN38" s="8">
        <v>22.625188300111233</v>
      </c>
      <c r="AO38" s="8">
        <v>7.725773753117906</v>
      </c>
      <c r="AP38" s="8">
        <v>36.464012145514857</v>
      </c>
      <c r="AQ38" s="8">
        <v>60.803372509993991</v>
      </c>
      <c r="AR38" s="8">
        <v>10.541140588050594</v>
      </c>
      <c r="AS38" s="8">
        <v>130.42880751261168</v>
      </c>
      <c r="AT38" s="8">
        <v>18.499259451378428</v>
      </c>
      <c r="AU38" s="8">
        <v>1.5160605759332164</v>
      </c>
      <c r="AV38" s="8">
        <v>206.71070944276175</v>
      </c>
      <c r="AW38" s="8">
        <v>30.588386764387092</v>
      </c>
      <c r="AX38" s="8">
        <v>21.605701085915214</v>
      </c>
      <c r="AY38" s="8">
        <v>1.6094752362059961</v>
      </c>
      <c r="AZ38" s="8">
        <v>3.060440704418701</v>
      </c>
      <c r="BA38" s="8">
        <v>8.0921003105231364</v>
      </c>
      <c r="BB38" s="8">
        <v>0.77042814598397769</v>
      </c>
      <c r="BC38" s="8">
        <v>703.28686510539569</v>
      </c>
      <c r="BD38" s="8">
        <v>11.171341770969107</v>
      </c>
      <c r="BE38" s="8">
        <v>41.879046941937851</v>
      </c>
      <c r="BF38" s="8">
        <v>70.112040392055079</v>
      </c>
      <c r="BG38" s="8">
        <v>13.575589568591557</v>
      </c>
      <c r="BH38" s="8">
        <v>21.217001361871731</v>
      </c>
      <c r="BI38" s="8">
        <v>28.429759322134878</v>
      </c>
      <c r="BJ38" s="8">
        <v>22.324474267484518</v>
      </c>
      <c r="BK38" s="8">
        <v>102.2483953150917</v>
      </c>
      <c r="BL38" s="8">
        <v>3.9066823068634844</v>
      </c>
      <c r="BM38" s="8">
        <v>21.701109860089332</v>
      </c>
      <c r="BN38" s="8">
        <v>0</v>
      </c>
      <c r="BO38" s="9">
        <f t="shared" si="2"/>
        <v>2319.3599709506989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2319.3599709506989</v>
      </c>
    </row>
    <row r="39" spans="1:76" x14ac:dyDescent="0.25">
      <c r="A39" s="39" t="s">
        <v>116</v>
      </c>
      <c r="B39" s="16"/>
      <c r="C39" s="8">
        <v>0.61612053113441523</v>
      </c>
      <c r="D39" s="8">
        <v>0</v>
      </c>
      <c r="E39" s="8">
        <v>0</v>
      </c>
      <c r="F39" s="8">
        <v>2.079730941038677E-2</v>
      </c>
      <c r="G39" s="8">
        <v>37.789896344564369</v>
      </c>
      <c r="H39" s="8">
        <v>4.0196023798164209</v>
      </c>
      <c r="I39" s="8">
        <v>1.3941030170582145</v>
      </c>
      <c r="J39" s="8">
        <v>0.6309010495418842</v>
      </c>
      <c r="K39" s="8">
        <v>1.0110665760655841</v>
      </c>
      <c r="L39" s="8">
        <v>1.7027218019644399</v>
      </c>
      <c r="M39" s="8">
        <v>2.7629980339162366</v>
      </c>
      <c r="N39" s="8">
        <v>0.54094892853211896</v>
      </c>
      <c r="O39" s="8">
        <v>8.75556217101887E-2</v>
      </c>
      <c r="P39" s="8">
        <v>1.937973807349948</v>
      </c>
      <c r="Q39" s="8">
        <v>0.55768138783803567</v>
      </c>
      <c r="R39" s="8">
        <v>1.7552521643169801</v>
      </c>
      <c r="S39" s="8">
        <v>2.3471824169482169</v>
      </c>
      <c r="T39" s="8">
        <v>0.76863939118305291</v>
      </c>
      <c r="U39" s="8">
        <v>0.93620315442368662</v>
      </c>
      <c r="V39" s="8">
        <v>1.9022724452000206</v>
      </c>
      <c r="W39" s="8">
        <v>3.2126113881017902E-2</v>
      </c>
      <c r="X39" s="8">
        <v>5.2351457749379327</v>
      </c>
      <c r="Y39" s="8">
        <v>1.4799690877832015</v>
      </c>
      <c r="Z39" s="8">
        <v>2.737486831673019</v>
      </c>
      <c r="AA39" s="8">
        <v>1.1812240053733266E-2</v>
      </c>
      <c r="AB39" s="8">
        <v>0.80463405282315303</v>
      </c>
      <c r="AC39" s="8">
        <v>10.354502613019356</v>
      </c>
      <c r="AD39" s="8">
        <v>39.28041527667078</v>
      </c>
      <c r="AE39" s="8">
        <v>392.61943276721212</v>
      </c>
      <c r="AF39" s="8">
        <v>51.732044209471916</v>
      </c>
      <c r="AG39" s="8">
        <v>2.1663979489751259</v>
      </c>
      <c r="AH39" s="8">
        <v>0.48552527744140805</v>
      </c>
      <c r="AI39" s="8">
        <v>2.9310120076094446</v>
      </c>
      <c r="AJ39" s="8">
        <v>33.244223962516116</v>
      </c>
      <c r="AK39" s="8">
        <v>1.0874364445698457</v>
      </c>
      <c r="AL39" s="8">
        <v>3.0752628622472753</v>
      </c>
      <c r="AM39" s="8">
        <v>69.322268830721967</v>
      </c>
      <c r="AN39" s="8">
        <v>23.680130734726625</v>
      </c>
      <c r="AO39" s="8">
        <v>4.0024767097593514</v>
      </c>
      <c r="AP39" s="8">
        <v>71.93003067934643</v>
      </c>
      <c r="AQ39" s="8">
        <v>0.9535345353300464</v>
      </c>
      <c r="AR39" s="8">
        <v>0.22443156421713475</v>
      </c>
      <c r="AS39" s="8">
        <v>21.035026492175135</v>
      </c>
      <c r="AT39" s="8">
        <v>7.327424380724362</v>
      </c>
      <c r="AU39" s="8">
        <v>0.47846850884485859</v>
      </c>
      <c r="AV39" s="8">
        <v>21.83841473302493</v>
      </c>
      <c r="AW39" s="8">
        <v>6.2953749235729619</v>
      </c>
      <c r="AX39" s="8">
        <v>9.9567639718711405</v>
      </c>
      <c r="AY39" s="8">
        <v>220.43471388588787</v>
      </c>
      <c r="AZ39" s="8">
        <v>0.19645186252119592</v>
      </c>
      <c r="BA39" s="8">
        <v>3.439029603584999</v>
      </c>
      <c r="BB39" s="8">
        <v>3.7590301968926365</v>
      </c>
      <c r="BC39" s="8">
        <v>3.2952984757427535</v>
      </c>
      <c r="BD39" s="8">
        <v>8.2034853900307674</v>
      </c>
      <c r="BE39" s="8">
        <v>4.4465263087950211</v>
      </c>
      <c r="BF39" s="8">
        <v>29.897240709503503</v>
      </c>
      <c r="BG39" s="8">
        <v>10.887486527930037</v>
      </c>
      <c r="BH39" s="8">
        <v>3.945436479380279</v>
      </c>
      <c r="BI39" s="8">
        <v>4.485570014073982</v>
      </c>
      <c r="BJ39" s="8">
        <v>3.0098023821418387</v>
      </c>
      <c r="BK39" s="8">
        <v>5.3491737639685049</v>
      </c>
      <c r="BL39" s="8">
        <v>1.4111444872103598</v>
      </c>
      <c r="BM39" s="8">
        <v>0.98880262839954935</v>
      </c>
      <c r="BN39" s="8">
        <v>0</v>
      </c>
      <c r="BO39" s="9">
        <f t="shared" si="2"/>
        <v>1148.8528826122379</v>
      </c>
      <c r="BP39" s="8">
        <v>532.8198410877086</v>
      </c>
      <c r="BQ39" s="8">
        <v>0</v>
      </c>
      <c r="BR39" s="8">
        <v>0</v>
      </c>
      <c r="BS39" s="8">
        <v>337.53429232286754</v>
      </c>
      <c r="BT39" s="8">
        <v>0</v>
      </c>
      <c r="BU39" s="8">
        <v>204.8024419398615</v>
      </c>
      <c r="BV39" s="8">
        <v>14.300593193865717</v>
      </c>
      <c r="BW39" s="8">
        <v>27.639964843459271</v>
      </c>
      <c r="BX39" s="9">
        <f t="shared" si="3"/>
        <v>2265.9500160000002</v>
      </c>
    </row>
    <row r="40" spans="1:76" x14ac:dyDescent="0.25">
      <c r="A40" s="39" t="s">
        <v>117</v>
      </c>
      <c r="B40" s="16"/>
      <c r="C40" s="8">
        <v>1.1527834187812619E-2</v>
      </c>
      <c r="D40" s="8">
        <v>0</v>
      </c>
      <c r="E40" s="8">
        <v>0</v>
      </c>
      <c r="F40" s="8">
        <v>8.6637848352860425E-3</v>
      </c>
      <c r="G40" s="8">
        <v>10.436501250165364</v>
      </c>
      <c r="H40" s="8">
        <v>0.11582316379770582</v>
      </c>
      <c r="I40" s="8">
        <v>5.9897441035867839E-10</v>
      </c>
      <c r="J40" s="8">
        <v>2.635959420066579E-2</v>
      </c>
      <c r="K40" s="8">
        <v>8.9244843062284479E-8</v>
      </c>
      <c r="L40" s="8">
        <v>3.7647611185887894E-7</v>
      </c>
      <c r="M40" s="8">
        <v>1.6350704660565714E-2</v>
      </c>
      <c r="N40" s="8">
        <v>0</v>
      </c>
      <c r="O40" s="8">
        <v>2.754521303004339E-7</v>
      </c>
      <c r="P40" s="8">
        <v>4.0265351401690991E-2</v>
      </c>
      <c r="Q40" s="8">
        <v>2.0509301411320301E-4</v>
      </c>
      <c r="R40" s="8">
        <v>0</v>
      </c>
      <c r="S40" s="8">
        <v>1.2018904839969652E-2</v>
      </c>
      <c r="T40" s="8">
        <v>3.3792184267592826E-2</v>
      </c>
      <c r="U40" s="8">
        <v>3.9961705225647084E-2</v>
      </c>
      <c r="V40" s="8">
        <v>2.2766627472028387</v>
      </c>
      <c r="W40" s="8">
        <v>0</v>
      </c>
      <c r="X40" s="8">
        <v>0.48863716678840441</v>
      </c>
      <c r="Y40" s="8">
        <v>5.1885050075806391E-2</v>
      </c>
      <c r="Z40" s="8">
        <v>0.69315188784914328</v>
      </c>
      <c r="AA40" s="8">
        <v>7.0470757688969481E-4</v>
      </c>
      <c r="AB40" s="8">
        <v>5.939343418847361E-3</v>
      </c>
      <c r="AC40" s="8">
        <v>0.3259037173870552</v>
      </c>
      <c r="AD40" s="8">
        <v>6.0823073547567397</v>
      </c>
      <c r="AE40" s="8">
        <v>20.28662431157052</v>
      </c>
      <c r="AF40" s="8">
        <v>42.061396451518441</v>
      </c>
      <c r="AG40" s="8">
        <v>4.8552908715560776E-2</v>
      </c>
      <c r="AH40" s="8">
        <v>3.8403207096640735E-3</v>
      </c>
      <c r="AI40" s="8">
        <v>4.4304975926609813E-3</v>
      </c>
      <c r="AJ40" s="8">
        <v>8.1916292559511522E-4</v>
      </c>
      <c r="AK40" s="8">
        <v>0.14570944825903256</v>
      </c>
      <c r="AL40" s="8">
        <v>0.24468222365483716</v>
      </c>
      <c r="AM40" s="8">
        <v>5.2816234368184301</v>
      </c>
      <c r="AN40" s="8">
        <v>229.91707012204517</v>
      </c>
      <c r="AO40" s="8">
        <v>1.1581679439741395</v>
      </c>
      <c r="AP40" s="8">
        <v>7.8160024477939034</v>
      </c>
      <c r="AQ40" s="8">
        <v>4.8937018253353245E-5</v>
      </c>
      <c r="AR40" s="8">
        <v>9.8104083860706947E-9</v>
      </c>
      <c r="AS40" s="8">
        <v>7.4094251992649462E-6</v>
      </c>
      <c r="AT40" s="8">
        <v>1.464238336018852</v>
      </c>
      <c r="AU40" s="8">
        <v>1.0639644864485345</v>
      </c>
      <c r="AV40" s="8">
        <v>4.1522777218062776</v>
      </c>
      <c r="AW40" s="8">
        <v>9.3467634545223957E-2</v>
      </c>
      <c r="AX40" s="8">
        <v>2.7935376682680608E-2</v>
      </c>
      <c r="AY40" s="8">
        <v>79.972908733748341</v>
      </c>
      <c r="AZ40" s="8">
        <v>0.95204122005777791</v>
      </c>
      <c r="BA40" s="8">
        <v>2.0479822111189492</v>
      </c>
      <c r="BB40" s="8">
        <v>8.0075013912640255E-2</v>
      </c>
      <c r="BC40" s="8">
        <v>0.6497525466222388</v>
      </c>
      <c r="BD40" s="8">
        <v>2.393909577176164</v>
      </c>
      <c r="BE40" s="8">
        <v>5.7847280857608173E-2</v>
      </c>
      <c r="BF40" s="8">
        <v>0.36378837350778781</v>
      </c>
      <c r="BG40" s="8">
        <v>0</v>
      </c>
      <c r="BH40" s="8">
        <v>0.11640803682505046</v>
      </c>
      <c r="BI40" s="8">
        <v>1.6708527923389229</v>
      </c>
      <c r="BJ40" s="8">
        <v>0.51037745036351145</v>
      </c>
      <c r="BK40" s="8">
        <v>6.3693064753760117E-2</v>
      </c>
      <c r="BL40" s="8">
        <v>0</v>
      </c>
      <c r="BM40" s="8">
        <v>6.4028591091982401E-8</v>
      </c>
      <c r="BN40" s="8">
        <v>0</v>
      </c>
      <c r="BO40" s="9">
        <f t="shared" si="2"/>
        <v>423.31715784006906</v>
      </c>
      <c r="BP40" s="8">
        <v>181.862682889719</v>
      </c>
      <c r="BQ40" s="8">
        <v>0</v>
      </c>
      <c r="BR40" s="8">
        <v>0</v>
      </c>
      <c r="BS40" s="8">
        <v>13.840010224626639</v>
      </c>
      <c r="BT40" s="8">
        <v>0</v>
      </c>
      <c r="BU40" s="8">
        <v>39.481546336889366</v>
      </c>
      <c r="BV40" s="8">
        <v>2.8619391933008833</v>
      </c>
      <c r="BW40" s="8">
        <v>3.5566215134510966</v>
      </c>
      <c r="BX40" s="9">
        <f t="shared" si="3"/>
        <v>664.91995799805602</v>
      </c>
    </row>
    <row r="41" spans="1:76" x14ac:dyDescent="0.25">
      <c r="A41" s="39" t="s">
        <v>118</v>
      </c>
      <c r="B41" s="16"/>
      <c r="C41" s="8">
        <v>0.35678575159414944</v>
      </c>
      <c r="D41" s="8">
        <v>0</v>
      </c>
      <c r="E41" s="8">
        <v>0</v>
      </c>
      <c r="F41" s="8">
        <v>0.22630439207046793</v>
      </c>
      <c r="G41" s="8">
        <v>2.8573479700327531</v>
      </c>
      <c r="H41" s="8">
        <v>1.4036005980726958</v>
      </c>
      <c r="I41" s="8">
        <v>0.35921972497097149</v>
      </c>
      <c r="J41" s="8">
        <v>0.51159969441202247</v>
      </c>
      <c r="K41" s="8">
        <v>0.81563419082133304</v>
      </c>
      <c r="L41" s="8">
        <v>1.5420669647512912</v>
      </c>
      <c r="M41" s="8">
        <v>9.0242950779711855</v>
      </c>
      <c r="N41" s="8">
        <v>1.3679882631740647</v>
      </c>
      <c r="O41" s="8">
        <v>1.062798517339721</v>
      </c>
      <c r="P41" s="8">
        <v>2.2086668515107393</v>
      </c>
      <c r="Q41" s="8">
        <v>2.4245147387996937</v>
      </c>
      <c r="R41" s="8">
        <v>6.424403646552677</v>
      </c>
      <c r="S41" s="8">
        <v>0.99920258604607992</v>
      </c>
      <c r="T41" s="8">
        <v>0.74858923643808106</v>
      </c>
      <c r="U41" s="8">
        <v>3.1091500690008007</v>
      </c>
      <c r="V41" s="8">
        <v>0.67379844501569264</v>
      </c>
      <c r="W41" s="8">
        <v>7.8727746194949808E-2</v>
      </c>
      <c r="X41" s="8">
        <v>1.3274047112426375</v>
      </c>
      <c r="Y41" s="8">
        <v>5.576297541376622</v>
      </c>
      <c r="Z41" s="8">
        <v>18.624276044880684</v>
      </c>
      <c r="AA41" s="8">
        <v>1.4942674102307338</v>
      </c>
      <c r="AB41" s="8">
        <v>4.3993906102945806</v>
      </c>
      <c r="AC41" s="8">
        <v>26.928250929239198</v>
      </c>
      <c r="AD41" s="8">
        <v>25.30679281902319</v>
      </c>
      <c r="AE41" s="8">
        <v>69.340979667272322</v>
      </c>
      <c r="AF41" s="8">
        <v>23.239770488240641</v>
      </c>
      <c r="AG41" s="8">
        <v>7.1046204550365886</v>
      </c>
      <c r="AH41" s="8">
        <v>9.0314767576627624</v>
      </c>
      <c r="AI41" s="8">
        <v>2.4811987946637877</v>
      </c>
      <c r="AJ41" s="8">
        <v>69.703446387036408</v>
      </c>
      <c r="AK41" s="8">
        <v>2.833789099266308</v>
      </c>
      <c r="AL41" s="8">
        <v>10.902326274289415</v>
      </c>
      <c r="AM41" s="8">
        <v>5.2899010514850886</v>
      </c>
      <c r="AN41" s="8">
        <v>10.158171035810913</v>
      </c>
      <c r="AO41" s="8">
        <v>968.4385758115701</v>
      </c>
      <c r="AP41" s="8">
        <v>66.519288738594497</v>
      </c>
      <c r="AQ41" s="8">
        <v>31.179046311347719</v>
      </c>
      <c r="AR41" s="8">
        <v>34.45646981664536</v>
      </c>
      <c r="AS41" s="8">
        <v>207.7118827170236</v>
      </c>
      <c r="AT41" s="8">
        <v>27.201330465302238</v>
      </c>
      <c r="AU41" s="8">
        <v>6.0766841060860743</v>
      </c>
      <c r="AV41" s="8">
        <v>159.69384877915951</v>
      </c>
      <c r="AW41" s="8">
        <v>13.223776989853999</v>
      </c>
      <c r="AX41" s="8">
        <v>33.408636451951537</v>
      </c>
      <c r="AY41" s="8">
        <v>2.1998993593492568</v>
      </c>
      <c r="AZ41" s="8">
        <v>7.869248186456967</v>
      </c>
      <c r="BA41" s="8">
        <v>9.3249168701932863</v>
      </c>
      <c r="BB41" s="8">
        <v>4.7570488612349955</v>
      </c>
      <c r="BC41" s="8">
        <v>1.5323846702234725</v>
      </c>
      <c r="BD41" s="8">
        <v>36.487027203348823</v>
      </c>
      <c r="BE41" s="8">
        <v>54.65189216037404</v>
      </c>
      <c r="BF41" s="8">
        <v>5.7409867716068881</v>
      </c>
      <c r="BG41" s="8">
        <v>31.397059917294776</v>
      </c>
      <c r="BH41" s="8">
        <v>15.568836973447802</v>
      </c>
      <c r="BI41" s="8">
        <v>3.824232942473313</v>
      </c>
      <c r="BJ41" s="8">
        <v>4.4892655069760368</v>
      </c>
      <c r="BK41" s="8">
        <v>13.549323226939807</v>
      </c>
      <c r="BL41" s="8">
        <v>11.370230471515308</v>
      </c>
      <c r="BM41" s="8">
        <v>5.7010521221381083</v>
      </c>
      <c r="BN41" s="8">
        <v>0</v>
      </c>
      <c r="BO41" s="9">
        <f t="shared" si="2"/>
        <v>2086.3099999729293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2086.3099999729293</v>
      </c>
    </row>
    <row r="42" spans="1:76" x14ac:dyDescent="0.25">
      <c r="A42" s="39" t="s">
        <v>119</v>
      </c>
      <c r="B42" s="16"/>
      <c r="C42" s="8">
        <v>0.12336323078172953</v>
      </c>
      <c r="D42" s="8">
        <v>0</v>
      </c>
      <c r="E42" s="8">
        <v>0</v>
      </c>
      <c r="F42" s="8">
        <v>1.3571302544576882</v>
      </c>
      <c r="G42" s="8">
        <v>7.0463769457411161</v>
      </c>
      <c r="H42" s="8">
        <v>0.89192008260252498</v>
      </c>
      <c r="I42" s="8">
        <v>0.26405298275853401</v>
      </c>
      <c r="J42" s="8">
        <v>0.11788740558295373</v>
      </c>
      <c r="K42" s="8">
        <v>0.44502170556941428</v>
      </c>
      <c r="L42" s="8">
        <v>3.4475498603872734</v>
      </c>
      <c r="M42" s="8">
        <v>9.5847684983794448</v>
      </c>
      <c r="N42" s="8">
        <v>1.5344684219436093</v>
      </c>
      <c r="O42" s="8">
        <v>4.5822406422707504E-2</v>
      </c>
      <c r="P42" s="8">
        <v>2.9307872483220696</v>
      </c>
      <c r="Q42" s="8">
        <v>1.4988328821520769</v>
      </c>
      <c r="R42" s="8">
        <v>0.75244754516128876</v>
      </c>
      <c r="S42" s="8">
        <v>2.4663062654551875</v>
      </c>
      <c r="T42" s="8">
        <v>2.2022404586703157</v>
      </c>
      <c r="U42" s="8">
        <v>5.7524497806175532</v>
      </c>
      <c r="V42" s="8">
        <v>2.1920030726221018</v>
      </c>
      <c r="W42" s="8">
        <v>5.5195138024190515E-2</v>
      </c>
      <c r="X42" s="8">
        <v>0.19464956517228288</v>
      </c>
      <c r="Y42" s="8">
        <v>7.7541014138982005</v>
      </c>
      <c r="Z42" s="8">
        <v>1.1731481671510702</v>
      </c>
      <c r="AA42" s="8">
        <v>0.33311563929487131</v>
      </c>
      <c r="AB42" s="8">
        <v>0.55543141981449673</v>
      </c>
      <c r="AC42" s="8">
        <v>9.1777744590485693</v>
      </c>
      <c r="AD42" s="8">
        <v>15.079712997595781</v>
      </c>
      <c r="AE42" s="8">
        <v>61.58875471320394</v>
      </c>
      <c r="AF42" s="8">
        <v>18.674227362905572</v>
      </c>
      <c r="AG42" s="8">
        <v>6.127407442372995</v>
      </c>
      <c r="AH42" s="8">
        <v>3.6407039808380093</v>
      </c>
      <c r="AI42" s="8">
        <v>4.1580372101854115</v>
      </c>
      <c r="AJ42" s="8">
        <v>5.6915924959942208</v>
      </c>
      <c r="AK42" s="8">
        <v>3.4994232473320044</v>
      </c>
      <c r="AL42" s="8">
        <v>1.3058234944421656</v>
      </c>
      <c r="AM42" s="8">
        <v>10.587028576898724</v>
      </c>
      <c r="AN42" s="8">
        <v>0.13910612572692599</v>
      </c>
      <c r="AO42" s="8">
        <v>149.87621790264859</v>
      </c>
      <c r="AP42" s="8">
        <v>573.36792415115099</v>
      </c>
      <c r="AQ42" s="8">
        <v>47.897721401342572</v>
      </c>
      <c r="AR42" s="8">
        <v>15.634861434975658</v>
      </c>
      <c r="AS42" s="8">
        <v>54.210084531294129</v>
      </c>
      <c r="AT42" s="8">
        <v>10.921105963246719</v>
      </c>
      <c r="AU42" s="8">
        <v>0.43248525666731297</v>
      </c>
      <c r="AV42" s="8">
        <v>67.022592013747555</v>
      </c>
      <c r="AW42" s="8">
        <v>6.6614958637695594</v>
      </c>
      <c r="AX42" s="8">
        <v>3.7092467989713134</v>
      </c>
      <c r="AY42" s="8">
        <v>6.6765539498312423</v>
      </c>
      <c r="AZ42" s="8">
        <v>4.5604327649502796</v>
      </c>
      <c r="BA42" s="8">
        <v>56.181112761291708</v>
      </c>
      <c r="BB42" s="8">
        <v>4.6506792383697553</v>
      </c>
      <c r="BC42" s="8">
        <v>0.60082651538145371</v>
      </c>
      <c r="BD42" s="8">
        <v>38.261566453454982</v>
      </c>
      <c r="BE42" s="8">
        <v>27.487582466042365</v>
      </c>
      <c r="BF42" s="8">
        <v>3.4148191220596709</v>
      </c>
      <c r="BG42" s="8">
        <v>31.448846423473494</v>
      </c>
      <c r="BH42" s="8">
        <v>0.73501276453956155</v>
      </c>
      <c r="BI42" s="8">
        <v>3.0582105302204572</v>
      </c>
      <c r="BJ42" s="8">
        <v>0.59082513893905564</v>
      </c>
      <c r="BK42" s="8">
        <v>6.663303397716116</v>
      </c>
      <c r="BL42" s="8">
        <v>1.4294638749978568E-5</v>
      </c>
      <c r="BM42" s="8">
        <v>0.24775465673260444</v>
      </c>
      <c r="BN42" s="8">
        <v>0</v>
      </c>
      <c r="BO42" s="9">
        <f t="shared" si="2"/>
        <v>1306.6999382929828</v>
      </c>
      <c r="BP42" s="8">
        <v>0</v>
      </c>
      <c r="BQ42" s="8">
        <v>0</v>
      </c>
      <c r="BR42" s="8">
        <v>0</v>
      </c>
      <c r="BS42" s="8">
        <v>57.130014670063581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1363.8299529630463</v>
      </c>
    </row>
    <row r="43" spans="1:76" x14ac:dyDescent="0.25">
      <c r="A43" s="39" t="s">
        <v>120</v>
      </c>
      <c r="B43" s="16"/>
      <c r="C43" s="8">
        <v>16.525189739723114</v>
      </c>
      <c r="D43" s="8">
        <v>0.45644932221769552</v>
      </c>
      <c r="E43" s="8">
        <v>8.5075778858732812E-2</v>
      </c>
      <c r="F43" s="8">
        <v>0.44284382880544881</v>
      </c>
      <c r="G43" s="8">
        <v>19.117672532171788</v>
      </c>
      <c r="H43" s="8">
        <v>3.0294465983621288</v>
      </c>
      <c r="I43" s="8">
        <v>1.7867871696121473</v>
      </c>
      <c r="J43" s="8">
        <v>2.1925891266891919</v>
      </c>
      <c r="K43" s="8">
        <v>2.1858192749163656</v>
      </c>
      <c r="L43" s="8">
        <v>12.320683683455265</v>
      </c>
      <c r="M43" s="8">
        <v>18.544705191810845</v>
      </c>
      <c r="N43" s="8">
        <v>2.5224989245104528</v>
      </c>
      <c r="O43" s="8">
        <v>3.6780849402514826</v>
      </c>
      <c r="P43" s="8">
        <v>3.5639073997139143</v>
      </c>
      <c r="Q43" s="8">
        <v>11.584605800116165</v>
      </c>
      <c r="R43" s="8">
        <v>6.1403530745401209</v>
      </c>
      <c r="S43" s="8">
        <v>1.699646553411988</v>
      </c>
      <c r="T43" s="8">
        <v>2.3521726322155474</v>
      </c>
      <c r="U43" s="8">
        <v>4.3289785953350144</v>
      </c>
      <c r="V43" s="8">
        <v>7.8775012190965983</v>
      </c>
      <c r="W43" s="8">
        <v>0.8008133604751857</v>
      </c>
      <c r="X43" s="8">
        <v>1.9971126283973906</v>
      </c>
      <c r="Y43" s="8">
        <v>2.1489454155367738</v>
      </c>
      <c r="Z43" s="8">
        <v>5.7171499464340112</v>
      </c>
      <c r="AA43" s="8">
        <v>0.70043384808915621</v>
      </c>
      <c r="AB43" s="8">
        <v>4.0976503331125214</v>
      </c>
      <c r="AC43" s="8">
        <v>44.453712420138032</v>
      </c>
      <c r="AD43" s="8">
        <v>6.6426964638053363</v>
      </c>
      <c r="AE43" s="8">
        <v>29.216127383301128</v>
      </c>
      <c r="AF43" s="8">
        <v>18.446598908852913</v>
      </c>
      <c r="AG43" s="8">
        <v>9.5969390424912433</v>
      </c>
      <c r="AH43" s="8">
        <v>2.6030171091144476</v>
      </c>
      <c r="AI43" s="8">
        <v>1.6887918736653782</v>
      </c>
      <c r="AJ43" s="8">
        <v>8.3916626243872905</v>
      </c>
      <c r="AK43" s="8">
        <v>1.8671811611569789</v>
      </c>
      <c r="AL43" s="8">
        <v>14.133668099105765</v>
      </c>
      <c r="AM43" s="8">
        <v>1.5717271446409562</v>
      </c>
      <c r="AN43" s="8">
        <v>1.5038455248814726</v>
      </c>
      <c r="AO43" s="8">
        <v>6.5073001411370655</v>
      </c>
      <c r="AP43" s="8">
        <v>14.268755755389101</v>
      </c>
      <c r="AQ43" s="8">
        <v>541.53224524025927</v>
      </c>
      <c r="AR43" s="8">
        <v>157.96350499581479</v>
      </c>
      <c r="AS43" s="8">
        <v>159.94383130586687</v>
      </c>
      <c r="AT43" s="8">
        <v>87.843106039570486</v>
      </c>
      <c r="AU43" s="8">
        <v>168.34959249692153</v>
      </c>
      <c r="AV43" s="8">
        <v>151.49474327401481</v>
      </c>
      <c r="AW43" s="8">
        <v>6.2083835567265693</v>
      </c>
      <c r="AX43" s="8">
        <v>5.910140454446557</v>
      </c>
      <c r="AY43" s="8">
        <v>3.8224527293773258</v>
      </c>
      <c r="AZ43" s="8">
        <v>2.3318691940484002</v>
      </c>
      <c r="BA43" s="8">
        <v>10.266024074867651</v>
      </c>
      <c r="BB43" s="8">
        <v>2.8591677618518765</v>
      </c>
      <c r="BC43" s="8">
        <v>1.7282711600077143</v>
      </c>
      <c r="BD43" s="8">
        <v>8.6901125953142948</v>
      </c>
      <c r="BE43" s="8">
        <v>7.7617059094976266</v>
      </c>
      <c r="BF43" s="8">
        <v>0.60219216298372835</v>
      </c>
      <c r="BG43" s="8">
        <v>22.419783544450851</v>
      </c>
      <c r="BH43" s="8">
        <v>8.2816121132318461</v>
      </c>
      <c r="BI43" s="8">
        <v>2.7114942100899682</v>
      </c>
      <c r="BJ43" s="8">
        <v>1.3790925527202953</v>
      </c>
      <c r="BK43" s="8">
        <v>2.9841809549268747</v>
      </c>
      <c r="BL43" s="8">
        <v>0.74025736927458474</v>
      </c>
      <c r="BM43" s="8">
        <v>5.4377442219019194</v>
      </c>
      <c r="BN43" s="8">
        <v>0</v>
      </c>
      <c r="BO43" s="9">
        <f t="shared" ref="BO43:BO66" si="4">SUM(C43:BN43)</f>
        <v>1658.0506484880921</v>
      </c>
      <c r="BP43" s="8">
        <v>953.31935150535026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ref="BX43:BX67" si="5">SUM(BO43:BW43)</f>
        <v>2611.3699999934424</v>
      </c>
    </row>
    <row r="44" spans="1:76" x14ac:dyDescent="0.25">
      <c r="A44" s="39" t="s">
        <v>121</v>
      </c>
      <c r="B44" s="16"/>
      <c r="C44" s="8">
        <v>6.8024319362400911</v>
      </c>
      <c r="D44" s="8">
        <v>3.0744468604635045</v>
      </c>
      <c r="E44" s="8">
        <v>0.16843327943224393</v>
      </c>
      <c r="F44" s="8">
        <v>1.2993355592451759</v>
      </c>
      <c r="G44" s="8">
        <v>33.93576644074269</v>
      </c>
      <c r="H44" s="8">
        <v>6.2566947415845071</v>
      </c>
      <c r="I44" s="8">
        <v>3.4810889919170682</v>
      </c>
      <c r="J44" s="8">
        <v>4.4789960726298048</v>
      </c>
      <c r="K44" s="8">
        <v>4.1007771011943932</v>
      </c>
      <c r="L44" s="8">
        <v>27.063161386442992</v>
      </c>
      <c r="M44" s="8">
        <v>37.600451301287222</v>
      </c>
      <c r="N44" s="8">
        <v>10.959646778377568</v>
      </c>
      <c r="O44" s="8">
        <v>5.7145995325006176</v>
      </c>
      <c r="P44" s="8">
        <v>7.7881561871928096</v>
      </c>
      <c r="Q44" s="8">
        <v>22.820786159135942</v>
      </c>
      <c r="R44" s="8">
        <v>11.121762786464718</v>
      </c>
      <c r="S44" s="8">
        <v>3.5594030331421269</v>
      </c>
      <c r="T44" s="8">
        <v>5.9524823428380227</v>
      </c>
      <c r="U44" s="8">
        <v>9.756434031349059</v>
      </c>
      <c r="V44" s="8">
        <v>15.741048335402024</v>
      </c>
      <c r="W44" s="8">
        <v>2.6026860464400086</v>
      </c>
      <c r="X44" s="8">
        <v>3.8320223469395449</v>
      </c>
      <c r="Y44" s="8">
        <v>4.783707143436124</v>
      </c>
      <c r="Z44" s="8">
        <v>18.114622445557043</v>
      </c>
      <c r="AA44" s="8">
        <v>2.0749130370242237</v>
      </c>
      <c r="AB44" s="8">
        <v>14.073638712574851</v>
      </c>
      <c r="AC44" s="8">
        <v>69.384215795586002</v>
      </c>
      <c r="AD44" s="8">
        <v>8.0659980042496215</v>
      </c>
      <c r="AE44" s="8">
        <v>39.436737628587601</v>
      </c>
      <c r="AF44" s="8">
        <v>20.479643717765647</v>
      </c>
      <c r="AG44" s="8">
        <v>18.29001510362885</v>
      </c>
      <c r="AH44" s="8">
        <v>5.9329878186650866</v>
      </c>
      <c r="AI44" s="8">
        <v>3.1880954141159408</v>
      </c>
      <c r="AJ44" s="8">
        <v>22.540829916390553</v>
      </c>
      <c r="AK44" s="8">
        <v>4.2667506839021803</v>
      </c>
      <c r="AL44" s="8">
        <v>14.492628979495787</v>
      </c>
      <c r="AM44" s="8">
        <v>3.2199418124035146</v>
      </c>
      <c r="AN44" s="8">
        <v>3.362649740463338</v>
      </c>
      <c r="AO44" s="8">
        <v>13.964192523538967</v>
      </c>
      <c r="AP44" s="8">
        <v>20.410795526912576</v>
      </c>
      <c r="AQ44" s="8">
        <v>6.5848210344524958</v>
      </c>
      <c r="AR44" s="8">
        <v>465.66400841938707</v>
      </c>
      <c r="AS44" s="8">
        <v>38.421252743048221</v>
      </c>
      <c r="AT44" s="8">
        <v>37.044049440938757</v>
      </c>
      <c r="AU44" s="8">
        <v>14.446016945634311</v>
      </c>
      <c r="AV44" s="8">
        <v>39.305963960691287</v>
      </c>
      <c r="AW44" s="8">
        <v>8.9861131067642415</v>
      </c>
      <c r="AX44" s="8">
        <v>24.905676481974371</v>
      </c>
      <c r="AY44" s="8">
        <v>6.5983659396962917</v>
      </c>
      <c r="AZ44" s="8">
        <v>2.5592934069611104</v>
      </c>
      <c r="BA44" s="8">
        <v>33.695104770336826</v>
      </c>
      <c r="BB44" s="8">
        <v>6.2433022938555558</v>
      </c>
      <c r="BC44" s="8">
        <v>3.7400026544658544</v>
      </c>
      <c r="BD44" s="8">
        <v>14.147243292483525</v>
      </c>
      <c r="BE44" s="8">
        <v>10.507914630832159</v>
      </c>
      <c r="BF44" s="8">
        <v>21.305029639609891</v>
      </c>
      <c r="BG44" s="8">
        <v>20.91923128027344</v>
      </c>
      <c r="BH44" s="8">
        <v>13.307263361095195</v>
      </c>
      <c r="BI44" s="8">
        <v>6.7611416321940219</v>
      </c>
      <c r="BJ44" s="8">
        <v>2.9767319995074351</v>
      </c>
      <c r="BK44" s="8">
        <v>4.9464041569107184</v>
      </c>
      <c r="BL44" s="8">
        <v>0.93422321400743591</v>
      </c>
      <c r="BM44" s="8">
        <v>3.0589982513125582</v>
      </c>
      <c r="BN44" s="8">
        <v>0</v>
      </c>
      <c r="BO44" s="9">
        <f t="shared" si="4"/>
        <v>1301.2511279116929</v>
      </c>
      <c r="BP44" s="8">
        <v>3.4899999999999993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si="5"/>
        <v>1304.741127911693</v>
      </c>
    </row>
    <row r="45" spans="1:76" x14ac:dyDescent="0.25">
      <c r="A45" s="39" t="s">
        <v>122</v>
      </c>
      <c r="B45" s="16"/>
      <c r="C45" s="8">
        <v>2.2771816497701147</v>
      </c>
      <c r="D45" s="8">
        <v>2.3808405933140691</v>
      </c>
      <c r="E45" s="8">
        <v>1.1643629166544378E-2</v>
      </c>
      <c r="F45" s="8">
        <v>4.1543512006787783E-2</v>
      </c>
      <c r="G45" s="8">
        <v>0.90692293497398091</v>
      </c>
      <c r="H45" s="8">
        <v>0.12413420850978109</v>
      </c>
      <c r="I45" s="8">
        <v>8.9138186648716561E-2</v>
      </c>
      <c r="J45" s="8">
        <v>8.8788803675595214E-11</v>
      </c>
      <c r="K45" s="8">
        <v>7.8515420693102378</v>
      </c>
      <c r="L45" s="8">
        <v>0.19867807125858972</v>
      </c>
      <c r="M45" s="8">
        <v>49.328192087343645</v>
      </c>
      <c r="N45" s="8">
        <v>6.3997825126159551</v>
      </c>
      <c r="O45" s="8">
        <v>3.4394613706154415</v>
      </c>
      <c r="P45" s="8">
        <v>10.51621813382034</v>
      </c>
      <c r="Q45" s="8">
        <v>27.606796215812111</v>
      </c>
      <c r="R45" s="8">
        <v>21.134543699335239</v>
      </c>
      <c r="S45" s="8">
        <v>0.32290673702676992</v>
      </c>
      <c r="T45" s="8">
        <v>0.11983866702080223</v>
      </c>
      <c r="U45" s="8">
        <v>9.0482036788623581E-8</v>
      </c>
      <c r="V45" s="8">
        <v>2.0139737843385103E-2</v>
      </c>
      <c r="W45" s="8">
        <v>2.2467181087757061E-2</v>
      </c>
      <c r="X45" s="8">
        <v>4.127486721960779E-3</v>
      </c>
      <c r="Y45" s="8">
        <v>4.1998240233951414</v>
      </c>
      <c r="Z45" s="8">
        <v>0.48793970190647379</v>
      </c>
      <c r="AA45" s="8">
        <v>2.6359152137776686E-2</v>
      </c>
      <c r="AB45" s="8">
        <v>0.36482464315982727</v>
      </c>
      <c r="AC45" s="8">
        <v>7.060777688431024</v>
      </c>
      <c r="AD45" s="8">
        <v>21.272198588281931</v>
      </c>
      <c r="AE45" s="8">
        <v>100.42186803601676</v>
      </c>
      <c r="AF45" s="8">
        <v>45.325898470436321</v>
      </c>
      <c r="AG45" s="8">
        <v>27.051519540829407</v>
      </c>
      <c r="AH45" s="8">
        <v>9.6238325298445453</v>
      </c>
      <c r="AI45" s="8">
        <v>6.0021835273323534</v>
      </c>
      <c r="AJ45" s="8">
        <v>32.041064850299364</v>
      </c>
      <c r="AK45" s="8">
        <v>7.2254472747236012</v>
      </c>
      <c r="AL45" s="8">
        <v>32.188184157807498</v>
      </c>
      <c r="AM45" s="8">
        <v>4.1816400938584772</v>
      </c>
      <c r="AN45" s="8">
        <v>3.6227021669989203</v>
      </c>
      <c r="AO45" s="8">
        <v>23.969351435309949</v>
      </c>
      <c r="AP45" s="8">
        <v>28.879213474767319</v>
      </c>
      <c r="AQ45" s="8">
        <v>358.63394734551531</v>
      </c>
      <c r="AR45" s="8">
        <v>196.39763567679873</v>
      </c>
      <c r="AS45" s="8">
        <v>122.31600627318008</v>
      </c>
      <c r="AT45" s="8">
        <v>9.5643281198737622</v>
      </c>
      <c r="AU45" s="8">
        <v>5.8594137481716615</v>
      </c>
      <c r="AV45" s="8">
        <v>177.25498485143544</v>
      </c>
      <c r="AW45" s="8">
        <v>14.439169258484286</v>
      </c>
      <c r="AX45" s="8">
        <v>5.660669112474098</v>
      </c>
      <c r="AY45" s="8">
        <v>17.890204805934271</v>
      </c>
      <c r="AZ45" s="8">
        <v>6.1193690019151914</v>
      </c>
      <c r="BA45" s="8">
        <v>38.902488231042135</v>
      </c>
      <c r="BB45" s="8">
        <v>12.542794876945697</v>
      </c>
      <c r="BC45" s="8">
        <v>6.0548980901283471</v>
      </c>
      <c r="BD45" s="8">
        <v>9.1012393883296543</v>
      </c>
      <c r="BE45" s="8">
        <v>0.84487494565328503</v>
      </c>
      <c r="BF45" s="8">
        <v>0.32782016535200442</v>
      </c>
      <c r="BG45" s="8">
        <v>11.141256137645698</v>
      </c>
      <c r="BH45" s="8">
        <v>2.0202722195731537</v>
      </c>
      <c r="BI45" s="8">
        <v>7.273929795173701</v>
      </c>
      <c r="BJ45" s="8">
        <v>2.2164366272474236</v>
      </c>
      <c r="BK45" s="8">
        <v>2.5765274039372184</v>
      </c>
      <c r="BL45" s="8">
        <v>1.1403318580768929</v>
      </c>
      <c r="BM45" s="8">
        <v>10.33047391846333</v>
      </c>
      <c r="BN45" s="8">
        <v>0</v>
      </c>
      <c r="BO45" s="9">
        <f t="shared" si="4"/>
        <v>1505.3499999816615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1505.3499999816615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7.1081306110455227E-5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7.5943400989020053E-3</v>
      </c>
      <c r="AD46" s="8">
        <v>0</v>
      </c>
      <c r="AE46" s="8">
        <v>3.3728608817037613E-3</v>
      </c>
      <c r="AF46" s="8">
        <v>0</v>
      </c>
      <c r="AG46" s="8">
        <v>6.8447660088169519E-6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9.2574686032988163E-4</v>
      </c>
      <c r="AQ46" s="8">
        <v>0</v>
      </c>
      <c r="AR46" s="8">
        <v>0</v>
      </c>
      <c r="AS46" s="8">
        <v>0</v>
      </c>
      <c r="AT46" s="8">
        <v>6.0179789038986229</v>
      </c>
      <c r="AU46" s="8">
        <v>0</v>
      </c>
      <c r="AV46" s="8">
        <v>0</v>
      </c>
      <c r="AW46" s="8">
        <v>0</v>
      </c>
      <c r="AX46" s="8">
        <v>5.0220963017202905E-5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6.0299999987746951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6.0299999987746951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28.087044203829407</v>
      </c>
      <c r="D48" s="8">
        <v>0</v>
      </c>
      <c r="E48" s="8">
        <v>0.14864173034660594</v>
      </c>
      <c r="F48" s="8">
        <v>14.766581718627451</v>
      </c>
      <c r="G48" s="8">
        <v>85.69503583458868</v>
      </c>
      <c r="H48" s="8">
        <v>48.282558203806659</v>
      </c>
      <c r="I48" s="8">
        <v>6.2492488504076142</v>
      </c>
      <c r="J48" s="8">
        <v>9.4304948919220788</v>
      </c>
      <c r="K48" s="8">
        <v>18.532122492564024</v>
      </c>
      <c r="L48" s="8">
        <v>11.847708823767213</v>
      </c>
      <c r="M48" s="8">
        <v>155.40244153964366</v>
      </c>
      <c r="N48" s="8">
        <v>62.059183791532298</v>
      </c>
      <c r="O48" s="8">
        <v>17.57189601761986</v>
      </c>
      <c r="P48" s="8">
        <v>40.114728680341337</v>
      </c>
      <c r="Q48" s="8">
        <v>19.316203481248198</v>
      </c>
      <c r="R48" s="8">
        <v>75.57425522153936</v>
      </c>
      <c r="S48" s="8">
        <v>43.059333997465735</v>
      </c>
      <c r="T48" s="8">
        <v>18.097539211546462</v>
      </c>
      <c r="U48" s="8">
        <v>33.338275320273539</v>
      </c>
      <c r="V48" s="8">
        <v>27.595422017345371</v>
      </c>
      <c r="W48" s="8">
        <v>9.9990424814455459</v>
      </c>
      <c r="X48" s="8">
        <v>17.898102389765398</v>
      </c>
      <c r="Y48" s="8">
        <v>47.752362837035776</v>
      </c>
      <c r="Z48" s="8">
        <v>106.68039371598883</v>
      </c>
      <c r="AA48" s="8">
        <v>0.63669309609473557</v>
      </c>
      <c r="AB48" s="8">
        <v>52.756810223844312</v>
      </c>
      <c r="AC48" s="8">
        <v>223.13725870661264</v>
      </c>
      <c r="AD48" s="8">
        <v>133.63520458713842</v>
      </c>
      <c r="AE48" s="8">
        <v>1346.4585290200102</v>
      </c>
      <c r="AF48" s="8">
        <v>118.12968926088428</v>
      </c>
      <c r="AG48" s="8">
        <v>88.306258266651227</v>
      </c>
      <c r="AH48" s="8">
        <v>10.178030537462318</v>
      </c>
      <c r="AI48" s="8">
        <v>17.550399316674675</v>
      </c>
      <c r="AJ48" s="8">
        <v>467.01727154973645</v>
      </c>
      <c r="AK48" s="8">
        <v>15.981615867741292</v>
      </c>
      <c r="AL48" s="8">
        <v>104.31989130708214</v>
      </c>
      <c r="AM48" s="8">
        <v>24.603322238241581</v>
      </c>
      <c r="AN48" s="8">
        <v>41.335070520346683</v>
      </c>
      <c r="AO48" s="8">
        <v>43.776057710734186</v>
      </c>
      <c r="AP48" s="8">
        <v>311.67565445554737</v>
      </c>
      <c r="AQ48" s="8">
        <v>260.56270019714555</v>
      </c>
      <c r="AR48" s="8">
        <v>135.36149475281638</v>
      </c>
      <c r="AS48" s="8">
        <v>330.50067055973949</v>
      </c>
      <c r="AT48" s="8">
        <v>260.12460954506486</v>
      </c>
      <c r="AU48" s="8">
        <v>2.6711002645809239</v>
      </c>
      <c r="AV48" s="8">
        <v>1776.152046460126</v>
      </c>
      <c r="AW48" s="8">
        <v>146.1358005410959</v>
      </c>
      <c r="AX48" s="8">
        <v>117.90285114302172</v>
      </c>
      <c r="AY48" s="8">
        <v>353.78077063201255</v>
      </c>
      <c r="AZ48" s="8">
        <v>14.116509144244832</v>
      </c>
      <c r="BA48" s="8">
        <v>128.03315456582919</v>
      </c>
      <c r="BB48" s="8">
        <v>78.643518765763119</v>
      </c>
      <c r="BC48" s="8">
        <v>15.122345824058597</v>
      </c>
      <c r="BD48" s="8">
        <v>256.73558024777623</v>
      </c>
      <c r="BE48" s="8">
        <v>189.98994262412094</v>
      </c>
      <c r="BF48" s="8">
        <v>2.6551769058478425</v>
      </c>
      <c r="BG48" s="8">
        <v>172.39330286965267</v>
      </c>
      <c r="BH48" s="8">
        <v>47.5700647633724</v>
      </c>
      <c r="BI48" s="8">
        <v>28.079367913476929</v>
      </c>
      <c r="BJ48" s="8">
        <v>54.029103037312687</v>
      </c>
      <c r="BK48" s="8">
        <v>137.84783437245321</v>
      </c>
      <c r="BL48" s="8">
        <v>15.758715282776777</v>
      </c>
      <c r="BM48" s="8">
        <v>46.094343564047222</v>
      </c>
      <c r="BN48" s="8">
        <v>0</v>
      </c>
      <c r="BO48" s="9">
        <f t="shared" si="4"/>
        <v>8467.2573780937892</v>
      </c>
      <c r="BP48" s="8">
        <v>0</v>
      </c>
      <c r="BQ48" s="8">
        <v>0</v>
      </c>
      <c r="BR48" s="8">
        <v>0</v>
      </c>
      <c r="BS48" s="8">
        <v>154.07271201079053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8621.3300901045804</v>
      </c>
    </row>
    <row r="49" spans="1:76" x14ac:dyDescent="0.25">
      <c r="A49" s="39" t="s">
        <v>124</v>
      </c>
      <c r="B49" s="16"/>
      <c r="C49" s="8">
        <v>2.7201653218332305</v>
      </c>
      <c r="D49" s="8">
        <v>0.14010925213832648</v>
      </c>
      <c r="E49" s="8">
        <v>0</v>
      </c>
      <c r="F49" s="8">
        <v>2.4910314944043952</v>
      </c>
      <c r="G49" s="8">
        <v>13.798055477998298</v>
      </c>
      <c r="H49" s="8">
        <v>0.88885473025863537</v>
      </c>
      <c r="I49" s="8">
        <v>0.88697884156625262</v>
      </c>
      <c r="J49" s="8">
        <v>1.0268464357011156</v>
      </c>
      <c r="K49" s="8">
        <v>1.5720651446017173</v>
      </c>
      <c r="L49" s="8">
        <v>29.043921730099289</v>
      </c>
      <c r="M49" s="8">
        <v>37.968901989391497</v>
      </c>
      <c r="N49" s="8">
        <v>11.594685812472136</v>
      </c>
      <c r="O49" s="8">
        <v>2.213165437052715</v>
      </c>
      <c r="P49" s="8">
        <v>5.4777481184023182</v>
      </c>
      <c r="Q49" s="8">
        <v>13.547910521225663</v>
      </c>
      <c r="R49" s="8">
        <v>13.144049390477683</v>
      </c>
      <c r="S49" s="8">
        <v>7.344035191719243</v>
      </c>
      <c r="T49" s="8">
        <v>5.0730842913233785</v>
      </c>
      <c r="U49" s="8">
        <v>5.7252672382804128</v>
      </c>
      <c r="V49" s="8">
        <v>6.3027788755154166</v>
      </c>
      <c r="W49" s="8">
        <v>2.7961237677755011</v>
      </c>
      <c r="X49" s="8">
        <v>2.5293679046550679</v>
      </c>
      <c r="Y49" s="8">
        <v>17.123231103667372</v>
      </c>
      <c r="Z49" s="8">
        <v>63.023857464163925</v>
      </c>
      <c r="AA49" s="8">
        <v>0</v>
      </c>
      <c r="AB49" s="8">
        <v>21.80988293421035</v>
      </c>
      <c r="AC49" s="8">
        <v>76.768498531809115</v>
      </c>
      <c r="AD49" s="8">
        <v>13.720005673806583</v>
      </c>
      <c r="AE49" s="8">
        <v>48.709186694217586</v>
      </c>
      <c r="AF49" s="8">
        <v>10.899705433301184</v>
      </c>
      <c r="AG49" s="8">
        <v>10.796008510046276</v>
      </c>
      <c r="AH49" s="8">
        <v>8.539743708677479</v>
      </c>
      <c r="AI49" s="8">
        <v>3.7018718812194393</v>
      </c>
      <c r="AJ49" s="8">
        <v>51.834368274705845</v>
      </c>
      <c r="AK49" s="8">
        <v>0.24759391154598576</v>
      </c>
      <c r="AL49" s="8">
        <v>4.643500505548058</v>
      </c>
      <c r="AM49" s="8">
        <v>0</v>
      </c>
      <c r="AN49" s="8">
        <v>1.4170055875321934</v>
      </c>
      <c r="AO49" s="8">
        <v>9.3375282919306688</v>
      </c>
      <c r="AP49" s="8">
        <v>49.201475374018472</v>
      </c>
      <c r="AQ49" s="8">
        <v>15.716730466808517</v>
      </c>
      <c r="AR49" s="8">
        <v>6.4467447377146243</v>
      </c>
      <c r="AS49" s="8">
        <v>9.1244257953215957</v>
      </c>
      <c r="AT49" s="8">
        <v>24.499331824841892</v>
      </c>
      <c r="AU49" s="8">
        <v>4.121711047360658</v>
      </c>
      <c r="AV49" s="8">
        <v>23.574127415748688</v>
      </c>
      <c r="AW49" s="8">
        <v>398.01132111155135</v>
      </c>
      <c r="AX49" s="8">
        <v>22.202309090424908</v>
      </c>
      <c r="AY49" s="8">
        <v>2.6270181744761865</v>
      </c>
      <c r="AZ49" s="8">
        <v>4.362336072195129</v>
      </c>
      <c r="BA49" s="8">
        <v>16.886218071974159</v>
      </c>
      <c r="BB49" s="8">
        <v>1.1302635079519667</v>
      </c>
      <c r="BC49" s="8">
        <v>8.768215889986776E-2</v>
      </c>
      <c r="BD49" s="8">
        <v>9.3466283517607724</v>
      </c>
      <c r="BE49" s="8">
        <v>6.6940849084979384</v>
      </c>
      <c r="BF49" s="8">
        <v>1.4300008519273701</v>
      </c>
      <c r="BG49" s="8">
        <v>4.9843508572934114</v>
      </c>
      <c r="BH49" s="8">
        <v>0.95259470432097593</v>
      </c>
      <c r="BI49" s="8">
        <v>6.1968087339159172</v>
      </c>
      <c r="BJ49" s="8">
        <v>1.7547903983524384</v>
      </c>
      <c r="BK49" s="8">
        <v>15.29759586114163</v>
      </c>
      <c r="BL49" s="8">
        <v>0.71933459321317084</v>
      </c>
      <c r="BM49" s="8">
        <v>1.2303524493607441</v>
      </c>
      <c r="BN49" s="8">
        <v>0</v>
      </c>
      <c r="BO49" s="9">
        <f t="shared" si="4"/>
        <v>1135.455372032347</v>
      </c>
      <c r="BP49" s="8">
        <v>0</v>
      </c>
      <c r="BQ49" s="8">
        <v>0</v>
      </c>
      <c r="BR49" s="8">
        <v>0</v>
      </c>
      <c r="BS49" s="8">
        <v>136.07462796820573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1271.5300000005527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885.96609717359479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885.96609717359479</v>
      </c>
      <c r="BP50" s="8">
        <v>0</v>
      </c>
      <c r="BQ50" s="8">
        <v>0</v>
      </c>
      <c r="BR50" s="8">
        <v>0</v>
      </c>
      <c r="BS50" s="8">
        <v>1620.0797879886607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2506.0458851622552</v>
      </c>
    </row>
    <row r="51" spans="1:76" x14ac:dyDescent="0.25">
      <c r="A51" s="39" t="s">
        <v>126</v>
      </c>
      <c r="B51" s="16"/>
      <c r="C51" s="8">
        <v>2.8332372401514712</v>
      </c>
      <c r="D51" s="8">
        <v>7.0842735937299228E-2</v>
      </c>
      <c r="E51" s="8">
        <v>0</v>
      </c>
      <c r="F51" s="8">
        <v>0.19371646467740541</v>
      </c>
      <c r="G51" s="8">
        <v>54.33776605819088</v>
      </c>
      <c r="H51" s="8">
        <v>3.8503388755805728</v>
      </c>
      <c r="I51" s="8">
        <v>6.1369756422736517</v>
      </c>
      <c r="J51" s="8">
        <v>0.75309105580759006</v>
      </c>
      <c r="K51" s="8">
        <v>4.5306891356315342</v>
      </c>
      <c r="L51" s="8">
        <v>1.0821820021480228E-2</v>
      </c>
      <c r="M51" s="8">
        <v>7.163802482552148</v>
      </c>
      <c r="N51" s="8">
        <v>31.825427395070413</v>
      </c>
      <c r="O51" s="8">
        <v>2.346893179027262</v>
      </c>
      <c r="P51" s="8">
        <v>0.39859163650710994</v>
      </c>
      <c r="Q51" s="8">
        <v>0.89705564289377682</v>
      </c>
      <c r="R51" s="8">
        <v>6.8381321120022029</v>
      </c>
      <c r="S51" s="8">
        <v>2.5863161992176602</v>
      </c>
      <c r="T51" s="8">
        <v>0.35967667538850479</v>
      </c>
      <c r="U51" s="8">
        <v>0.58973541286490327</v>
      </c>
      <c r="V51" s="8">
        <v>0.11586747333296479</v>
      </c>
      <c r="W51" s="8">
        <v>1.1168151653805665</v>
      </c>
      <c r="X51" s="8">
        <v>6.5507617412840053</v>
      </c>
      <c r="Y51" s="8">
        <v>5.6731255377781578</v>
      </c>
      <c r="Z51" s="8">
        <v>28.399409337612205</v>
      </c>
      <c r="AA51" s="8">
        <v>7.9013715144311908E-2</v>
      </c>
      <c r="AB51" s="8">
        <v>0.6701988293658383</v>
      </c>
      <c r="AC51" s="8">
        <v>73.555843153560957</v>
      </c>
      <c r="AD51" s="8">
        <v>325.80336120307425</v>
      </c>
      <c r="AE51" s="8">
        <v>571.94232251046617</v>
      </c>
      <c r="AF51" s="8">
        <v>191.94474012663662</v>
      </c>
      <c r="AG51" s="8">
        <v>5.9864094604274678</v>
      </c>
      <c r="AH51" s="8">
        <v>8.3774348089375505E-2</v>
      </c>
      <c r="AI51" s="8">
        <v>3.2955849318788251</v>
      </c>
      <c r="AJ51" s="8">
        <v>50.879998022659414</v>
      </c>
      <c r="AK51" s="8">
        <v>6.6854051932980507</v>
      </c>
      <c r="AL51" s="8">
        <v>58.350821385746883</v>
      </c>
      <c r="AM51" s="8">
        <v>66.216509185334601</v>
      </c>
      <c r="AN51" s="8">
        <v>44.382608293163074</v>
      </c>
      <c r="AO51" s="8">
        <v>64.415131853623606</v>
      </c>
      <c r="AP51" s="8">
        <v>41.706648493248693</v>
      </c>
      <c r="AQ51" s="8">
        <v>120.26455395315335</v>
      </c>
      <c r="AR51" s="8">
        <v>51.523516737465954</v>
      </c>
      <c r="AS51" s="8">
        <v>74.887736528498593</v>
      </c>
      <c r="AT51" s="8">
        <v>41.838752816395022</v>
      </c>
      <c r="AU51" s="8">
        <v>3.6524148732140045</v>
      </c>
      <c r="AV51" s="8">
        <v>37.915842812135914</v>
      </c>
      <c r="AW51" s="8">
        <v>10.195018671224268</v>
      </c>
      <c r="AX51" s="8">
        <v>16.232522003574193</v>
      </c>
      <c r="AY51" s="8">
        <v>422.22314257530144</v>
      </c>
      <c r="AZ51" s="8">
        <v>0.12361040413766994</v>
      </c>
      <c r="BA51" s="8">
        <v>9.9865807948550778</v>
      </c>
      <c r="BB51" s="8">
        <v>0.38126913028682663</v>
      </c>
      <c r="BC51" s="8">
        <v>7.2027665111295949E-2</v>
      </c>
      <c r="BD51" s="8">
        <v>36.953235622413303</v>
      </c>
      <c r="BE51" s="8">
        <v>7.8581846426785456</v>
      </c>
      <c r="BF51" s="8">
        <v>7.354760315218261</v>
      </c>
      <c r="BG51" s="8">
        <v>4.6375524198082392</v>
      </c>
      <c r="BH51" s="8">
        <v>0.35456677296233929</v>
      </c>
      <c r="BI51" s="8">
        <v>53.77620067650362</v>
      </c>
      <c r="BJ51" s="8">
        <v>18.725532763796817</v>
      </c>
      <c r="BK51" s="8">
        <v>60.581530344718189</v>
      </c>
      <c r="BL51" s="8">
        <v>1.0554927416016213</v>
      </c>
      <c r="BM51" s="8">
        <v>6.3384949758122167</v>
      </c>
      <c r="BN51" s="8">
        <v>0</v>
      </c>
      <c r="BO51" s="9">
        <f t="shared" si="4"/>
        <v>2660.5099999657687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2660.5099999657687</v>
      </c>
    </row>
    <row r="52" spans="1:76" x14ac:dyDescent="0.25">
      <c r="A52" s="39" t="s">
        <v>127</v>
      </c>
      <c r="B52" s="16"/>
      <c r="C52" s="8">
        <v>1.6699194985068013</v>
      </c>
      <c r="D52" s="8">
        <v>0</v>
      </c>
      <c r="E52" s="8">
        <v>0</v>
      </c>
      <c r="F52" s="8">
        <v>9.2543309566563801E-5</v>
      </c>
      <c r="G52" s="8">
        <v>0.58670351752743721</v>
      </c>
      <c r="H52" s="8">
        <v>0.20833890235644348</v>
      </c>
      <c r="I52" s="8">
        <v>6.5445035275133706E-2</v>
      </c>
      <c r="J52" s="8">
        <v>3.8210380253764623E-3</v>
      </c>
      <c r="K52" s="8">
        <v>0.39401367564573941</v>
      </c>
      <c r="L52" s="8">
        <v>1.5009975848566774E-3</v>
      </c>
      <c r="M52" s="8">
        <v>0.40562649901017184</v>
      </c>
      <c r="N52" s="8">
        <v>2.8231728205624558</v>
      </c>
      <c r="O52" s="8">
        <v>3.672144412350596E-5</v>
      </c>
      <c r="P52" s="8">
        <v>1.1753648689641039E-2</v>
      </c>
      <c r="Q52" s="8">
        <v>1.55828236333048E-2</v>
      </c>
      <c r="R52" s="8">
        <v>6.5169388667934369E-2</v>
      </c>
      <c r="S52" s="8">
        <v>0.1574374708639644</v>
      </c>
      <c r="T52" s="8">
        <v>7.5122602814085379E-2</v>
      </c>
      <c r="U52" s="8">
        <v>0.61957665095200753</v>
      </c>
      <c r="V52" s="8">
        <v>6.1605873813444637E-2</v>
      </c>
      <c r="W52" s="8">
        <v>6.1753632707667698E-2</v>
      </c>
      <c r="X52" s="8">
        <v>0.12113926624517969</v>
      </c>
      <c r="Y52" s="8">
        <v>0.3923445025851382</v>
      </c>
      <c r="Z52" s="8">
        <v>0.91634665226701706</v>
      </c>
      <c r="AA52" s="8">
        <v>0</v>
      </c>
      <c r="AB52" s="8">
        <v>8.4508037371740882E-2</v>
      </c>
      <c r="AC52" s="8">
        <v>0.5460071786123013</v>
      </c>
      <c r="AD52" s="8">
        <v>1.327261064297351E-2</v>
      </c>
      <c r="AE52" s="8">
        <v>6.911581132446968</v>
      </c>
      <c r="AF52" s="8">
        <v>0.59441302147844965</v>
      </c>
      <c r="AG52" s="8">
        <v>3.9994958882675095E-5</v>
      </c>
      <c r="AH52" s="8">
        <v>0</v>
      </c>
      <c r="AI52" s="8">
        <v>4.2279579412880875E-3</v>
      </c>
      <c r="AJ52" s="8">
        <v>1.716761001868246</v>
      </c>
      <c r="AK52" s="8">
        <v>1.0634714202517121E-4</v>
      </c>
      <c r="AL52" s="8">
        <v>0.82934914134986093</v>
      </c>
      <c r="AM52" s="8">
        <v>2.6173864049944249</v>
      </c>
      <c r="AN52" s="8">
        <v>0.76088804886762562</v>
      </c>
      <c r="AO52" s="8">
        <v>7.2136168262618436E-3</v>
      </c>
      <c r="AP52" s="8">
        <v>0.36600454160480173</v>
      </c>
      <c r="AQ52" s="8">
        <v>2.7356481289288676E-5</v>
      </c>
      <c r="AR52" s="8">
        <v>7.2832687268206699</v>
      </c>
      <c r="AS52" s="8">
        <v>1.964168430689538E-6</v>
      </c>
      <c r="AT52" s="8">
        <v>9.965125417144019E-2</v>
      </c>
      <c r="AU52" s="8">
        <v>5.6540508307871752E-2</v>
      </c>
      <c r="AV52" s="8">
        <v>5.4143847391136584</v>
      </c>
      <c r="AW52" s="8">
        <v>0.46852439721573358</v>
      </c>
      <c r="AX52" s="8">
        <v>1.4918436738986478</v>
      </c>
      <c r="AY52" s="8">
        <v>0.455436394533005</v>
      </c>
      <c r="AZ52" s="8">
        <v>48.210027514112966</v>
      </c>
      <c r="BA52" s="8">
        <v>0.29942310481198336</v>
      </c>
      <c r="BB52" s="8">
        <v>0</v>
      </c>
      <c r="BC52" s="8">
        <v>0.70008839550272917</v>
      </c>
      <c r="BD52" s="8">
        <v>1.8447183477213713</v>
      </c>
      <c r="BE52" s="8">
        <v>3.6239894710847689</v>
      </c>
      <c r="BF52" s="8">
        <v>20.318651376297389</v>
      </c>
      <c r="BG52" s="8">
        <v>0.21367219578275368</v>
      </c>
      <c r="BH52" s="8">
        <v>4.4997544756648841E-2</v>
      </c>
      <c r="BI52" s="8">
        <v>1.6565305587931423</v>
      </c>
      <c r="BJ52" s="8">
        <v>0.2162101444011934</v>
      </c>
      <c r="BK52" s="8">
        <v>2.6185639658393112</v>
      </c>
      <c r="BL52" s="8">
        <v>0</v>
      </c>
      <c r="BM52" s="8">
        <v>0</v>
      </c>
      <c r="BN52" s="8">
        <v>0</v>
      </c>
      <c r="BO52" s="9">
        <f t="shared" si="4"/>
        <v>118.12481443240833</v>
      </c>
      <c r="BP52" s="8">
        <v>11.065200787188115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129.19001521959643</v>
      </c>
    </row>
    <row r="53" spans="1:76" x14ac:dyDescent="0.25">
      <c r="A53" s="39" t="s">
        <v>128</v>
      </c>
      <c r="B53" s="16"/>
      <c r="C53" s="8">
        <v>2.9971300523888695</v>
      </c>
      <c r="D53" s="8">
        <v>0</v>
      </c>
      <c r="E53" s="8">
        <v>0</v>
      </c>
      <c r="F53" s="8">
        <v>1.5348022274983673</v>
      </c>
      <c r="G53" s="8">
        <v>80.523620381292673</v>
      </c>
      <c r="H53" s="8">
        <v>21.167925258300144</v>
      </c>
      <c r="I53" s="8">
        <v>3.6243439238033037</v>
      </c>
      <c r="J53" s="8">
        <v>13.296446608632431</v>
      </c>
      <c r="K53" s="8">
        <v>4.2830116895664769</v>
      </c>
      <c r="L53" s="8">
        <v>7.2962699044830988</v>
      </c>
      <c r="M53" s="8">
        <v>111.31984133112495</v>
      </c>
      <c r="N53" s="8">
        <v>161.36551425534108</v>
      </c>
      <c r="O53" s="8">
        <v>29.79781868228757</v>
      </c>
      <c r="P53" s="8">
        <v>34.322047011084564</v>
      </c>
      <c r="Q53" s="8">
        <v>11.00808881466271</v>
      </c>
      <c r="R53" s="8">
        <v>8.6990001191904049</v>
      </c>
      <c r="S53" s="8">
        <v>10.010419812054325</v>
      </c>
      <c r="T53" s="8">
        <v>15.432876129754659</v>
      </c>
      <c r="U53" s="8">
        <v>21.459248543371324</v>
      </c>
      <c r="V53" s="8">
        <v>9.8620046403118113</v>
      </c>
      <c r="W53" s="8">
        <v>0.56882255259252978</v>
      </c>
      <c r="X53" s="8">
        <v>3.5743533923555333</v>
      </c>
      <c r="Y53" s="8">
        <v>28.272800745657253</v>
      </c>
      <c r="Z53" s="8">
        <v>17.575484440142876</v>
      </c>
      <c r="AA53" s="8">
        <v>2.3186151875247293E-3</v>
      </c>
      <c r="AB53" s="8">
        <v>12.03630715156423</v>
      </c>
      <c r="AC53" s="8">
        <v>72.911476713140161</v>
      </c>
      <c r="AD53" s="8">
        <v>45.866182571569169</v>
      </c>
      <c r="AE53" s="8">
        <v>315.41602596453208</v>
      </c>
      <c r="AF53" s="8">
        <v>13.348852556787387</v>
      </c>
      <c r="AG53" s="8">
        <v>72.957681823292347</v>
      </c>
      <c r="AH53" s="8">
        <v>15.23083994455253</v>
      </c>
      <c r="AI53" s="8">
        <v>13.050979054005879</v>
      </c>
      <c r="AJ53" s="8">
        <v>35.411990210399175</v>
      </c>
      <c r="AK53" s="8">
        <v>15.143100169066713</v>
      </c>
      <c r="AL53" s="8">
        <v>28.018056165351886</v>
      </c>
      <c r="AM53" s="8">
        <v>15.864662601489638</v>
      </c>
      <c r="AN53" s="8">
        <v>125.50392020006548</v>
      </c>
      <c r="AO53" s="8">
        <v>38.616006671346888</v>
      </c>
      <c r="AP53" s="8">
        <v>66.978034275794968</v>
      </c>
      <c r="AQ53" s="8">
        <v>28.238547099485064</v>
      </c>
      <c r="AR53" s="8">
        <v>4.9675325414154496</v>
      </c>
      <c r="AS53" s="8">
        <v>44.795189985479738</v>
      </c>
      <c r="AT53" s="8">
        <v>53.527567636737132</v>
      </c>
      <c r="AU53" s="8">
        <v>2.6609860468665714</v>
      </c>
      <c r="AV53" s="8">
        <v>129.38392344681193</v>
      </c>
      <c r="AW53" s="8">
        <v>45.959949713833467</v>
      </c>
      <c r="AX53" s="8">
        <v>104.99537457687141</v>
      </c>
      <c r="AY53" s="8">
        <v>22.268195480887009</v>
      </c>
      <c r="AZ53" s="8">
        <v>7.2782953577802907</v>
      </c>
      <c r="BA53" s="8">
        <v>179.08418699436453</v>
      </c>
      <c r="BB53" s="8">
        <v>8.613516507630365</v>
      </c>
      <c r="BC53" s="8">
        <v>0.60342891221755746</v>
      </c>
      <c r="BD53" s="8">
        <v>91.466096706161807</v>
      </c>
      <c r="BE53" s="8">
        <v>4.5566432353578907</v>
      </c>
      <c r="BF53" s="8">
        <v>13.775817148846372</v>
      </c>
      <c r="BG53" s="8">
        <v>49.729153672985071</v>
      </c>
      <c r="BH53" s="8">
        <v>5.1995114009000361</v>
      </c>
      <c r="BI53" s="8">
        <v>11.611791014662572</v>
      </c>
      <c r="BJ53" s="8">
        <v>2.8344309567122248</v>
      </c>
      <c r="BK53" s="8">
        <v>6.0989894218865954</v>
      </c>
      <c r="BL53" s="8">
        <v>2.3017553329592477</v>
      </c>
      <c r="BM53" s="8">
        <v>6.9108115873184008</v>
      </c>
      <c r="BN53" s="8">
        <v>0</v>
      </c>
      <c r="BO53" s="9">
        <f t="shared" si="4"/>
        <v>2311.209999982214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2311.209999982214</v>
      </c>
    </row>
    <row r="54" spans="1:76" x14ac:dyDescent="0.25">
      <c r="A54" s="39" t="s">
        <v>129</v>
      </c>
      <c r="B54" s="16"/>
      <c r="C54" s="8">
        <v>0.2499515946470916</v>
      </c>
      <c r="D54" s="8">
        <v>0</v>
      </c>
      <c r="E54" s="8">
        <v>0</v>
      </c>
      <c r="F54" s="8">
        <v>0.44490485919973211</v>
      </c>
      <c r="G54" s="8">
        <v>12.07976930324673</v>
      </c>
      <c r="H54" s="8">
        <v>1.5454637723853797</v>
      </c>
      <c r="I54" s="8">
        <v>0.88462864838408473</v>
      </c>
      <c r="J54" s="8">
        <v>1.5838662995068118</v>
      </c>
      <c r="K54" s="8">
        <v>0.85632559694045418</v>
      </c>
      <c r="L54" s="8">
        <v>0.13213756566877538</v>
      </c>
      <c r="M54" s="8">
        <v>3.2218160461691343</v>
      </c>
      <c r="N54" s="8">
        <v>11.487343237974329</v>
      </c>
      <c r="O54" s="8">
        <v>2.9409028690334602</v>
      </c>
      <c r="P54" s="8">
        <v>2.6644756239537131</v>
      </c>
      <c r="Q54" s="8">
        <v>1.6611310387827789</v>
      </c>
      <c r="R54" s="8">
        <v>4.1233937371562881</v>
      </c>
      <c r="S54" s="8">
        <v>1.6028599333258053</v>
      </c>
      <c r="T54" s="8">
        <v>1.3345555249317469</v>
      </c>
      <c r="U54" s="8">
        <v>1.1616052774127235</v>
      </c>
      <c r="V54" s="8">
        <v>5.2549712981780701</v>
      </c>
      <c r="W54" s="8">
        <v>0.25160569478368133</v>
      </c>
      <c r="X54" s="8">
        <v>1.0264708527199071</v>
      </c>
      <c r="Y54" s="8">
        <v>2.4045685284666214</v>
      </c>
      <c r="Z54" s="8">
        <v>0.12654439581925139</v>
      </c>
      <c r="AA54" s="8">
        <v>0</v>
      </c>
      <c r="AB54" s="8">
        <v>2.6498871057357922</v>
      </c>
      <c r="AC54" s="8">
        <v>12.669259316071667</v>
      </c>
      <c r="AD54" s="8">
        <v>2.352986558003491</v>
      </c>
      <c r="AE54" s="8">
        <v>19.372188195690175</v>
      </c>
      <c r="AF54" s="8">
        <v>7.2136154428384014</v>
      </c>
      <c r="AG54" s="8">
        <v>4.1325561329561982</v>
      </c>
      <c r="AH54" s="8">
        <v>3.5051723581647123E-3</v>
      </c>
      <c r="AI54" s="8">
        <v>6.8053624233092597E-3</v>
      </c>
      <c r="AJ54" s="8">
        <v>16.724115793276201</v>
      </c>
      <c r="AK54" s="8">
        <v>1.6928096663238308</v>
      </c>
      <c r="AL54" s="8">
        <v>10.935721050362861</v>
      </c>
      <c r="AM54" s="8">
        <v>0.27600590824770976</v>
      </c>
      <c r="AN54" s="8">
        <v>0.91926122243628861</v>
      </c>
      <c r="AO54" s="8">
        <v>1.1410817499684287</v>
      </c>
      <c r="AP54" s="8">
        <v>4.8065702526464209</v>
      </c>
      <c r="AQ54" s="8">
        <v>0.97150432960797872</v>
      </c>
      <c r="AR54" s="8">
        <v>0.15966795228723227</v>
      </c>
      <c r="AS54" s="8">
        <v>4.2835830468944698</v>
      </c>
      <c r="AT54" s="8">
        <v>0.19382360087229625</v>
      </c>
      <c r="AU54" s="8">
        <v>2.328644191752071E-2</v>
      </c>
      <c r="AV54" s="8">
        <v>5.7449976118550765</v>
      </c>
      <c r="AW54" s="8">
        <v>4.6586115115953231</v>
      </c>
      <c r="AX54" s="8">
        <v>3.4281014250347392</v>
      </c>
      <c r="AY54" s="8">
        <v>1.4293577553742001</v>
      </c>
      <c r="AZ54" s="8">
        <v>1.3697234003842913</v>
      </c>
      <c r="BA54" s="8">
        <v>3.8986436856092301</v>
      </c>
      <c r="BB54" s="8">
        <v>2.6141481446361894</v>
      </c>
      <c r="BC54" s="8">
        <v>5.1896156155504108E-3</v>
      </c>
      <c r="BD54" s="8">
        <v>22.912558213784457</v>
      </c>
      <c r="BE54" s="8">
        <v>0.61545295252471455</v>
      </c>
      <c r="BF54" s="8">
        <v>0.75441528898469079</v>
      </c>
      <c r="BG54" s="8">
        <v>20.097380227398514</v>
      </c>
      <c r="BH54" s="8">
        <v>2.8799065012753027</v>
      </c>
      <c r="BI54" s="8">
        <v>1.899739868252273</v>
      </c>
      <c r="BJ54" s="8">
        <v>0.47777131752164059</v>
      </c>
      <c r="BK54" s="8">
        <v>1.0636024669357873</v>
      </c>
      <c r="BL54" s="8">
        <v>0.30526499582524469</v>
      </c>
      <c r="BM54" s="8">
        <v>2.4076090151888088</v>
      </c>
      <c r="BN54" s="8">
        <v>0</v>
      </c>
      <c r="BO54" s="9">
        <f t="shared" si="4"/>
        <v>224.129999997401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224.129999997401</v>
      </c>
    </row>
    <row r="55" spans="1:76" x14ac:dyDescent="0.25">
      <c r="A55" s="39" t="s">
        <v>130</v>
      </c>
      <c r="B55" s="16"/>
      <c r="C55" s="8">
        <v>1.3307571554957768E-2</v>
      </c>
      <c r="D55" s="8">
        <v>0</v>
      </c>
      <c r="E55" s="8">
        <v>0</v>
      </c>
      <c r="F55" s="8">
        <v>3.3685116963687582E-2</v>
      </c>
      <c r="G55" s="8">
        <v>0.74837487113578016</v>
      </c>
      <c r="H55" s="8">
        <v>9.4546389073547399E-2</v>
      </c>
      <c r="I55" s="8">
        <v>0</v>
      </c>
      <c r="J55" s="8">
        <v>2.3231920949641716E-2</v>
      </c>
      <c r="K55" s="8">
        <v>1.5158374039436116E-2</v>
      </c>
      <c r="L55" s="8">
        <v>1.1812708106663511E-2</v>
      </c>
      <c r="M55" s="8">
        <v>0.36527209303859098</v>
      </c>
      <c r="N55" s="8">
        <v>0.84234137219162308</v>
      </c>
      <c r="O55" s="8">
        <v>2.1119526928731487E-4</v>
      </c>
      <c r="P55" s="8">
        <v>3.0768619950592893E-2</v>
      </c>
      <c r="Q55" s="8">
        <v>1.3624511907472582E-2</v>
      </c>
      <c r="R55" s="8">
        <v>0.2501685932332503</v>
      </c>
      <c r="S55" s="8">
        <v>9.8555394048985695E-2</v>
      </c>
      <c r="T55" s="8">
        <v>0.31248091580537612</v>
      </c>
      <c r="U55" s="8">
        <v>0.17203561251267618</v>
      </c>
      <c r="V55" s="8">
        <v>0.20161950528689157</v>
      </c>
      <c r="W55" s="8">
        <v>1.0583716105210328E-3</v>
      </c>
      <c r="X55" s="8">
        <v>4.5856686011365158E-3</v>
      </c>
      <c r="Y55" s="8">
        <v>0.24909989145548039</v>
      </c>
      <c r="Z55" s="8">
        <v>0.2366169726112827</v>
      </c>
      <c r="AA55" s="8">
        <v>0</v>
      </c>
      <c r="AB55" s="8">
        <v>2.2756841179585544E-3</v>
      </c>
      <c r="AC55" s="8">
        <v>7.518134160212149E-2</v>
      </c>
      <c r="AD55" s="8">
        <v>0.69096439105482532</v>
      </c>
      <c r="AE55" s="8">
        <v>2.7892079143695643</v>
      </c>
      <c r="AF55" s="8">
        <v>1.1086859456277966E-2</v>
      </c>
      <c r="AG55" s="8">
        <v>1.0714825750039734</v>
      </c>
      <c r="AH55" s="8">
        <v>0</v>
      </c>
      <c r="AI55" s="8">
        <v>0</v>
      </c>
      <c r="AJ55" s="8">
        <v>1.8043453270654104</v>
      </c>
      <c r="AK55" s="8">
        <v>9.3062276239764333E-3</v>
      </c>
      <c r="AL55" s="8">
        <v>8.9573008572035651E-2</v>
      </c>
      <c r="AM55" s="8">
        <v>4.7900020823277753E-2</v>
      </c>
      <c r="AN55" s="8">
        <v>8.6696752844258707E-2</v>
      </c>
      <c r="AO55" s="8">
        <v>7.3768809697637522E-2</v>
      </c>
      <c r="AP55" s="8">
        <v>0.74165276484578113</v>
      </c>
      <c r="AQ55" s="8">
        <v>0.1018186366628437</v>
      </c>
      <c r="AR55" s="8">
        <v>6.2701941145851172E-3</v>
      </c>
      <c r="AS55" s="8">
        <v>0.20517665378769903</v>
      </c>
      <c r="AT55" s="8">
        <v>0.11676688389187791</v>
      </c>
      <c r="AU55" s="8">
        <v>2.0447983275261243E-3</v>
      </c>
      <c r="AV55" s="8">
        <v>0.44289877613737899</v>
      </c>
      <c r="AW55" s="8">
        <v>0.41775193804401323</v>
      </c>
      <c r="AX55" s="8">
        <v>1.3442371502038735</v>
      </c>
      <c r="AY55" s="8">
        <v>0.13999411818666835</v>
      </c>
      <c r="AZ55" s="8">
        <v>1.9324033196485835E-3</v>
      </c>
      <c r="BA55" s="8">
        <v>0.23544761531046629</v>
      </c>
      <c r="BB55" s="8">
        <v>0</v>
      </c>
      <c r="BC55" s="8">
        <v>3.3243361081909777</v>
      </c>
      <c r="BD55" s="8">
        <v>4.7007053502211064E-2</v>
      </c>
      <c r="BE55" s="8">
        <v>0</v>
      </c>
      <c r="BF55" s="8">
        <v>0.4269062862046315</v>
      </c>
      <c r="BG55" s="8">
        <v>5.6443769776958707E-9</v>
      </c>
      <c r="BH55" s="8">
        <v>4.6740563575430369E-2</v>
      </c>
      <c r="BI55" s="8">
        <v>0.25384263560131987</v>
      </c>
      <c r="BJ55" s="8">
        <v>0.38098185573767185</v>
      </c>
      <c r="BK55" s="8">
        <v>0.35899258532801809</v>
      </c>
      <c r="BL55" s="8">
        <v>5.7301874668419E-7</v>
      </c>
      <c r="BM55" s="8">
        <v>4.8558186204673117E-3</v>
      </c>
      <c r="BN55" s="8">
        <v>0</v>
      </c>
      <c r="BO55" s="9">
        <f t="shared" si="4"/>
        <v>19.069999999834408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19.069999999834408</v>
      </c>
    </row>
    <row r="56" spans="1:76" x14ac:dyDescent="0.25">
      <c r="A56" s="39" t="s">
        <v>131</v>
      </c>
      <c r="B56" s="16"/>
      <c r="C56" s="8">
        <v>2.6514202314926365</v>
      </c>
      <c r="D56" s="8">
        <v>0</v>
      </c>
      <c r="E56" s="8">
        <v>0</v>
      </c>
      <c r="F56" s="8">
        <v>3.810838077197729</v>
      </c>
      <c r="G56" s="8">
        <v>50.310950134817276</v>
      </c>
      <c r="H56" s="8">
        <v>5.125952752300039</v>
      </c>
      <c r="I56" s="8">
        <v>4.7690506314868317</v>
      </c>
      <c r="J56" s="8">
        <v>3.2827720012870918</v>
      </c>
      <c r="K56" s="8">
        <v>3.4590815756310551</v>
      </c>
      <c r="L56" s="8">
        <v>4.0929100879754738</v>
      </c>
      <c r="M56" s="8">
        <v>20.678031943867939</v>
      </c>
      <c r="N56" s="8">
        <v>46.263515688947948</v>
      </c>
      <c r="O56" s="8">
        <v>3.9805351027555749</v>
      </c>
      <c r="P56" s="8">
        <v>13.95598741811442</v>
      </c>
      <c r="Q56" s="8">
        <v>59.348223932494179</v>
      </c>
      <c r="R56" s="8">
        <v>13.344543407631537</v>
      </c>
      <c r="S56" s="8">
        <v>1.243249604533172</v>
      </c>
      <c r="T56" s="8">
        <v>8.0850324905414741</v>
      </c>
      <c r="U56" s="8">
        <v>4.6246907692202504</v>
      </c>
      <c r="V56" s="8">
        <v>6.2209962196740953</v>
      </c>
      <c r="W56" s="8">
        <v>0.28555477158696924</v>
      </c>
      <c r="X56" s="8">
        <v>3.2262465832720615</v>
      </c>
      <c r="Y56" s="8">
        <v>6.1891706451614938</v>
      </c>
      <c r="Z56" s="8">
        <v>46.699297949151394</v>
      </c>
      <c r="AA56" s="8">
        <v>5.3808191271137132E-2</v>
      </c>
      <c r="AB56" s="8">
        <v>5.5927380296155436</v>
      </c>
      <c r="AC56" s="8">
        <v>54.21548851138509</v>
      </c>
      <c r="AD56" s="8">
        <v>9.7341796869886714</v>
      </c>
      <c r="AE56" s="8">
        <v>187.95491742656517</v>
      </c>
      <c r="AF56" s="8">
        <v>71.958982132822172</v>
      </c>
      <c r="AG56" s="8">
        <v>6.3309059488938484</v>
      </c>
      <c r="AH56" s="8">
        <v>1.272423917229855E-2</v>
      </c>
      <c r="AI56" s="8">
        <v>15.070072751365457</v>
      </c>
      <c r="AJ56" s="8">
        <v>123.78527257770403</v>
      </c>
      <c r="AK56" s="8">
        <v>0.66849345562508278</v>
      </c>
      <c r="AL56" s="8">
        <v>16.019442532263739</v>
      </c>
      <c r="AM56" s="8">
        <v>34.565029202371896</v>
      </c>
      <c r="AN56" s="8">
        <v>8.0632069080319937</v>
      </c>
      <c r="AO56" s="8">
        <v>2.5323882391956922</v>
      </c>
      <c r="AP56" s="8">
        <v>43.99010659875897</v>
      </c>
      <c r="AQ56" s="8">
        <v>8.0505115566233911</v>
      </c>
      <c r="AR56" s="8">
        <v>20.621838171291898</v>
      </c>
      <c r="AS56" s="8">
        <v>67.852941605609573</v>
      </c>
      <c r="AT56" s="8">
        <v>67.888777977763183</v>
      </c>
      <c r="AU56" s="8">
        <v>9.0688746295573655</v>
      </c>
      <c r="AV56" s="8">
        <v>104.84641405353491</v>
      </c>
      <c r="AW56" s="8">
        <v>30.770725624516167</v>
      </c>
      <c r="AX56" s="8">
        <v>73.948329668728235</v>
      </c>
      <c r="AY56" s="8">
        <v>35.232179472639913</v>
      </c>
      <c r="AZ56" s="8">
        <v>6.1737744247945097</v>
      </c>
      <c r="BA56" s="8">
        <v>28.015579876184194</v>
      </c>
      <c r="BB56" s="8">
        <v>6.4176381173335004</v>
      </c>
      <c r="BC56" s="8">
        <v>6.2511653292327622</v>
      </c>
      <c r="BD56" s="8">
        <v>352.14969268800542</v>
      </c>
      <c r="BE56" s="8">
        <v>25.541467102401786</v>
      </c>
      <c r="BF56" s="8">
        <v>15.987845260024041</v>
      </c>
      <c r="BG56" s="8">
        <v>109.40493954568136</v>
      </c>
      <c r="BH56" s="8">
        <v>22.932144599696979</v>
      </c>
      <c r="BI56" s="8">
        <v>16.146008188379902</v>
      </c>
      <c r="BJ56" s="8">
        <v>14.284664989512049</v>
      </c>
      <c r="BK56" s="8">
        <v>6.294190268076842</v>
      </c>
      <c r="BL56" s="8">
        <v>0.83011839055320935</v>
      </c>
      <c r="BM56" s="8">
        <v>7.8643699898757147</v>
      </c>
      <c r="BN56" s="8">
        <v>0</v>
      </c>
      <c r="BO56" s="9">
        <f t="shared" si="4"/>
        <v>1928.7699999811887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1928.7699999811887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1.5758729226593513E-4</v>
      </c>
      <c r="D58" s="8">
        <v>0</v>
      </c>
      <c r="E58" s="8">
        <v>0</v>
      </c>
      <c r="F58" s="8">
        <v>1.3172201986447015E-4</v>
      </c>
      <c r="G58" s="8">
        <v>0.20615422231084723</v>
      </c>
      <c r="H58" s="8">
        <v>1.0922084097206509E-2</v>
      </c>
      <c r="I58" s="8">
        <v>0</v>
      </c>
      <c r="J58" s="8">
        <v>1.4841961433882844E-2</v>
      </c>
      <c r="K58" s="8">
        <v>1.0974168723634108E-4</v>
      </c>
      <c r="L58" s="8">
        <v>2.8939768477711375E-2</v>
      </c>
      <c r="M58" s="8">
        <v>2.6165117467075609E-2</v>
      </c>
      <c r="N58" s="8">
        <v>0.15387488333375096</v>
      </c>
      <c r="O58" s="8">
        <v>9.8411994986192467E-3</v>
      </c>
      <c r="P58" s="8">
        <v>3.4060953949419395E-2</v>
      </c>
      <c r="Q58" s="8">
        <v>7.0469999398069541E-2</v>
      </c>
      <c r="R58" s="8">
        <v>0.11096095617753052</v>
      </c>
      <c r="S58" s="8">
        <v>1.7068195884364657E-5</v>
      </c>
      <c r="T58" s="8">
        <v>1.6637968632619102E-2</v>
      </c>
      <c r="U58" s="8">
        <v>2.2828175883800501E-2</v>
      </c>
      <c r="V58" s="8">
        <v>2.8538708143802782E-3</v>
      </c>
      <c r="W58" s="8">
        <v>3.7976420693695574E-3</v>
      </c>
      <c r="X58" s="8">
        <v>0.12123128711676322</v>
      </c>
      <c r="Y58" s="8">
        <v>0.11347477164443959</v>
      </c>
      <c r="Z58" s="8">
        <v>0.27381392960702594</v>
      </c>
      <c r="AA58" s="8">
        <v>5.8944177682468792E-3</v>
      </c>
      <c r="AB58" s="8">
        <v>6.4502664299795204E-2</v>
      </c>
      <c r="AC58" s="8">
        <v>0.33975174735652047</v>
      </c>
      <c r="AD58" s="8">
        <v>0.21335752735137731</v>
      </c>
      <c r="AE58" s="8">
        <v>0.31413735428850037</v>
      </c>
      <c r="AF58" s="8">
        <v>0.21775670226763821</v>
      </c>
      <c r="AG58" s="8">
        <v>0.13141928141110606</v>
      </c>
      <c r="AH58" s="8">
        <v>2.6071318470355575E-3</v>
      </c>
      <c r="AI58" s="8">
        <v>0.15913432610550213</v>
      </c>
      <c r="AJ58" s="8">
        <v>0.60138963200322515</v>
      </c>
      <c r="AK58" s="8">
        <v>4.5261427704653925E-2</v>
      </c>
      <c r="AL58" s="8">
        <v>0.11574214629315308</v>
      </c>
      <c r="AM58" s="8">
        <v>5.1985001397562576E-9</v>
      </c>
      <c r="AN58" s="8">
        <v>2.2438987939070912E-2</v>
      </c>
      <c r="AO58" s="8">
        <v>0.27000601943955577</v>
      </c>
      <c r="AP58" s="8">
        <v>1.039658208111863</v>
      </c>
      <c r="AQ58" s="8">
        <v>0.49672137411836481</v>
      </c>
      <c r="AR58" s="8">
        <v>0.15491573802498032</v>
      </c>
      <c r="AS58" s="8">
        <v>1.0570909908786352</v>
      </c>
      <c r="AT58" s="8">
        <v>0.19102608918261915</v>
      </c>
      <c r="AU58" s="8">
        <v>4.1962854545569306E-2</v>
      </c>
      <c r="AV58" s="8">
        <v>0.90176713984414503</v>
      </c>
      <c r="AW58" s="8">
        <v>0.32808151405306968</v>
      </c>
      <c r="AX58" s="8">
        <v>1.8599292500219224</v>
      </c>
      <c r="AY58" s="8">
        <v>2.6410044437371417E-2</v>
      </c>
      <c r="AZ58" s="8">
        <v>1.8325140774926023E-2</v>
      </c>
      <c r="BA58" s="8">
        <v>0.14958001878312618</v>
      </c>
      <c r="BB58" s="8">
        <v>0.15528745002647157</v>
      </c>
      <c r="BC58" s="8">
        <v>7.9008948339786868E-3</v>
      </c>
      <c r="BD58" s="8">
        <v>0.56971850783136779</v>
      </c>
      <c r="BE58" s="8">
        <v>5.0300198948741909E-2</v>
      </c>
      <c r="BF58" s="8">
        <v>14.340161785853681</v>
      </c>
      <c r="BG58" s="8">
        <v>0.28793445608177259</v>
      </c>
      <c r="BH58" s="8">
        <v>0.47597260449581735</v>
      </c>
      <c r="BI58" s="8">
        <v>6.7594917808426538E-2</v>
      </c>
      <c r="BJ58" s="8">
        <v>2.1547253250753262E-9</v>
      </c>
      <c r="BK58" s="8">
        <v>0.15291655571282875</v>
      </c>
      <c r="BL58" s="8">
        <v>0.17001546714788912</v>
      </c>
      <c r="BM58" s="8">
        <v>8.2044513623232243E-2</v>
      </c>
      <c r="BN58" s="8">
        <v>0</v>
      </c>
      <c r="BO58" s="9">
        <f t="shared" si="4"/>
        <v>26.349999999677166</v>
      </c>
      <c r="BP58" s="8">
        <v>11.999999999999934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38.349999999677102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6.2729030580730019E-8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6.9696792441227511E-9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8.6798937461198044E-7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2.2517932731918113E-7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1.2663005654080042</v>
      </c>
      <c r="BH59" s="8">
        <v>3.6982716759351966E-3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1.2699999999513512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1.2699999999513512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6.3900000000000112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6.3900000000000112</v>
      </c>
    </row>
    <row r="61" spans="1:76" x14ac:dyDescent="0.25">
      <c r="A61" s="39" t="s">
        <v>136</v>
      </c>
      <c r="B61" s="16"/>
      <c r="C61" s="8">
        <v>0.12444624853793099</v>
      </c>
      <c r="D61" s="8">
        <v>0</v>
      </c>
      <c r="E61" s="8">
        <v>0</v>
      </c>
      <c r="F61" s="8">
        <v>5.082848826444991E-5</v>
      </c>
      <c r="G61" s="8">
        <v>3.5259116090954676</v>
      </c>
      <c r="H61" s="8">
        <v>0.33632694560293053</v>
      </c>
      <c r="I61" s="8">
        <v>0.92508703193370401</v>
      </c>
      <c r="J61" s="8">
        <v>5.9721193949225385E-2</v>
      </c>
      <c r="K61" s="8">
        <v>6.9668245071438262E-2</v>
      </c>
      <c r="L61" s="8">
        <v>1.8748001322544584E-4</v>
      </c>
      <c r="M61" s="8">
        <v>0.15100881729600127</v>
      </c>
      <c r="N61" s="8">
        <v>0</v>
      </c>
      <c r="O61" s="8">
        <v>2.2450359025383827E-4</v>
      </c>
      <c r="P61" s="8">
        <v>0.43606552547966115</v>
      </c>
      <c r="Q61" s="8">
        <v>7.4035262208574652E-4</v>
      </c>
      <c r="R61" s="8">
        <v>0</v>
      </c>
      <c r="S61" s="8">
        <v>5.6230641098973713E-3</v>
      </c>
      <c r="T61" s="8">
        <v>0.37375573302420706</v>
      </c>
      <c r="U61" s="8">
        <v>6.2298845905005243E-2</v>
      </c>
      <c r="V61" s="8">
        <v>3.1949163220578265E-8</v>
      </c>
      <c r="W61" s="8">
        <v>1.1333117640125172</v>
      </c>
      <c r="X61" s="8">
        <v>0.32036477485208642</v>
      </c>
      <c r="Y61" s="8">
        <v>4.7178350044052558E-3</v>
      </c>
      <c r="Z61" s="8">
        <v>0.5258321571389929</v>
      </c>
      <c r="AA61" s="8">
        <v>0.14388030724862733</v>
      </c>
      <c r="AB61" s="8">
        <v>1.2659653660437073E-2</v>
      </c>
      <c r="AC61" s="8">
        <v>1.8299267485506387</v>
      </c>
      <c r="AD61" s="8">
        <v>3.3426860022340117</v>
      </c>
      <c r="AE61" s="8">
        <v>1.4024239489004367E-2</v>
      </c>
      <c r="AF61" s="8">
        <v>19.021660467814687</v>
      </c>
      <c r="AG61" s="8">
        <v>0.48159497383210403</v>
      </c>
      <c r="AH61" s="8">
        <v>1.928075242064563</v>
      </c>
      <c r="AI61" s="8">
        <v>1.6511529801804337E-4</v>
      </c>
      <c r="AJ61" s="8">
        <v>0.1597183412214904</v>
      </c>
      <c r="AK61" s="8">
        <v>1.1039094192722041</v>
      </c>
      <c r="AL61" s="8">
        <v>2.4496731721299256</v>
      </c>
      <c r="AM61" s="8">
        <v>3.8124216840211074</v>
      </c>
      <c r="AN61" s="8">
        <v>1.6831773121329359</v>
      </c>
      <c r="AO61" s="8">
        <v>6.0646526405710279</v>
      </c>
      <c r="AP61" s="8">
        <v>0.88152457124259831</v>
      </c>
      <c r="AQ61" s="8">
        <v>2.8453506580446285E-2</v>
      </c>
      <c r="AR61" s="8">
        <v>1.4163037026084072E-7</v>
      </c>
      <c r="AS61" s="8">
        <v>0.11079915701123874</v>
      </c>
      <c r="AT61" s="8">
        <v>0.48088714235466018</v>
      </c>
      <c r="AU61" s="8">
        <v>2.2398939958695876E-2</v>
      </c>
      <c r="AV61" s="8">
        <v>9.0201750825931448</v>
      </c>
      <c r="AW61" s="8">
        <v>0.14385939703654799</v>
      </c>
      <c r="AX61" s="8">
        <v>0.59082556255698326</v>
      </c>
      <c r="AY61" s="8">
        <v>2.8616046394795918</v>
      </c>
      <c r="AZ61" s="8">
        <v>1.7124031631340382E-10</v>
      </c>
      <c r="BA61" s="8">
        <v>4.9846801848455726</v>
      </c>
      <c r="BB61" s="8">
        <v>0.72784918635859164</v>
      </c>
      <c r="BC61" s="8">
        <v>0.19569275797720734</v>
      </c>
      <c r="BD61" s="8">
        <v>4.0737972356607024</v>
      </c>
      <c r="BE61" s="8">
        <v>11.451309347656592</v>
      </c>
      <c r="BF61" s="8">
        <v>0.57735469171379084</v>
      </c>
      <c r="BG61" s="8">
        <v>1.300274997934783</v>
      </c>
      <c r="BH61" s="8">
        <v>6.0730992742933282E-2</v>
      </c>
      <c r="BI61" s="8">
        <v>66.107101756446923</v>
      </c>
      <c r="BJ61" s="8">
        <v>0.99670317793629215</v>
      </c>
      <c r="BK61" s="8">
        <v>3.449126484801222</v>
      </c>
      <c r="BL61" s="8">
        <v>9.3625724527142616E-7</v>
      </c>
      <c r="BM61" s="8">
        <v>0</v>
      </c>
      <c r="BN61" s="8">
        <v>0</v>
      </c>
      <c r="BO61" s="9">
        <f t="shared" si="4"/>
        <v>158.16871819816464</v>
      </c>
      <c r="BP61" s="8">
        <v>49.692138611575999</v>
      </c>
      <c r="BQ61" s="8">
        <v>0</v>
      </c>
      <c r="BR61" s="8">
        <v>0</v>
      </c>
      <c r="BS61" s="8">
        <v>43.928147772564166</v>
      </c>
      <c r="BT61" s="8">
        <v>0</v>
      </c>
      <c r="BU61" s="8">
        <v>3.0736798285307554</v>
      </c>
      <c r="BV61" s="8">
        <v>0.47169417217686355</v>
      </c>
      <c r="BW61" s="8">
        <v>13.225621415066573</v>
      </c>
      <c r="BX61" s="9">
        <f t="shared" si="5"/>
        <v>268.55999999807898</v>
      </c>
    </row>
    <row r="62" spans="1:76" x14ac:dyDescent="0.25">
      <c r="A62" s="39" t="s">
        <v>137</v>
      </c>
      <c r="B62" s="16"/>
      <c r="C62" s="8">
        <v>8.0153979564609804E-2</v>
      </c>
      <c r="D62" s="8">
        <v>1.4963997378515017E-3</v>
      </c>
      <c r="E62" s="8">
        <v>8.258647372044747E-5</v>
      </c>
      <c r="F62" s="8">
        <v>1.7790403962186115E-3</v>
      </c>
      <c r="G62" s="8">
        <v>0.17247429624214125</v>
      </c>
      <c r="H62" s="8">
        <v>1.5453885456742091E-2</v>
      </c>
      <c r="I62" s="8">
        <v>7.9011132089208028E-2</v>
      </c>
      <c r="J62" s="8">
        <v>2.0620681021499324E-3</v>
      </c>
      <c r="K62" s="8">
        <v>8.1669824414425823E-4</v>
      </c>
      <c r="L62" s="8">
        <v>1.9798714391020811E-7</v>
      </c>
      <c r="M62" s="8">
        <v>1.9888666916298564E-2</v>
      </c>
      <c r="N62" s="8">
        <v>0</v>
      </c>
      <c r="O62" s="8">
        <v>1.2026214334136273E-2</v>
      </c>
      <c r="P62" s="8">
        <v>2.9836446921946813E-2</v>
      </c>
      <c r="Q62" s="8">
        <v>1.1599993454673729E-2</v>
      </c>
      <c r="R62" s="8">
        <v>6.3632147315140455E-2</v>
      </c>
      <c r="S62" s="8">
        <v>4.0155122748898185E-6</v>
      </c>
      <c r="T62" s="8">
        <v>1.3666550593873929E-2</v>
      </c>
      <c r="U62" s="8">
        <v>2.385142536430173E-2</v>
      </c>
      <c r="V62" s="8">
        <v>3.4318467511792227E-3</v>
      </c>
      <c r="W62" s="8">
        <v>3.6289075405436899E-3</v>
      </c>
      <c r="X62" s="8">
        <v>1.6698216419262717E-2</v>
      </c>
      <c r="Y62" s="8">
        <v>1.9045191974805437E-2</v>
      </c>
      <c r="Z62" s="8">
        <v>4.2534267547708844E-2</v>
      </c>
      <c r="AA62" s="8">
        <v>3.1195979996265239E-3</v>
      </c>
      <c r="AB62" s="8">
        <v>1.893761140203095E-2</v>
      </c>
      <c r="AC62" s="8">
        <v>0.33976122155613642</v>
      </c>
      <c r="AD62" s="8">
        <v>1.2394964362364354E-7</v>
      </c>
      <c r="AE62" s="8">
        <v>1.2199544612256169E-2</v>
      </c>
      <c r="AF62" s="8">
        <v>6.3061763742425366E-4</v>
      </c>
      <c r="AG62" s="8">
        <v>2.468764339003425E-2</v>
      </c>
      <c r="AH62" s="8">
        <v>1.3283128256376794E-3</v>
      </c>
      <c r="AI62" s="8">
        <v>3.3225126315439583E-4</v>
      </c>
      <c r="AJ62" s="8">
        <v>4.146553826293687E-2</v>
      </c>
      <c r="AK62" s="8">
        <v>0</v>
      </c>
      <c r="AL62" s="8">
        <v>0.40850899965785831</v>
      </c>
      <c r="AM62" s="8">
        <v>6.8051511945613666E-2</v>
      </c>
      <c r="AN62" s="8">
        <v>0.11300258961348984</v>
      </c>
      <c r="AO62" s="8">
        <v>0</v>
      </c>
      <c r="AP62" s="8">
        <v>9.8177006718692367E-2</v>
      </c>
      <c r="AQ62" s="8">
        <v>0.10919505969275291</v>
      </c>
      <c r="AR62" s="8">
        <v>3.3929944706839736E-2</v>
      </c>
      <c r="AS62" s="8">
        <v>3.1761722892042314E-2</v>
      </c>
      <c r="AT62" s="8">
        <v>1.8951908341354396E-2</v>
      </c>
      <c r="AU62" s="8">
        <v>1.3949033654555213E-2</v>
      </c>
      <c r="AV62" s="8">
        <v>1.5593617228613983E-2</v>
      </c>
      <c r="AW62" s="8">
        <v>2.3809311658227941E-3</v>
      </c>
      <c r="AX62" s="8">
        <v>5.4532397163306072E-3</v>
      </c>
      <c r="AY62" s="8">
        <v>7.3910035471934643E-2</v>
      </c>
      <c r="AZ62" s="8">
        <v>4.0921867674527292E-3</v>
      </c>
      <c r="BA62" s="8">
        <v>3.3520581331684979E-2</v>
      </c>
      <c r="BB62" s="8">
        <v>3.2815068568825614E-2</v>
      </c>
      <c r="BC62" s="8">
        <v>0</v>
      </c>
      <c r="BD62" s="8">
        <v>6.3375077037875996E-2</v>
      </c>
      <c r="BE62" s="8">
        <v>0</v>
      </c>
      <c r="BF62" s="8">
        <v>5.9548554785906198E-2</v>
      </c>
      <c r="BG62" s="8">
        <v>0.29448577277622973</v>
      </c>
      <c r="BH62" s="8">
        <v>9.8317663888703565E-3</v>
      </c>
      <c r="BI62" s="8">
        <v>0.25933663993645051</v>
      </c>
      <c r="BJ62" s="8">
        <v>1.3386588372783454</v>
      </c>
      <c r="BK62" s="8">
        <v>2.2399651349181791E-2</v>
      </c>
      <c r="BL62" s="8">
        <v>8.4760047957509153E-3</v>
      </c>
      <c r="BM62" s="8">
        <v>2.495762026718255E-2</v>
      </c>
      <c r="BN62" s="8">
        <v>0</v>
      </c>
      <c r="BO62" s="9">
        <f t="shared" si="4"/>
        <v>4.1999999999286137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4.1999999999286137</v>
      </c>
    </row>
    <row r="63" spans="1:76" x14ac:dyDescent="0.25">
      <c r="A63" s="39" t="s">
        <v>138</v>
      </c>
      <c r="B63" s="16"/>
      <c r="C63" s="8">
        <v>1.45028640044698E-2</v>
      </c>
      <c r="D63" s="8">
        <v>0</v>
      </c>
      <c r="E63" s="8">
        <v>0</v>
      </c>
      <c r="F63" s="8">
        <v>6.3121135159800731E-5</v>
      </c>
      <c r="G63" s="8">
        <v>6.4705755202387083E-2</v>
      </c>
      <c r="H63" s="8">
        <v>5.9830309055243832E-3</v>
      </c>
      <c r="I63" s="8">
        <v>0</v>
      </c>
      <c r="J63" s="8">
        <v>1.4362239425905489E-2</v>
      </c>
      <c r="K63" s="8">
        <v>8.6876174800734369E-4</v>
      </c>
      <c r="L63" s="8">
        <v>7.4117347397205154E-3</v>
      </c>
      <c r="M63" s="8">
        <v>3.6250984446497075E-2</v>
      </c>
      <c r="N63" s="8">
        <v>2.2148104722127752E-2</v>
      </c>
      <c r="O63" s="8">
        <v>2.689313355046246E-4</v>
      </c>
      <c r="P63" s="8">
        <v>0.12554067569410646</v>
      </c>
      <c r="Q63" s="8">
        <v>8.0739244927815791E-3</v>
      </c>
      <c r="R63" s="8">
        <v>3.0142038378955436E-2</v>
      </c>
      <c r="S63" s="8">
        <v>6.4088128728467288E-3</v>
      </c>
      <c r="T63" s="8">
        <v>2.494138816768186E-2</v>
      </c>
      <c r="U63" s="8">
        <v>1.3693968274601436E-2</v>
      </c>
      <c r="V63" s="8">
        <v>2.408962396507934E-2</v>
      </c>
      <c r="W63" s="8">
        <v>7.0259437256212824E-3</v>
      </c>
      <c r="X63" s="8">
        <v>5.3074826980266544E-3</v>
      </c>
      <c r="Y63" s="8">
        <v>5.4542873300656332E-3</v>
      </c>
      <c r="Z63" s="8">
        <v>0.13545327827882384</v>
      </c>
      <c r="AA63" s="8">
        <v>0</v>
      </c>
      <c r="AB63" s="8">
        <v>6.5780223643318479E-3</v>
      </c>
      <c r="AC63" s="8">
        <v>9.7707583010402679E-2</v>
      </c>
      <c r="AD63" s="8">
        <v>1.4840155038735679E-2</v>
      </c>
      <c r="AE63" s="8">
        <v>0.8800825339180921</v>
      </c>
      <c r="AF63" s="8">
        <v>0.72419128358080875</v>
      </c>
      <c r="AG63" s="8">
        <v>2.8975856106658759E-2</v>
      </c>
      <c r="AH63" s="8">
        <v>8.0645216078162193E-6</v>
      </c>
      <c r="AI63" s="8">
        <v>1.683518348338321E-3</v>
      </c>
      <c r="AJ63" s="8">
        <v>1.8171904068431588</v>
      </c>
      <c r="AK63" s="8">
        <v>1.751540618427511E-2</v>
      </c>
      <c r="AL63" s="8">
        <v>4.761763583262716E-2</v>
      </c>
      <c r="AM63" s="8">
        <v>3.1140830691275836E-2</v>
      </c>
      <c r="AN63" s="8">
        <v>2.4345526447411871E-2</v>
      </c>
      <c r="AO63" s="8">
        <v>0</v>
      </c>
      <c r="AP63" s="8">
        <v>2.8567357790484298E-2</v>
      </c>
      <c r="AQ63" s="8">
        <v>0.10380670648233505</v>
      </c>
      <c r="AR63" s="8">
        <v>0.17473909404520674</v>
      </c>
      <c r="AS63" s="8">
        <v>0.51922000619978737</v>
      </c>
      <c r="AT63" s="8">
        <v>7.543386122764674E-2</v>
      </c>
      <c r="AU63" s="8">
        <v>5.4561858081900588E-2</v>
      </c>
      <c r="AV63" s="8">
        <v>0.27366257992189358</v>
      </c>
      <c r="AW63" s="8">
        <v>0.4040897164227642</v>
      </c>
      <c r="AX63" s="8">
        <v>5.5152314748827931E-2</v>
      </c>
      <c r="AY63" s="8">
        <v>9.0591766916972589E-3</v>
      </c>
      <c r="AZ63" s="8">
        <v>3.5665878398241136E-4</v>
      </c>
      <c r="BA63" s="8">
        <v>1.0219363612735753E-2</v>
      </c>
      <c r="BB63" s="8">
        <v>9.2482820990693014E-3</v>
      </c>
      <c r="BC63" s="8">
        <v>0</v>
      </c>
      <c r="BD63" s="8">
        <v>0.36445743005121928</v>
      </c>
      <c r="BE63" s="8">
        <v>0</v>
      </c>
      <c r="BF63" s="8">
        <v>0.12503870492521837</v>
      </c>
      <c r="BG63" s="8">
        <v>0.92289810470133249</v>
      </c>
      <c r="BH63" s="8">
        <v>9.9693188363368185E-2</v>
      </c>
      <c r="BI63" s="8">
        <v>1.7624151455740512E-2</v>
      </c>
      <c r="BJ63" s="8">
        <v>4.9851461729246869E-3</v>
      </c>
      <c r="BK63" s="8">
        <v>4.0526125234130168</v>
      </c>
      <c r="BL63" s="8">
        <v>2.5120384022032092E-10</v>
      </c>
      <c r="BM63" s="8">
        <v>0</v>
      </c>
      <c r="BN63" s="8">
        <v>0</v>
      </c>
      <c r="BO63" s="9">
        <f t="shared" si="4"/>
        <v>11.549999999873974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11.549999999873974</v>
      </c>
    </row>
    <row r="64" spans="1:76" x14ac:dyDescent="0.25">
      <c r="A64" s="39" t="s">
        <v>139</v>
      </c>
      <c r="B64" s="16"/>
      <c r="C64" s="8">
        <v>0.7839653037878348</v>
      </c>
      <c r="D64" s="8">
        <v>0</v>
      </c>
      <c r="E64" s="8">
        <v>0</v>
      </c>
      <c r="F64" s="8">
        <v>2.4207884136278663E-4</v>
      </c>
      <c r="G64" s="8">
        <v>1.3261461612215402</v>
      </c>
      <c r="H64" s="8">
        <v>0.5018323460019839</v>
      </c>
      <c r="I64" s="8">
        <v>1.7231930592675246</v>
      </c>
      <c r="J64" s="8">
        <v>0.20029837852623961</v>
      </c>
      <c r="K64" s="8">
        <v>0.34543892253225672</v>
      </c>
      <c r="L64" s="8">
        <v>1.1836042268401117</v>
      </c>
      <c r="M64" s="8">
        <v>0.38777231975974458</v>
      </c>
      <c r="N64" s="8">
        <v>0.38604229374786864</v>
      </c>
      <c r="O64" s="8">
        <v>2.1194347101514371E-3</v>
      </c>
      <c r="P64" s="8">
        <v>0.49956993015548357</v>
      </c>
      <c r="Q64" s="8">
        <v>4.3133047977866179E-10</v>
      </c>
      <c r="R64" s="8">
        <v>4.6883418700962491E-8</v>
      </c>
      <c r="S64" s="8">
        <v>0.34865966189940645</v>
      </c>
      <c r="T64" s="8">
        <v>0.77074269294578768</v>
      </c>
      <c r="U64" s="8">
        <v>0.73866476910648771</v>
      </c>
      <c r="V64" s="8">
        <v>0.21958050535449269</v>
      </c>
      <c r="W64" s="8">
        <v>2.7101974209585126E-9</v>
      </c>
      <c r="X64" s="8">
        <v>0.68046483442618433</v>
      </c>
      <c r="Y64" s="8">
        <v>1.2600481601193592E-2</v>
      </c>
      <c r="Z64" s="8">
        <v>0.61762892728027707</v>
      </c>
      <c r="AA64" s="8">
        <v>0</v>
      </c>
      <c r="AB64" s="8">
        <v>1.0063342343226038</v>
      </c>
      <c r="AC64" s="8">
        <v>0.12046529552763996</v>
      </c>
      <c r="AD64" s="8">
        <v>2.6943160678066334</v>
      </c>
      <c r="AE64" s="8">
        <v>0.85688664952814442</v>
      </c>
      <c r="AF64" s="8">
        <v>5.2616411555984968</v>
      </c>
      <c r="AG64" s="8">
        <v>1.0211168951071732</v>
      </c>
      <c r="AH64" s="8">
        <v>9.9033557741947113E-4</v>
      </c>
      <c r="AI64" s="8">
        <v>8.0780417881810451E-2</v>
      </c>
      <c r="AJ64" s="8">
        <v>9.1957081732424034E-2</v>
      </c>
      <c r="AK64" s="8">
        <v>0.29218509298841666</v>
      </c>
      <c r="AL64" s="8">
        <v>3.4837190468154755E-2</v>
      </c>
      <c r="AM64" s="8">
        <v>7.2517473596889578E-2</v>
      </c>
      <c r="AN64" s="8">
        <v>1.8600802574068115E-9</v>
      </c>
      <c r="AO64" s="8">
        <v>3.3369775529198531</v>
      </c>
      <c r="AP64" s="8">
        <v>39.784341135117465</v>
      </c>
      <c r="AQ64" s="8">
        <v>2.2303332262268971</v>
      </c>
      <c r="AR64" s="8">
        <v>9.0203573181059981E-8</v>
      </c>
      <c r="AS64" s="8">
        <v>1.9289740392249344</v>
      </c>
      <c r="AT64" s="8">
        <v>4.1032331840110894</v>
      </c>
      <c r="AU64" s="8">
        <v>0.28313425883579418</v>
      </c>
      <c r="AV64" s="8">
        <v>7.3863906816027516</v>
      </c>
      <c r="AW64" s="8">
        <v>4.0971383841411999</v>
      </c>
      <c r="AX64" s="8">
        <v>2.0366512272546045</v>
      </c>
      <c r="AY64" s="8">
        <v>0.74959101759223901</v>
      </c>
      <c r="AZ64" s="8">
        <v>1.2021892983208242</v>
      </c>
      <c r="BA64" s="8">
        <v>0.65292588114564776</v>
      </c>
      <c r="BB64" s="8">
        <v>0.45537196497308957</v>
      </c>
      <c r="BC64" s="8">
        <v>1.8877927657781368</v>
      </c>
      <c r="BD64" s="8">
        <v>13.752228497315546</v>
      </c>
      <c r="BE64" s="8">
        <v>0</v>
      </c>
      <c r="BF64" s="8">
        <v>0.79682374326353522</v>
      </c>
      <c r="BG64" s="8">
        <v>4.1179668804547431E-2</v>
      </c>
      <c r="BH64" s="8">
        <v>0.55588147634653495</v>
      </c>
      <c r="BI64" s="8">
        <v>1.4136227808393301E-2</v>
      </c>
      <c r="BJ64" s="8">
        <v>8.8946025103519538E-2</v>
      </c>
      <c r="BK64" s="8">
        <v>0</v>
      </c>
      <c r="BL64" s="8">
        <v>0.64237646033229434</v>
      </c>
      <c r="BM64" s="8">
        <v>4.0788922571920502E-2</v>
      </c>
      <c r="BN64" s="8">
        <v>0</v>
      </c>
      <c r="BO64" s="9">
        <f t="shared" si="4"/>
        <v>108.32999999892117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108.32999999892117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1.5885902531655283E-4</v>
      </c>
      <c r="AF65" s="8">
        <v>0</v>
      </c>
      <c r="AG65" s="8">
        <v>1.359416078271038E-6</v>
      </c>
      <c r="AH65" s="8">
        <v>0</v>
      </c>
      <c r="AI65" s="8">
        <v>0</v>
      </c>
      <c r="AJ65" s="8">
        <v>0</v>
      </c>
      <c r="AK65" s="8">
        <v>0</v>
      </c>
      <c r="AL65" s="8">
        <v>4.090953531139487E-3</v>
      </c>
      <c r="AM65" s="8">
        <v>0</v>
      </c>
      <c r="AN65" s="8">
        <v>0</v>
      </c>
      <c r="AO65" s="8">
        <v>0</v>
      </c>
      <c r="AP65" s="8">
        <v>7.8930486021490937E-7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2.4655567982450091E-5</v>
      </c>
      <c r="AX65" s="8">
        <v>1.3001550709961899E-7</v>
      </c>
      <c r="AY65" s="8">
        <v>0</v>
      </c>
      <c r="AZ65" s="8">
        <v>0</v>
      </c>
      <c r="BA65" s="8">
        <v>0</v>
      </c>
      <c r="BB65" s="8">
        <v>5.468726216755232E-12</v>
      </c>
      <c r="BC65" s="8">
        <v>0</v>
      </c>
      <c r="BD65" s="8">
        <v>2.9462454333596404E-3</v>
      </c>
      <c r="BE65" s="8">
        <v>0</v>
      </c>
      <c r="BF65" s="8">
        <v>0</v>
      </c>
      <c r="BG65" s="8">
        <v>0</v>
      </c>
      <c r="BH65" s="8">
        <v>1.1790242692900513E-5</v>
      </c>
      <c r="BI65" s="8">
        <v>0</v>
      </c>
      <c r="BJ65" s="8">
        <v>0</v>
      </c>
      <c r="BK65" s="8">
        <v>3.6611449176963976E-6</v>
      </c>
      <c r="BL65" s="8">
        <v>0</v>
      </c>
      <c r="BM65" s="8">
        <v>3.2627615558693428</v>
      </c>
      <c r="BN65" s="8">
        <v>0</v>
      </c>
      <c r="BO65" s="9">
        <f t="shared" si="4"/>
        <v>3.2699999995566658</v>
      </c>
      <c r="BP65" s="8">
        <v>60.180000000000007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63.449999999556674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5"/>
      <c r="B67" s="16" t="s">
        <v>54</v>
      </c>
      <c r="C67" s="9">
        <f t="shared" ref="C67:Z67" si="6">SUM(C3:C66)</f>
        <v>835.07746304855266</v>
      </c>
      <c r="D67" s="9">
        <f t="shared" si="6"/>
        <v>83.063715504737729</v>
      </c>
      <c r="E67" s="9">
        <f t="shared" si="6"/>
        <v>31.073794091460837</v>
      </c>
      <c r="F67" s="9">
        <f t="shared" si="6"/>
        <v>173.69798811740972</v>
      </c>
      <c r="G67" s="9">
        <f t="shared" si="6"/>
        <v>10120.148063504706</v>
      </c>
      <c r="H67" s="9">
        <f t="shared" si="6"/>
        <v>1604.7800186760558</v>
      </c>
      <c r="I67" s="9">
        <f t="shared" si="6"/>
        <v>876.89045272027431</v>
      </c>
      <c r="J67" s="9">
        <f t="shared" si="6"/>
        <v>1691.1950715464336</v>
      </c>
      <c r="K67" s="9">
        <f t="shared" si="6"/>
        <v>804.26422872551996</v>
      </c>
      <c r="L67" s="9">
        <f t="shared" si="6"/>
        <v>15206.015282789798</v>
      </c>
      <c r="M67" s="9">
        <f t="shared" si="6"/>
        <v>15866.153644310771</v>
      </c>
      <c r="N67" s="9">
        <f t="shared" si="6"/>
        <v>1605.4443203990859</v>
      </c>
      <c r="O67" s="9">
        <f t="shared" si="6"/>
        <v>2058.966374548635</v>
      </c>
      <c r="P67" s="9">
        <f t="shared" si="6"/>
        <v>1457.3208236329062</v>
      </c>
      <c r="Q67" s="9">
        <f t="shared" si="6"/>
        <v>9508.44564570685</v>
      </c>
      <c r="R67" s="9">
        <f t="shared" si="6"/>
        <v>2422.5475318544823</v>
      </c>
      <c r="S67" s="9">
        <f t="shared" si="6"/>
        <v>1089.2196825586316</v>
      </c>
      <c r="T67" s="9">
        <f t="shared" si="6"/>
        <v>1343.9580824128107</v>
      </c>
      <c r="U67" s="9">
        <f t="shared" si="6"/>
        <v>2840.4674262697577</v>
      </c>
      <c r="V67" s="9">
        <f t="shared" si="6"/>
        <v>8565.1763198696717</v>
      </c>
      <c r="W67" s="9">
        <f t="shared" si="6"/>
        <v>312.34063542195196</v>
      </c>
      <c r="X67" s="9">
        <f t="shared" si="6"/>
        <v>895.55553084310532</v>
      </c>
      <c r="Y67" s="9">
        <f t="shared" si="6"/>
        <v>1128.5524219758927</v>
      </c>
      <c r="Z67" s="9">
        <f t="shared" si="6"/>
        <v>2235.4836555535298</v>
      </c>
      <c r="AA67" s="9">
        <f t="shared" ref="AA67:AL67" si="7">SUM(AA3:AA66)</f>
        <v>25.3230471549561</v>
      </c>
      <c r="AB67" s="9">
        <f t="shared" si="7"/>
        <v>2781.9871050582728</v>
      </c>
      <c r="AC67" s="9">
        <f t="shared" si="7"/>
        <v>7039.8523377714091</v>
      </c>
      <c r="AD67" s="9">
        <f t="shared" si="7"/>
        <v>1732.9109821902005</v>
      </c>
      <c r="AE67" s="9">
        <f t="shared" si="7"/>
        <v>9123.8850771296111</v>
      </c>
      <c r="AF67" s="9">
        <f t="shared" si="7"/>
        <v>1739.5925099509575</v>
      </c>
      <c r="AG67" s="9">
        <f t="shared" si="7"/>
        <v>2888.7149744934986</v>
      </c>
      <c r="AH67" s="9">
        <f t="shared" si="7"/>
        <v>2143.3636031606693</v>
      </c>
      <c r="AI67" s="9">
        <f t="shared" si="7"/>
        <v>1217.9602270359553</v>
      </c>
      <c r="AJ67" s="9">
        <f t="shared" si="7"/>
        <v>3879.646917718052</v>
      </c>
      <c r="AK67" s="9">
        <f t="shared" si="7"/>
        <v>438.39732466140475</v>
      </c>
      <c r="AL67" s="9">
        <f t="shared" si="7"/>
        <v>1270.4862502398676</v>
      </c>
      <c r="AM67" s="9">
        <f t="shared" ref="AM67:BS67" si="8">SUM(AM3:AM66)</f>
        <v>399.84515516320727</v>
      </c>
      <c r="AN67" s="9">
        <f t="shared" si="8"/>
        <v>544.78370464731904</v>
      </c>
      <c r="AO67" s="9">
        <f t="shared" si="8"/>
        <v>1662.8874777852934</v>
      </c>
      <c r="AP67" s="9">
        <f t="shared" si="8"/>
        <v>1479.5332219929651</v>
      </c>
      <c r="AQ67" s="9">
        <f t="shared" si="8"/>
        <v>1558.5643229841116</v>
      </c>
      <c r="AR67" s="9">
        <f t="shared" si="8"/>
        <v>1134.7314382225286</v>
      </c>
      <c r="AS67" s="9">
        <f t="shared" si="8"/>
        <v>1434.148019267765</v>
      </c>
      <c r="AT67" s="9">
        <f t="shared" si="8"/>
        <v>985.43596933491233</v>
      </c>
      <c r="AU67" s="9">
        <f t="shared" si="8"/>
        <v>352.07280826084076</v>
      </c>
      <c r="AV67" s="9">
        <f t="shared" si="8"/>
        <v>3329.6855658235627</v>
      </c>
      <c r="AW67" s="9">
        <f t="shared" si="8"/>
        <v>1066.6140333002959</v>
      </c>
      <c r="AX67" s="9">
        <f t="shared" si="8"/>
        <v>1626.9284515855888</v>
      </c>
      <c r="AY67" s="9">
        <f t="shared" si="8"/>
        <v>1224.3901396627232</v>
      </c>
      <c r="AZ67" s="9">
        <f t="shared" si="8"/>
        <v>223.13859705900563</v>
      </c>
      <c r="BA67" s="9">
        <f t="shared" si="8"/>
        <v>1006.6704145761273</v>
      </c>
      <c r="BB67" s="9">
        <f t="shared" si="8"/>
        <v>141.3480958589443</v>
      </c>
      <c r="BC67" s="9">
        <f t="shared" si="8"/>
        <v>2366.8596240074253</v>
      </c>
      <c r="BD67" s="9">
        <f t="shared" si="8"/>
        <v>1260.9494207367482</v>
      </c>
      <c r="BE67" s="9">
        <f t="shared" si="8"/>
        <v>836.34131947112053</v>
      </c>
      <c r="BF67" s="9">
        <f t="shared" si="8"/>
        <v>326.68163264208255</v>
      </c>
      <c r="BG67" s="9">
        <f t="shared" si="8"/>
        <v>2307.1677391439266</v>
      </c>
      <c r="BH67" s="9">
        <f t="shared" si="8"/>
        <v>460.74651626999196</v>
      </c>
      <c r="BI67" s="9">
        <f t="shared" si="8"/>
        <v>299.30266760157167</v>
      </c>
      <c r="BJ67" s="9">
        <f t="shared" si="8"/>
        <v>206.7421741795709</v>
      </c>
      <c r="BK67" s="9">
        <f t="shared" si="8"/>
        <v>496.32302710709234</v>
      </c>
      <c r="BL67" s="9">
        <f t="shared" si="8"/>
        <v>75.276841294507932</v>
      </c>
      <c r="BM67" s="9">
        <f t="shared" si="8"/>
        <v>384.22269382232963</v>
      </c>
      <c r="BN67" s="9">
        <f t="shared" si="8"/>
        <v>0</v>
      </c>
      <c r="BO67" s="9">
        <f t="shared" si="8"/>
        <v>144229.34960244945</v>
      </c>
      <c r="BP67" s="9">
        <f t="shared" si="8"/>
        <v>24168.441747125864</v>
      </c>
      <c r="BQ67" s="9">
        <f t="shared" si="8"/>
        <v>3.9459491761437175</v>
      </c>
      <c r="BR67" s="9">
        <f t="shared" si="8"/>
        <v>1081.9890041874669</v>
      </c>
      <c r="BS67" s="9">
        <f t="shared" si="8"/>
        <v>16368.661488798991</v>
      </c>
      <c r="BT67" s="9">
        <f>SUM(BT3:BT66)</f>
        <v>1210.0142787337184</v>
      </c>
      <c r="BU67" s="9">
        <f>SUM(BU3:BU66)</f>
        <v>41028.739731926136</v>
      </c>
      <c r="BV67" s="9">
        <f>SUM(BV3:BV66)</f>
        <v>9046.8438361665067</v>
      </c>
      <c r="BW67" s="9">
        <f>SUM(BW3:BW66)</f>
        <v>25607.093887783551</v>
      </c>
      <c r="BX67" s="9">
        <f t="shared" si="5"/>
        <v>262745.07952634786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RowHeight="13.2" x14ac:dyDescent="0.25"/>
  <cols>
    <col min="1" max="1" width="10" style="1" bestFit="1" customWidth="1"/>
    <col min="2" max="2" width="44.88671875" style="1" bestFit="1" customWidth="1"/>
  </cols>
  <sheetData>
    <row r="1" spans="1:76" x14ac:dyDescent="0.25">
      <c r="A1" s="26"/>
      <c r="B1" s="26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28"/>
      <c r="BP1" s="28" t="s">
        <v>8</v>
      </c>
      <c r="BQ1" s="28" t="s">
        <v>9</v>
      </c>
      <c r="BR1" s="28" t="s">
        <v>10</v>
      </c>
      <c r="BS1" s="28" t="s">
        <v>6</v>
      </c>
      <c r="BT1" s="28" t="s">
        <v>7</v>
      </c>
      <c r="BU1" s="28" t="s">
        <v>283</v>
      </c>
      <c r="BV1" s="28" t="s">
        <v>284</v>
      </c>
      <c r="BW1" s="28" t="s">
        <v>16</v>
      </c>
      <c r="BX1" s="31"/>
    </row>
    <row r="2" spans="1:76" ht="88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54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2" t="s">
        <v>74</v>
      </c>
    </row>
    <row r="3" spans="1:76" x14ac:dyDescent="0.25">
      <c r="A3" s="39" t="s">
        <v>80</v>
      </c>
      <c r="B3" s="20"/>
      <c r="C3" s="21">
        <v>547.56641809163989</v>
      </c>
      <c r="D3" s="21">
        <v>48.705240014915063</v>
      </c>
      <c r="E3" s="21">
        <v>0</v>
      </c>
      <c r="F3" s="21">
        <v>0</v>
      </c>
      <c r="G3" s="21">
        <v>4762.3217682009445</v>
      </c>
      <c r="H3" s="21">
        <v>31.994786678897398</v>
      </c>
      <c r="I3" s="21">
        <v>0</v>
      </c>
      <c r="J3" s="21">
        <v>0</v>
      </c>
      <c r="K3" s="21">
        <v>0</v>
      </c>
      <c r="L3" s="21">
        <v>0</v>
      </c>
      <c r="M3" s="21">
        <v>24.180054555207668</v>
      </c>
      <c r="N3" s="21">
        <v>3.7920627907569586</v>
      </c>
      <c r="O3" s="21">
        <v>5.3792826649446681</v>
      </c>
      <c r="P3" s="21">
        <v>0.18101062696738465</v>
      </c>
      <c r="Q3" s="21">
        <v>0</v>
      </c>
      <c r="R3" s="21">
        <v>0.12792380988426544</v>
      </c>
      <c r="S3" s="21">
        <v>0</v>
      </c>
      <c r="T3" s="21">
        <v>0</v>
      </c>
      <c r="U3" s="21">
        <v>0</v>
      </c>
      <c r="V3" s="21">
        <v>1.936211083412255</v>
      </c>
      <c r="W3" s="21">
        <v>0</v>
      </c>
      <c r="X3" s="21">
        <v>0.82334457602643862</v>
      </c>
      <c r="Y3" s="21">
        <v>0</v>
      </c>
      <c r="Z3" s="21">
        <v>0</v>
      </c>
      <c r="AA3" s="21">
        <v>0</v>
      </c>
      <c r="AB3" s="21">
        <v>9.0930258623454817E-5</v>
      </c>
      <c r="AC3" s="21">
        <v>0</v>
      </c>
      <c r="AD3" s="21">
        <v>0</v>
      </c>
      <c r="AE3" s="21">
        <v>130.04651221873746</v>
      </c>
      <c r="AF3" s="21">
        <v>0.9470737787404141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122.51064084705416</v>
      </c>
      <c r="AM3" s="21">
        <v>0</v>
      </c>
      <c r="AN3" s="21">
        <v>0</v>
      </c>
      <c r="AO3" s="21">
        <v>0</v>
      </c>
      <c r="AP3" s="21">
        <v>0.49113941730611216</v>
      </c>
      <c r="AQ3" s="21">
        <v>2.7082771234450273E-4</v>
      </c>
      <c r="AR3" s="21">
        <v>4.1092793051996429E-3</v>
      </c>
      <c r="AS3" s="21">
        <v>5.7950428000266895E-4</v>
      </c>
      <c r="AT3" s="21">
        <v>0.3132316939292587</v>
      </c>
      <c r="AU3" s="21">
        <v>0.19702712101765646</v>
      </c>
      <c r="AV3" s="21">
        <v>3.8084117955142089E-7</v>
      </c>
      <c r="AW3" s="21">
        <v>0.32763790049052666</v>
      </c>
      <c r="AX3" s="21">
        <v>0.44805594172007479</v>
      </c>
      <c r="AY3" s="21">
        <v>0</v>
      </c>
      <c r="AZ3" s="21">
        <v>0</v>
      </c>
      <c r="BA3" s="21">
        <v>0.23875765277600036</v>
      </c>
      <c r="BB3" s="21">
        <v>0</v>
      </c>
      <c r="BC3" s="21">
        <v>0</v>
      </c>
      <c r="BD3" s="21">
        <v>12.914271879346572</v>
      </c>
      <c r="BE3" s="21">
        <v>8.8905969010395633</v>
      </c>
      <c r="BF3" s="21">
        <v>0</v>
      </c>
      <c r="BG3" s="21">
        <v>9.6686461963275647</v>
      </c>
      <c r="BH3" s="21">
        <v>80.520472762975558</v>
      </c>
      <c r="BI3" s="21">
        <v>0.61316151839591604</v>
      </c>
      <c r="BJ3" s="21">
        <v>0</v>
      </c>
      <c r="BK3" s="21">
        <v>5.3222436703113782</v>
      </c>
      <c r="BL3" s="21">
        <v>0</v>
      </c>
      <c r="BM3" s="21">
        <v>10.873059112664471</v>
      </c>
      <c r="BN3" s="21">
        <v>0</v>
      </c>
      <c r="BO3" s="22">
        <f>SUM(C3:BN3)</f>
        <v>5811.3356826288255</v>
      </c>
      <c r="BP3" s="21">
        <v>1195.3082886062994</v>
      </c>
      <c r="BQ3" s="21">
        <v>0</v>
      </c>
      <c r="BR3" s="21">
        <v>0</v>
      </c>
      <c r="BS3" s="21">
        <v>72.94018517772443</v>
      </c>
      <c r="BT3" s="21">
        <v>120.85074448924415</v>
      </c>
      <c r="BU3" s="21">
        <v>995.91572266930541</v>
      </c>
      <c r="BV3" s="21">
        <v>116.71336386460152</v>
      </c>
      <c r="BW3" s="21">
        <v>136.37724077679101</v>
      </c>
      <c r="BX3" s="22">
        <f>SUM(BO3:BW3)</f>
        <v>8449.4412282127905</v>
      </c>
    </row>
    <row r="4" spans="1:76" x14ac:dyDescent="0.25">
      <c r="A4" s="39" t="s">
        <v>81</v>
      </c>
      <c r="B4" s="20"/>
      <c r="C4" s="21">
        <v>0</v>
      </c>
      <c r="D4" s="21">
        <v>0</v>
      </c>
      <c r="E4" s="21">
        <v>0</v>
      </c>
      <c r="F4" s="21">
        <v>2.5436381798184144E-6</v>
      </c>
      <c r="G4" s="21">
        <v>2.2204460492503131E-16</v>
      </c>
      <c r="H4" s="21">
        <v>0</v>
      </c>
      <c r="I4" s="21">
        <v>190.69318943465009</v>
      </c>
      <c r="J4" s="21">
        <v>28.572723346078462</v>
      </c>
      <c r="K4" s="21">
        <v>0</v>
      </c>
      <c r="L4" s="21">
        <v>0</v>
      </c>
      <c r="M4" s="21">
        <v>0.17317243824526155</v>
      </c>
      <c r="N4" s="21">
        <v>0</v>
      </c>
      <c r="O4" s="21">
        <v>0</v>
      </c>
      <c r="P4" s="21">
        <v>0.31477358544126444</v>
      </c>
      <c r="Q4" s="21">
        <v>7.0222858240819117E-5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9.2713381472759799</v>
      </c>
      <c r="Y4" s="21">
        <v>0</v>
      </c>
      <c r="Z4" s="21">
        <v>0</v>
      </c>
      <c r="AA4" s="21">
        <v>0</v>
      </c>
      <c r="AB4" s="21">
        <v>3.0438424429220343</v>
      </c>
      <c r="AC4" s="21">
        <v>6.5600995490393963</v>
      </c>
      <c r="AD4" s="21">
        <v>0</v>
      </c>
      <c r="AE4" s="21">
        <v>4.6945248120953131E-3</v>
      </c>
      <c r="AF4" s="21">
        <v>8.8240171473894721E-3</v>
      </c>
      <c r="AG4" s="21">
        <v>0.20936780537096719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4.4462153567938012</v>
      </c>
      <c r="AQ4" s="21">
        <v>1.225527937661351E-3</v>
      </c>
      <c r="AR4" s="21">
        <v>3.064902923295856E-5</v>
      </c>
      <c r="AS4" s="21">
        <v>8.878256841735651E-5</v>
      </c>
      <c r="AT4" s="21">
        <v>0.63302149560753829</v>
      </c>
      <c r="AU4" s="21">
        <v>4.2589414306212457E-2</v>
      </c>
      <c r="AV4" s="21">
        <v>1.6698688926207303</v>
      </c>
      <c r="AW4" s="21">
        <v>2.3491491352071819E-2</v>
      </c>
      <c r="AX4" s="21">
        <v>2.9299817446747363E-3</v>
      </c>
      <c r="AY4" s="21">
        <v>6.3679353831536639E-2</v>
      </c>
      <c r="AZ4" s="21">
        <v>1.0619200338478203E-7</v>
      </c>
      <c r="BA4" s="21">
        <v>0.60706170882420429</v>
      </c>
      <c r="BB4" s="21">
        <v>0</v>
      </c>
      <c r="BC4" s="21">
        <v>0</v>
      </c>
      <c r="BD4" s="21">
        <v>4.8595263154929862</v>
      </c>
      <c r="BE4" s="21">
        <v>0</v>
      </c>
      <c r="BF4" s="21">
        <v>0</v>
      </c>
      <c r="BG4" s="21">
        <v>0</v>
      </c>
      <c r="BH4" s="21">
        <v>0</v>
      </c>
      <c r="BI4" s="21">
        <v>0.11188600659486131</v>
      </c>
      <c r="BJ4" s="21">
        <v>0</v>
      </c>
      <c r="BK4" s="21">
        <v>0</v>
      </c>
      <c r="BL4" s="21">
        <v>0</v>
      </c>
      <c r="BM4" s="21">
        <v>1.562745442877185E-2</v>
      </c>
      <c r="BN4" s="21">
        <v>0</v>
      </c>
      <c r="BO4" s="22">
        <f>SUM(C4:BN4)</f>
        <v>251.32934059480405</v>
      </c>
      <c r="BP4" s="21">
        <v>65.631970073052202</v>
      </c>
      <c r="BQ4" s="21">
        <v>0</v>
      </c>
      <c r="BR4" s="21">
        <v>0</v>
      </c>
      <c r="BS4" s="21">
        <v>13.299556409844978</v>
      </c>
      <c r="BT4" s="21">
        <v>14.104012970017511</v>
      </c>
      <c r="BU4" s="21">
        <v>37.278922319521783</v>
      </c>
      <c r="BV4" s="21">
        <v>2.8898857082134541</v>
      </c>
      <c r="BW4" s="21">
        <v>20.940195688895738</v>
      </c>
      <c r="BX4" s="22">
        <f>SUM(BO4:BW4)</f>
        <v>405.47388376434969</v>
      </c>
    </row>
    <row r="5" spans="1:76" x14ac:dyDescent="0.25">
      <c r="A5" s="39" t="s">
        <v>82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10.71426456476852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1.4257991868080938E-2</v>
      </c>
      <c r="N5" s="21">
        <v>0</v>
      </c>
      <c r="O5" s="21">
        <v>0</v>
      </c>
      <c r="P5" s="21">
        <v>0</v>
      </c>
      <c r="Q5" s="21">
        <v>0</v>
      </c>
      <c r="R5" s="21">
        <v>6.710173317273041E-2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0.11458596441163049</v>
      </c>
      <c r="AF5" s="21">
        <v>1.0646674808770962E-2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50.827699726474322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4.6131249136523014</v>
      </c>
      <c r="BE5" s="21">
        <v>0</v>
      </c>
      <c r="BF5" s="21">
        <v>0</v>
      </c>
      <c r="BG5" s="21">
        <v>0</v>
      </c>
      <c r="BH5" s="21">
        <v>0.43579599629136589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ref="BO5:BO27" si="0">SUM(C5:BN5)</f>
        <v>66.797477565447721</v>
      </c>
      <c r="BP5" s="21">
        <v>38.708210077991978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23.110595374964706</v>
      </c>
      <c r="BV5" s="21">
        <v>0.43076842642043489</v>
      </c>
      <c r="BW5" s="21">
        <v>0.83831281581698081</v>
      </c>
      <c r="BX5" s="22">
        <f t="shared" ref="BX5:BX27" si="1">SUM(BO5:BW5)</f>
        <v>129.64086233260434</v>
      </c>
    </row>
    <row r="6" spans="1:76" x14ac:dyDescent="0.25">
      <c r="A6" s="39" t="s">
        <v>83</v>
      </c>
      <c r="B6" s="20"/>
      <c r="C6" s="21">
        <v>0.84110053471052382</v>
      </c>
      <c r="D6" s="21">
        <v>0</v>
      </c>
      <c r="E6" s="21">
        <v>0</v>
      </c>
      <c r="F6" s="21">
        <v>41.804280748367844</v>
      </c>
      <c r="G6" s="21">
        <v>1.4815381579729916</v>
      </c>
      <c r="H6" s="21">
        <v>1.7911381762528773</v>
      </c>
      <c r="I6" s="21">
        <v>0</v>
      </c>
      <c r="J6" s="21">
        <v>11.932338996808149</v>
      </c>
      <c r="K6" s="21">
        <v>0</v>
      </c>
      <c r="L6" s="21">
        <v>161.89895364825134</v>
      </c>
      <c r="M6" s="21">
        <v>11.35760629923135</v>
      </c>
      <c r="N6" s="21">
        <v>0</v>
      </c>
      <c r="O6" s="21">
        <v>1.1745651636536252</v>
      </c>
      <c r="P6" s="21">
        <v>265.33680136805344</v>
      </c>
      <c r="Q6" s="21">
        <v>22.027836057894092</v>
      </c>
      <c r="R6" s="21">
        <v>0.49917606974318263</v>
      </c>
      <c r="S6" s="21">
        <v>0</v>
      </c>
      <c r="T6" s="21">
        <v>0.68700951261473264</v>
      </c>
      <c r="U6" s="21">
        <v>0</v>
      </c>
      <c r="V6" s="21">
        <v>5.6194407066334437E-11</v>
      </c>
      <c r="W6" s="21">
        <v>0</v>
      </c>
      <c r="X6" s="21">
        <v>41.243437317077834</v>
      </c>
      <c r="Y6" s="21">
        <v>0</v>
      </c>
      <c r="Z6" s="21">
        <v>-2.8421709430404007E-14</v>
      </c>
      <c r="AA6" s="21">
        <v>0.44836553136502472</v>
      </c>
      <c r="AB6" s="21">
        <v>5.1069054673909395</v>
      </c>
      <c r="AC6" s="21">
        <v>87.833014217818004</v>
      </c>
      <c r="AD6" s="21">
        <v>0</v>
      </c>
      <c r="AE6" s="21">
        <v>7.5306611819740965E-3</v>
      </c>
      <c r="AF6" s="21">
        <v>2.2098729186825809E-2</v>
      </c>
      <c r="AG6" s="21">
        <v>1.7291210575675984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1.1695423376525405E-3</v>
      </c>
      <c r="AQ6" s="21">
        <v>0.34592666928646226</v>
      </c>
      <c r="AR6" s="21">
        <v>4.1778339273347523E-2</v>
      </c>
      <c r="AS6" s="21">
        <v>4.4202415472721624E-7</v>
      </c>
      <c r="AT6" s="21">
        <v>2.653303749029726</v>
      </c>
      <c r="AU6" s="21">
        <v>1.1977647434158001</v>
      </c>
      <c r="AV6" s="21">
        <v>2.602725473983325E-3</v>
      </c>
      <c r="AW6" s="21">
        <v>7.8446871614058777E-4</v>
      </c>
      <c r="AX6" s="21">
        <v>1.79657793688494E-3</v>
      </c>
      <c r="AY6" s="21">
        <v>6.6928834040414837E-12</v>
      </c>
      <c r="AZ6" s="21">
        <v>2.2892316515491439E-11</v>
      </c>
      <c r="BA6" s="21">
        <v>1.1229630964442044E-2</v>
      </c>
      <c r="BB6" s="21">
        <v>8.7638620461265825E-3</v>
      </c>
      <c r="BC6" s="21">
        <v>0</v>
      </c>
      <c r="BD6" s="21">
        <v>26.344263487368504</v>
      </c>
      <c r="BE6" s="21">
        <v>2.4372347300750103</v>
      </c>
      <c r="BF6" s="21">
        <v>3.0488224733142117E-3</v>
      </c>
      <c r="BG6" s="21">
        <v>5.1973742949737334E-2</v>
      </c>
      <c r="BH6" s="21">
        <v>6.0495345200397788E-2</v>
      </c>
      <c r="BI6" s="21">
        <v>0</v>
      </c>
      <c r="BJ6" s="21">
        <v>5.7912053639998511E-2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690.44286664743936</v>
      </c>
      <c r="BP6" s="21">
        <v>28.296935673089358</v>
      </c>
      <c r="BQ6" s="21">
        <v>0</v>
      </c>
      <c r="BR6" s="21">
        <v>0</v>
      </c>
      <c r="BS6" s="21">
        <v>0</v>
      </c>
      <c r="BT6" s="21">
        <v>-213.22902670529987</v>
      </c>
      <c r="BU6" s="21">
        <v>230.04754967092884</v>
      </c>
      <c r="BV6" s="21">
        <v>19.686009193022034</v>
      </c>
      <c r="BW6" s="21">
        <v>141.71758764972157</v>
      </c>
      <c r="BX6" s="22">
        <f t="shared" si="1"/>
        <v>896.96192212890128</v>
      </c>
    </row>
    <row r="7" spans="1:76" x14ac:dyDescent="0.25">
      <c r="A7" s="39" t="s">
        <v>84</v>
      </c>
      <c r="B7" s="20"/>
      <c r="C7" s="21">
        <v>1607.0186949360987</v>
      </c>
      <c r="D7" s="21">
        <v>0</v>
      </c>
      <c r="E7" s="21">
        <v>0</v>
      </c>
      <c r="F7" s="21">
        <v>4.7526585980543913E-2</v>
      </c>
      <c r="G7" s="21">
        <v>3833.3386117089931</v>
      </c>
      <c r="H7" s="21">
        <v>1.7763568394002505E-15</v>
      </c>
      <c r="I7" s="21">
        <v>0</v>
      </c>
      <c r="J7" s="21">
        <v>1.882069773816621</v>
      </c>
      <c r="K7" s="21">
        <v>0</v>
      </c>
      <c r="L7" s="21">
        <v>0.22790540123376102</v>
      </c>
      <c r="M7" s="21">
        <v>210.13288221997271</v>
      </c>
      <c r="N7" s="21">
        <v>7.3089033765503797E-2</v>
      </c>
      <c r="O7" s="21">
        <v>0.64178311305188729</v>
      </c>
      <c r="P7" s="21">
        <v>0</v>
      </c>
      <c r="Q7" s="21">
        <v>6.0749666846835566E-4</v>
      </c>
      <c r="R7" s="21">
        <v>0.33581911424640448</v>
      </c>
      <c r="S7" s="21">
        <v>0</v>
      </c>
      <c r="T7" s="21">
        <v>0</v>
      </c>
      <c r="U7" s="21">
        <v>0</v>
      </c>
      <c r="V7" s="21">
        <v>1.3569777040956819</v>
      </c>
      <c r="W7" s="21">
        <v>0</v>
      </c>
      <c r="X7" s="21">
        <v>1.3299073753493601E-3</v>
      </c>
      <c r="Y7" s="21">
        <v>0</v>
      </c>
      <c r="Z7" s="21">
        <v>0</v>
      </c>
      <c r="AA7" s="21">
        <v>0</v>
      </c>
      <c r="AB7" s="21">
        <v>9.7794197043033826</v>
      </c>
      <c r="AC7" s="21">
        <v>7.8834555477659274E-2</v>
      </c>
      <c r="AD7" s="21">
        <v>1.0731078257619157E-2</v>
      </c>
      <c r="AE7" s="21">
        <v>104.48245755200799</v>
      </c>
      <c r="AF7" s="21">
        <v>4.8298513901540936</v>
      </c>
      <c r="AG7" s="21">
        <v>4.6976179897297813E-4</v>
      </c>
      <c r="AH7" s="21">
        <v>0</v>
      </c>
      <c r="AI7" s="21">
        <v>0</v>
      </c>
      <c r="AJ7" s="21">
        <v>3.6338070025588684E-2</v>
      </c>
      <c r="AK7" s="21">
        <v>0</v>
      </c>
      <c r="AL7" s="21">
        <v>2574.2313320173794</v>
      </c>
      <c r="AM7" s="21">
        <v>0</v>
      </c>
      <c r="AN7" s="21">
        <v>13.809261300405609</v>
      </c>
      <c r="AO7" s="21">
        <v>0</v>
      </c>
      <c r="AP7" s="21">
        <v>1.3620487642861945</v>
      </c>
      <c r="AQ7" s="21">
        <v>7.5352509570018822E-2</v>
      </c>
      <c r="AR7" s="21">
        <v>1.8519343824205284E-2</v>
      </c>
      <c r="AS7" s="21">
        <v>5.7285410542668163E-4</v>
      </c>
      <c r="AT7" s="21">
        <v>2.5515643401566479E-2</v>
      </c>
      <c r="AU7" s="21">
        <v>4.9212189773570059E-3</v>
      </c>
      <c r="AV7" s="21">
        <v>0.31336897600710223</v>
      </c>
      <c r="AW7" s="21">
        <v>1.2527420050433831</v>
      </c>
      <c r="AX7" s="21">
        <v>0.33884319762921705</v>
      </c>
      <c r="AY7" s="21">
        <v>1.7128994631552493E-3</v>
      </c>
      <c r="AZ7" s="21">
        <v>3.0132838962451544E-2</v>
      </c>
      <c r="BA7" s="21">
        <v>0.13949911126811276</v>
      </c>
      <c r="BB7" s="21">
        <v>0</v>
      </c>
      <c r="BC7" s="21">
        <v>0</v>
      </c>
      <c r="BD7" s="21">
        <v>6.646395440730708</v>
      </c>
      <c r="BE7" s="21">
        <v>63.263043867015597</v>
      </c>
      <c r="BF7" s="21">
        <v>12.328352613756241</v>
      </c>
      <c r="BG7" s="21">
        <v>83.060776443019961</v>
      </c>
      <c r="BH7" s="21">
        <v>237.58327676288633</v>
      </c>
      <c r="BI7" s="21">
        <v>37.110254122074927</v>
      </c>
      <c r="BJ7" s="21">
        <v>50.002822402650992</v>
      </c>
      <c r="BK7" s="21">
        <v>0.3104259408345304</v>
      </c>
      <c r="BL7" s="21">
        <v>0</v>
      </c>
      <c r="BM7" s="21">
        <v>22.202939391813658</v>
      </c>
      <c r="BN7" s="21">
        <v>0</v>
      </c>
      <c r="BO7" s="22">
        <f t="shared" si="0"/>
        <v>8878.3875087724282</v>
      </c>
      <c r="BP7" s="21">
        <v>8457.1971472614787</v>
      </c>
      <c r="BQ7" s="21">
        <v>0</v>
      </c>
      <c r="BR7" s="21">
        <v>0</v>
      </c>
      <c r="BS7" s="21">
        <v>0</v>
      </c>
      <c r="BT7" s="21">
        <v>207.67993757233006</v>
      </c>
      <c r="BU7" s="21">
        <v>10466.32052495461</v>
      </c>
      <c r="BV7" s="21">
        <v>2092.0333254536454</v>
      </c>
      <c r="BW7" s="21">
        <v>2155.2321408495159</v>
      </c>
      <c r="BX7" s="22">
        <f t="shared" si="1"/>
        <v>32256.850584864009</v>
      </c>
    </row>
    <row r="8" spans="1:76" x14ac:dyDescent="0.25">
      <c r="A8" s="39" t="s">
        <v>85</v>
      </c>
      <c r="B8" s="20"/>
      <c r="C8" s="21">
        <v>4.8393300408802142</v>
      </c>
      <c r="D8" s="21">
        <v>0</v>
      </c>
      <c r="E8" s="21">
        <v>3.9702128527239768</v>
      </c>
      <c r="F8" s="21">
        <v>0.12213637307753934</v>
      </c>
      <c r="G8" s="21">
        <v>5.1601668159757361</v>
      </c>
      <c r="H8" s="21">
        <v>513.44597261299384</v>
      </c>
      <c r="I8" s="21">
        <v>1.9788599731620593</v>
      </c>
      <c r="J8" s="21">
        <v>13.963595113505846</v>
      </c>
      <c r="K8" s="21">
        <v>0.89800480551824768</v>
      </c>
      <c r="L8" s="21">
        <v>0.52263606984036304</v>
      </c>
      <c r="M8" s="21">
        <v>10.521162910292848</v>
      </c>
      <c r="N8" s="21">
        <v>18.745101543401599</v>
      </c>
      <c r="O8" s="21">
        <v>5.0528245336353823</v>
      </c>
      <c r="P8" s="21">
        <v>4.1118883674815621</v>
      </c>
      <c r="Q8" s="21">
        <v>1.0122816450306866</v>
      </c>
      <c r="R8" s="21">
        <v>7.8677908660986269</v>
      </c>
      <c r="S8" s="21">
        <v>0.2048970826439537</v>
      </c>
      <c r="T8" s="21">
        <v>0.17972316294939655</v>
      </c>
      <c r="U8" s="21">
        <v>1.998320341205954</v>
      </c>
      <c r="V8" s="21">
        <v>25.623421555606654</v>
      </c>
      <c r="W8" s="21">
        <v>0.22045280094471606</v>
      </c>
      <c r="X8" s="21">
        <v>78.599971804037281</v>
      </c>
      <c r="Y8" s="21">
        <v>2.5016027747254812</v>
      </c>
      <c r="Z8" s="21">
        <v>1.890971317429721E-2</v>
      </c>
      <c r="AA8" s="21">
        <v>0.37003434609552432</v>
      </c>
      <c r="AB8" s="21">
        <v>2.91123585460379</v>
      </c>
      <c r="AC8" s="21">
        <v>298.29235731803794</v>
      </c>
      <c r="AD8" s="21">
        <v>1.1524182459761994</v>
      </c>
      <c r="AE8" s="21">
        <v>11.49273611561182</v>
      </c>
      <c r="AF8" s="21">
        <v>1.9817329201508898</v>
      </c>
      <c r="AG8" s="21">
        <v>1.472447086359437</v>
      </c>
      <c r="AH8" s="21">
        <v>0</v>
      </c>
      <c r="AI8" s="21">
        <v>0.20577511161787518</v>
      </c>
      <c r="AJ8" s="21">
        <v>2.9200222425592259</v>
      </c>
      <c r="AK8" s="21">
        <v>0.79760331002971907</v>
      </c>
      <c r="AL8" s="21">
        <v>8.0511182089956694</v>
      </c>
      <c r="AM8" s="21">
        <v>7.390649144273681E-2</v>
      </c>
      <c r="AN8" s="21">
        <v>0.28451210945555799</v>
      </c>
      <c r="AO8" s="21">
        <v>0.33061876348936647</v>
      </c>
      <c r="AP8" s="21">
        <v>0.13720366458182293</v>
      </c>
      <c r="AQ8" s="21">
        <v>1.9599651513809831E-2</v>
      </c>
      <c r="AR8" s="21">
        <v>3.0683781270957038E-3</v>
      </c>
      <c r="AS8" s="21">
        <v>2.3065706405593057E-2</v>
      </c>
      <c r="AT8" s="21">
        <v>2.5778492568108113</v>
      </c>
      <c r="AU8" s="21">
        <v>2.4186537649516353</v>
      </c>
      <c r="AV8" s="21">
        <v>0.78542149755009538</v>
      </c>
      <c r="AW8" s="21">
        <v>11.669213386247911</v>
      </c>
      <c r="AX8" s="21">
        <v>3.3967820584646353</v>
      </c>
      <c r="AY8" s="21">
        <v>0.11722653754896017</v>
      </c>
      <c r="AZ8" s="21">
        <v>0.16865606900295571</v>
      </c>
      <c r="BA8" s="21">
        <v>10.380965651346971</v>
      </c>
      <c r="BB8" s="21">
        <v>0.65851256967960992</v>
      </c>
      <c r="BC8" s="21">
        <v>3.271543866053201E-2</v>
      </c>
      <c r="BD8" s="21">
        <v>13.698907008218018</v>
      </c>
      <c r="BE8" s="21">
        <v>11.270101573276632</v>
      </c>
      <c r="BF8" s="21">
        <v>1.7158554515508624</v>
      </c>
      <c r="BG8" s="21">
        <v>24.86278842086217</v>
      </c>
      <c r="BH8" s="21">
        <v>11.381268236372524</v>
      </c>
      <c r="BI8" s="21">
        <v>5.1847216281804052</v>
      </c>
      <c r="BJ8" s="21">
        <v>2.4540253393073703</v>
      </c>
      <c r="BK8" s="21">
        <v>0.64476545985060529</v>
      </c>
      <c r="BL8" s="21">
        <v>3.0434235673703842</v>
      </c>
      <c r="BM8" s="21">
        <v>44.000608672457155</v>
      </c>
      <c r="BN8" s="21">
        <v>0</v>
      </c>
      <c r="BO8" s="22">
        <f t="shared" si="0"/>
        <v>1182.5411808716708</v>
      </c>
      <c r="BP8" s="21">
        <v>459.2091778750023</v>
      </c>
      <c r="BQ8" s="21">
        <v>0</v>
      </c>
      <c r="BR8" s="21">
        <v>0</v>
      </c>
      <c r="BS8" s="21">
        <v>0</v>
      </c>
      <c r="BT8" s="21">
        <v>19.100684510819022</v>
      </c>
      <c r="BU8" s="21">
        <v>1943.0254545870887</v>
      </c>
      <c r="BV8" s="21">
        <v>841.3857758452915</v>
      </c>
      <c r="BW8" s="21">
        <v>640.34759060632291</v>
      </c>
      <c r="BX8" s="22">
        <f t="shared" si="1"/>
        <v>5085.6098642961952</v>
      </c>
    </row>
    <row r="9" spans="1:76" x14ac:dyDescent="0.25">
      <c r="A9" s="39" t="s">
        <v>86</v>
      </c>
      <c r="B9" s="20"/>
      <c r="C9" s="21">
        <v>7.9021984131702911</v>
      </c>
      <c r="D9" s="21">
        <v>0</v>
      </c>
      <c r="E9" s="21">
        <v>0</v>
      </c>
      <c r="F9" s="21">
        <v>0.59898415753737733</v>
      </c>
      <c r="G9" s="21">
        <v>26.391258028076368</v>
      </c>
      <c r="H9" s="21">
        <v>1.2012726104518712</v>
      </c>
      <c r="I9" s="21">
        <v>353.99058424303871</v>
      </c>
      <c r="J9" s="21">
        <v>11.559201024526976</v>
      </c>
      <c r="K9" s="21">
        <v>2.9075290438576253</v>
      </c>
      <c r="L9" s="21">
        <v>1.3667587383886479</v>
      </c>
      <c r="M9" s="21">
        <v>33.181738721696036</v>
      </c>
      <c r="N9" s="21">
        <v>2.3624383198428727E-2</v>
      </c>
      <c r="O9" s="21">
        <v>11.210156247528969</v>
      </c>
      <c r="P9" s="21">
        <v>25.203047445140086</v>
      </c>
      <c r="Q9" s="21">
        <v>8.8020207667819701</v>
      </c>
      <c r="R9" s="21">
        <v>20.867833683554718</v>
      </c>
      <c r="S9" s="21">
        <v>2.5928178125467682</v>
      </c>
      <c r="T9" s="21">
        <v>5.4856436595101394</v>
      </c>
      <c r="U9" s="21">
        <v>5.1839321305863137</v>
      </c>
      <c r="V9" s="21">
        <v>3.418367706678513</v>
      </c>
      <c r="W9" s="21">
        <v>0.83403601842151109</v>
      </c>
      <c r="X9" s="21">
        <v>109.57263634815718</v>
      </c>
      <c r="Y9" s="21">
        <v>2.6838391320418823E-2</v>
      </c>
      <c r="Z9" s="21">
        <v>1.1624007194103365</v>
      </c>
      <c r="AA9" s="21">
        <v>0</v>
      </c>
      <c r="AB9" s="21">
        <v>5.2436505599074631E-3</v>
      </c>
      <c r="AC9" s="21">
        <v>976.66791232942296</v>
      </c>
      <c r="AD9" s="21">
        <v>0.67702920399591626</v>
      </c>
      <c r="AE9" s="21">
        <v>3.8936303023129195</v>
      </c>
      <c r="AF9" s="21">
        <v>1.0671160272990758</v>
      </c>
      <c r="AG9" s="21">
        <v>0.11469479748681713</v>
      </c>
      <c r="AH9" s="21">
        <v>0</v>
      </c>
      <c r="AI9" s="21">
        <v>0</v>
      </c>
      <c r="AJ9" s="21">
        <v>5.9974463129683917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5.532567261895581E-2</v>
      </c>
      <c r="AQ9" s="21">
        <v>1.0096010259564138E-2</v>
      </c>
      <c r="AR9" s="21">
        <v>9.8815312905673781E-3</v>
      </c>
      <c r="AS9" s="21">
        <v>6.5748911475807558E-4</v>
      </c>
      <c r="AT9" s="21">
        <v>4.0272842607290613</v>
      </c>
      <c r="AU9" s="21">
        <v>1.2297145542410866</v>
      </c>
      <c r="AV9" s="21">
        <v>0.37987512548012914</v>
      </c>
      <c r="AW9" s="21">
        <v>0.99357282665056901</v>
      </c>
      <c r="AX9" s="21">
        <v>6.8216608227933684E-3</v>
      </c>
      <c r="AY9" s="21">
        <v>39.245244429207091</v>
      </c>
      <c r="AZ9" s="21">
        <v>0.23077600327070627</v>
      </c>
      <c r="BA9" s="21">
        <v>0.35024815451420471</v>
      </c>
      <c r="BB9" s="21">
        <v>0</v>
      </c>
      <c r="BC9" s="21">
        <v>0</v>
      </c>
      <c r="BD9" s="21">
        <v>7.002408387278412</v>
      </c>
      <c r="BE9" s="21">
        <v>4.584902581628719</v>
      </c>
      <c r="BF9" s="21">
        <v>0</v>
      </c>
      <c r="BG9" s="21">
        <v>0</v>
      </c>
      <c r="BH9" s="21">
        <v>0.15479609796157368</v>
      </c>
      <c r="BI9" s="21">
        <v>7.2818511333817746</v>
      </c>
      <c r="BJ9" s="21">
        <v>1.0121705276211807E-2</v>
      </c>
      <c r="BK9" s="21">
        <v>0</v>
      </c>
      <c r="BL9" s="21">
        <v>0.10523021686165882</v>
      </c>
      <c r="BM9" s="21">
        <v>0</v>
      </c>
      <c r="BN9" s="21">
        <v>0</v>
      </c>
      <c r="BO9" s="22">
        <f t="shared" si="0"/>
        <v>1687.5847607582127</v>
      </c>
      <c r="BP9" s="21">
        <v>161.42902353999236</v>
      </c>
      <c r="BQ9" s="21">
        <v>0</v>
      </c>
      <c r="BR9" s="21">
        <v>0</v>
      </c>
      <c r="BS9" s="21">
        <v>7.9826915519373465</v>
      </c>
      <c r="BT9" s="21">
        <v>21.664000528534174</v>
      </c>
      <c r="BU9" s="21">
        <v>830.37516555081743</v>
      </c>
      <c r="BV9" s="21">
        <v>119.61550839672864</v>
      </c>
      <c r="BW9" s="21">
        <v>136.97832420453256</v>
      </c>
      <c r="BX9" s="22">
        <f t="shared" si="1"/>
        <v>2965.629474530755</v>
      </c>
    </row>
    <row r="10" spans="1:76" x14ac:dyDescent="0.25">
      <c r="A10" s="39" t="s">
        <v>87</v>
      </c>
      <c r="B10" s="20"/>
      <c r="C10" s="21">
        <v>5.0985458506045527</v>
      </c>
      <c r="D10" s="21">
        <v>0</v>
      </c>
      <c r="E10" s="21">
        <v>0</v>
      </c>
      <c r="F10" s="21">
        <v>0.93957330776294024</v>
      </c>
      <c r="G10" s="21">
        <v>392.07137101884507</v>
      </c>
      <c r="H10" s="21">
        <v>15.286256784696578</v>
      </c>
      <c r="I10" s="21">
        <v>24.741780562741248</v>
      </c>
      <c r="J10" s="21">
        <v>123.59487095415682</v>
      </c>
      <c r="K10" s="21">
        <v>253.62373083315299</v>
      </c>
      <c r="L10" s="21">
        <v>0.15298717580288076</v>
      </c>
      <c r="M10" s="21">
        <v>50.66295843529543</v>
      </c>
      <c r="N10" s="21">
        <v>23.029865603396669</v>
      </c>
      <c r="O10" s="21">
        <v>73.817196083933851</v>
      </c>
      <c r="P10" s="21">
        <v>20.467860867375755</v>
      </c>
      <c r="Q10" s="21">
        <v>5.7300956052732124</v>
      </c>
      <c r="R10" s="21">
        <v>19.105058303384354</v>
      </c>
      <c r="S10" s="21">
        <v>10.605020826665454</v>
      </c>
      <c r="T10" s="21">
        <v>12.047618955834539</v>
      </c>
      <c r="U10" s="21">
        <v>8.2889500226035011</v>
      </c>
      <c r="V10" s="21">
        <v>10.858335424368464</v>
      </c>
      <c r="W10" s="21">
        <v>0.14598295233596822</v>
      </c>
      <c r="X10" s="21">
        <v>42.077241434491071</v>
      </c>
      <c r="Y10" s="21">
        <v>6.7881683146475229</v>
      </c>
      <c r="Z10" s="21">
        <v>0.87418092392382629</v>
      </c>
      <c r="AA10" s="21">
        <v>1.7634093924407543</v>
      </c>
      <c r="AB10" s="21">
        <v>7.6984727941308746</v>
      </c>
      <c r="AC10" s="21">
        <v>7.5986395184618587</v>
      </c>
      <c r="AD10" s="21">
        <v>20.895842053174235</v>
      </c>
      <c r="AE10" s="21">
        <v>20.851412013851018</v>
      </c>
      <c r="AF10" s="21">
        <v>16.894967344855203</v>
      </c>
      <c r="AG10" s="21">
        <v>4.3532033629310414</v>
      </c>
      <c r="AH10" s="21">
        <v>9.3280809478789389E-2</v>
      </c>
      <c r="AI10" s="21">
        <v>0.98482431336324527</v>
      </c>
      <c r="AJ10" s="21">
        <v>32.476268818426533</v>
      </c>
      <c r="AK10" s="21">
        <v>1.4422782045494329</v>
      </c>
      <c r="AL10" s="21">
        <v>23.613584274464056</v>
      </c>
      <c r="AM10" s="21">
        <v>19.050856002410647</v>
      </c>
      <c r="AN10" s="21">
        <v>1.3344380675769711</v>
      </c>
      <c r="AO10" s="21">
        <v>2.7724538346093199</v>
      </c>
      <c r="AP10" s="21">
        <v>4.9956482270717162</v>
      </c>
      <c r="AQ10" s="21">
        <v>11.42637493421778</v>
      </c>
      <c r="AR10" s="21">
        <v>2.3923696060619513</v>
      </c>
      <c r="AS10" s="21">
        <v>9.59128637412865</v>
      </c>
      <c r="AT10" s="21">
        <v>8.9289957353830118</v>
      </c>
      <c r="AU10" s="21">
        <v>2.0854461233232313</v>
      </c>
      <c r="AV10" s="21">
        <v>11.95403931497016</v>
      </c>
      <c r="AW10" s="21">
        <v>10.981265755941743</v>
      </c>
      <c r="AX10" s="21">
        <v>6.2709977347409378</v>
      </c>
      <c r="AY10" s="21">
        <v>2.9756154747875727</v>
      </c>
      <c r="AZ10" s="21">
        <v>12.034207182350782</v>
      </c>
      <c r="BA10" s="21">
        <v>4.9361332253140269</v>
      </c>
      <c r="BB10" s="21">
        <v>1.8102143515260909</v>
      </c>
      <c r="BC10" s="21">
        <v>0.40431215658044461</v>
      </c>
      <c r="BD10" s="21">
        <v>31.855514824374261</v>
      </c>
      <c r="BE10" s="21">
        <v>23.983220690055866</v>
      </c>
      <c r="BF10" s="21">
        <v>13.473483035667385</v>
      </c>
      <c r="BG10" s="21">
        <v>39.33020460945086</v>
      </c>
      <c r="BH10" s="21">
        <v>6.175046601932614</v>
      </c>
      <c r="BI10" s="21">
        <v>1.9495096774199174</v>
      </c>
      <c r="BJ10" s="21">
        <v>1.1682255172182554</v>
      </c>
      <c r="BK10" s="21">
        <v>2.9848541762841503</v>
      </c>
      <c r="BL10" s="21">
        <v>1.1474870586955372</v>
      </c>
      <c r="BM10" s="21">
        <v>1.7713641244672993</v>
      </c>
      <c r="BN10" s="21">
        <v>0</v>
      </c>
      <c r="BO10" s="22">
        <f t="shared" si="0"/>
        <v>1476.457397557981</v>
      </c>
      <c r="BP10" s="21">
        <v>133.25519637829868</v>
      </c>
      <c r="BQ10" s="21">
        <v>0</v>
      </c>
      <c r="BR10" s="21">
        <v>0</v>
      </c>
      <c r="BS10" s="21">
        <v>0</v>
      </c>
      <c r="BT10" s="21">
        <v>61.577370560887601</v>
      </c>
      <c r="BU10" s="21">
        <v>1555.1309224672468</v>
      </c>
      <c r="BV10" s="21">
        <v>308.99158791377874</v>
      </c>
      <c r="BW10" s="21">
        <v>364.80397470453352</v>
      </c>
      <c r="BX10" s="22">
        <f t="shared" si="1"/>
        <v>3900.2164495827269</v>
      </c>
    </row>
    <row r="11" spans="1:76" x14ac:dyDescent="0.25">
      <c r="A11" s="39" t="s">
        <v>88</v>
      </c>
      <c r="B11" s="20"/>
      <c r="C11" s="21">
        <v>3.7384306191443137</v>
      </c>
      <c r="D11" s="21">
        <v>0</v>
      </c>
      <c r="E11" s="21">
        <v>0</v>
      </c>
      <c r="F11" s="21">
        <v>0.4708751830253376</v>
      </c>
      <c r="G11" s="21">
        <v>219.825675113649</v>
      </c>
      <c r="H11" s="21">
        <v>16.826439120178591</v>
      </c>
      <c r="I11" s="21">
        <v>29.164925859381693</v>
      </c>
      <c r="J11" s="21">
        <v>4.0960924032077779</v>
      </c>
      <c r="K11" s="21">
        <v>219.50581037513578</v>
      </c>
      <c r="L11" s="21">
        <v>1.1998600291435402</v>
      </c>
      <c r="M11" s="21">
        <v>23.859945441726918</v>
      </c>
      <c r="N11" s="21">
        <v>1.5600615798163657</v>
      </c>
      <c r="O11" s="21">
        <v>4.0612490115579716</v>
      </c>
      <c r="P11" s="21">
        <v>10.660298285130152</v>
      </c>
      <c r="Q11" s="21">
        <v>1.8196146982079686</v>
      </c>
      <c r="R11" s="21">
        <v>17.872133676666262</v>
      </c>
      <c r="S11" s="21">
        <v>1.7380149177682824</v>
      </c>
      <c r="T11" s="21">
        <v>3.2420693658046131</v>
      </c>
      <c r="U11" s="21">
        <v>2.6176417294791596</v>
      </c>
      <c r="V11" s="21">
        <v>2.4581100470647765</v>
      </c>
      <c r="W11" s="21">
        <v>0.68639688878998684</v>
      </c>
      <c r="X11" s="21">
        <v>14.255437928844506</v>
      </c>
      <c r="Y11" s="21">
        <v>0.76128732248320508</v>
      </c>
      <c r="Z11" s="21">
        <v>17.871278299920991</v>
      </c>
      <c r="AA11" s="21">
        <v>0.48410919477619863</v>
      </c>
      <c r="AB11" s="21">
        <v>0.57769414012042852</v>
      </c>
      <c r="AC11" s="21">
        <v>49.929615137759384</v>
      </c>
      <c r="AD11" s="21">
        <v>124.25493019740981</v>
      </c>
      <c r="AE11" s="21">
        <v>305.84631727275848</v>
      </c>
      <c r="AF11" s="21">
        <v>275.34907633294125</v>
      </c>
      <c r="AG11" s="21">
        <v>8.162724212943651</v>
      </c>
      <c r="AH11" s="21">
        <v>1.3479542400603823E-2</v>
      </c>
      <c r="AI11" s="21">
        <v>0.95561855262275019</v>
      </c>
      <c r="AJ11" s="21">
        <v>40.118173920676121</v>
      </c>
      <c r="AK11" s="21">
        <v>5.3374542006150039</v>
      </c>
      <c r="AL11" s="21">
        <v>27.318393423381988</v>
      </c>
      <c r="AM11" s="21">
        <v>726.64746591207756</v>
      </c>
      <c r="AN11" s="21">
        <v>98.876918014584319</v>
      </c>
      <c r="AO11" s="21">
        <v>17.61237206723159</v>
      </c>
      <c r="AP11" s="21">
        <v>13.657177304717189</v>
      </c>
      <c r="AQ11" s="21">
        <v>18.045932173652723</v>
      </c>
      <c r="AR11" s="21">
        <v>3.0727923667537591</v>
      </c>
      <c r="AS11" s="21">
        <v>33.828688259620542</v>
      </c>
      <c r="AT11" s="21">
        <v>27.401553956808385</v>
      </c>
      <c r="AU11" s="21">
        <v>0.55174265235969522</v>
      </c>
      <c r="AV11" s="21">
        <v>158.71092199034877</v>
      </c>
      <c r="AW11" s="21">
        <v>3.8133641645608236</v>
      </c>
      <c r="AX11" s="21">
        <v>3.137074268522789</v>
      </c>
      <c r="AY11" s="21">
        <v>187.04081973377876</v>
      </c>
      <c r="AZ11" s="21">
        <v>23.197588743558232</v>
      </c>
      <c r="BA11" s="21">
        <v>16.768654181810305</v>
      </c>
      <c r="BB11" s="21">
        <v>5.1307489958589052</v>
      </c>
      <c r="BC11" s="21">
        <v>22.718578447523566</v>
      </c>
      <c r="BD11" s="21">
        <v>79.902002471482248</v>
      </c>
      <c r="BE11" s="21">
        <v>122.0137884564797</v>
      </c>
      <c r="BF11" s="21">
        <v>56.508918179175708</v>
      </c>
      <c r="BG11" s="21">
        <v>19.654375908557665</v>
      </c>
      <c r="BH11" s="21">
        <v>11.772040274131392</v>
      </c>
      <c r="BI11" s="21">
        <v>58.784499868078385</v>
      </c>
      <c r="BJ11" s="21">
        <v>15.345747903185982</v>
      </c>
      <c r="BK11" s="21">
        <v>53.520202728338973</v>
      </c>
      <c r="BL11" s="21">
        <v>2.214121014665044E-6</v>
      </c>
      <c r="BM11" s="21">
        <v>19.574666219266692</v>
      </c>
      <c r="BN11" s="21">
        <v>0</v>
      </c>
      <c r="BO11" s="22">
        <f t="shared" si="0"/>
        <v>3233.9278714811189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97.663081639887523</v>
      </c>
      <c r="BV11" s="21">
        <v>13.618432539684953</v>
      </c>
      <c r="BW11" s="21">
        <v>21.841968993815446</v>
      </c>
      <c r="BX11" s="22">
        <f t="shared" si="1"/>
        <v>3432.8788774242175</v>
      </c>
    </row>
    <row r="12" spans="1:76" x14ac:dyDescent="0.25">
      <c r="A12" s="39" t="s">
        <v>89</v>
      </c>
      <c r="B12" s="20"/>
      <c r="C12" s="21">
        <v>214.83302790022276</v>
      </c>
      <c r="D12" s="21">
        <v>46.281687844801368</v>
      </c>
      <c r="E12" s="21">
        <v>20.032370202715772</v>
      </c>
      <c r="F12" s="21">
        <v>9.7853489692352795</v>
      </c>
      <c r="G12" s="21">
        <v>30.385005025885331</v>
      </c>
      <c r="H12" s="21">
        <v>9.9042095851731116</v>
      </c>
      <c r="I12" s="21">
        <v>13.29766390022866</v>
      </c>
      <c r="J12" s="21">
        <v>1.6931862309732209</v>
      </c>
      <c r="K12" s="21">
        <v>1.0807022512804636</v>
      </c>
      <c r="L12" s="21">
        <v>5000.0568792111007</v>
      </c>
      <c r="M12" s="21">
        <v>1669.1041356715641</v>
      </c>
      <c r="N12" s="21">
        <v>2.4698401301479436</v>
      </c>
      <c r="O12" s="21">
        <v>2.3787995534668767</v>
      </c>
      <c r="P12" s="21">
        <v>214.87116520094395</v>
      </c>
      <c r="Q12" s="21">
        <v>25.700847902717413</v>
      </c>
      <c r="R12" s="21">
        <v>16.299070769904048</v>
      </c>
      <c r="S12" s="21">
        <v>1.2473382368291588</v>
      </c>
      <c r="T12" s="21">
        <v>8.5454192917249507</v>
      </c>
      <c r="U12" s="21">
        <v>37.780794924787052</v>
      </c>
      <c r="V12" s="21">
        <v>3.5659204781616456</v>
      </c>
      <c r="W12" s="21">
        <v>0.60423159879947841</v>
      </c>
      <c r="X12" s="21">
        <v>57.233548970934919</v>
      </c>
      <c r="Y12" s="21">
        <v>27.329541709338407</v>
      </c>
      <c r="Z12" s="21">
        <v>18.376016777114561</v>
      </c>
      <c r="AA12" s="21">
        <v>2.2799784391834166</v>
      </c>
      <c r="AB12" s="21">
        <v>23.091526394091133</v>
      </c>
      <c r="AC12" s="21">
        <v>303.21285969038263</v>
      </c>
      <c r="AD12" s="21">
        <v>15.770166482379828</v>
      </c>
      <c r="AE12" s="21">
        <v>114.77075126038886</v>
      </c>
      <c r="AF12" s="21">
        <v>43.980355949697781</v>
      </c>
      <c r="AG12" s="21">
        <v>230.26673683563499</v>
      </c>
      <c r="AH12" s="21">
        <v>66.759328488182064</v>
      </c>
      <c r="AI12" s="21">
        <v>440.68714635159154</v>
      </c>
      <c r="AJ12" s="21">
        <v>152.64758802398075</v>
      </c>
      <c r="AK12" s="21">
        <v>5.015641884046719</v>
      </c>
      <c r="AL12" s="21">
        <v>19.277070569020481</v>
      </c>
      <c r="AM12" s="21">
        <v>4.4886871693209969</v>
      </c>
      <c r="AN12" s="21">
        <v>2.6751245800367305</v>
      </c>
      <c r="AO12" s="21">
        <v>9.4550610197609846</v>
      </c>
      <c r="AP12" s="21">
        <v>35.456827692934866</v>
      </c>
      <c r="AQ12" s="21">
        <v>8.3279433988539147</v>
      </c>
      <c r="AR12" s="21">
        <v>4.9328101008642875</v>
      </c>
      <c r="AS12" s="21">
        <v>22.034438733341155</v>
      </c>
      <c r="AT12" s="21">
        <v>27.811672334429446</v>
      </c>
      <c r="AU12" s="21">
        <v>8.0063679751526102</v>
      </c>
      <c r="AV12" s="21">
        <v>62.687965673931146</v>
      </c>
      <c r="AW12" s="21">
        <v>33.62391519209153</v>
      </c>
      <c r="AX12" s="21">
        <v>27.157949595227407</v>
      </c>
      <c r="AY12" s="21">
        <v>2.9717977864056726</v>
      </c>
      <c r="AZ12" s="21">
        <v>0.84846573095051481</v>
      </c>
      <c r="BA12" s="21">
        <v>47.619866329191964</v>
      </c>
      <c r="BB12" s="21">
        <v>2.0994022580789902</v>
      </c>
      <c r="BC12" s="21">
        <v>9.3125289383323637E-2</v>
      </c>
      <c r="BD12" s="21">
        <v>50.624300825339347</v>
      </c>
      <c r="BE12" s="21">
        <v>124.5311309106815</v>
      </c>
      <c r="BF12" s="21">
        <v>6.5231494082594201</v>
      </c>
      <c r="BG12" s="21">
        <v>65.610432280537182</v>
      </c>
      <c r="BH12" s="21">
        <v>43.217443482977473</v>
      </c>
      <c r="BI12" s="21">
        <v>6.8838275822247876</v>
      </c>
      <c r="BJ12" s="21">
        <v>1.8013367809695882</v>
      </c>
      <c r="BK12" s="21">
        <v>6.0690341274451391</v>
      </c>
      <c r="BL12" s="21">
        <v>4.2868549566539844</v>
      </c>
      <c r="BM12" s="21">
        <v>28.157240407132402</v>
      </c>
      <c r="BN12" s="21">
        <v>0</v>
      </c>
      <c r="BO12" s="22">
        <f t="shared" si="0"/>
        <v>9488.6120743288102</v>
      </c>
      <c r="BP12" s="21">
        <v>2871.7336307837022</v>
      </c>
      <c r="BQ12" s="21">
        <v>0</v>
      </c>
      <c r="BR12" s="21">
        <v>0</v>
      </c>
      <c r="BS12" s="21">
        <v>0</v>
      </c>
      <c r="BT12" s="21">
        <v>175.68342239432025</v>
      </c>
      <c r="BU12" s="21">
        <v>5888.2604626235998</v>
      </c>
      <c r="BV12" s="21">
        <v>486.7418700057159</v>
      </c>
      <c r="BW12" s="21">
        <v>3761.5426039395879</v>
      </c>
      <c r="BX12" s="22">
        <f t="shared" si="1"/>
        <v>22672.574064075736</v>
      </c>
    </row>
    <row r="13" spans="1:76" x14ac:dyDescent="0.25">
      <c r="A13" s="39" t="s">
        <v>90</v>
      </c>
      <c r="B13" s="20"/>
      <c r="C13" s="21">
        <v>168.82940409568957</v>
      </c>
      <c r="D13" s="21">
        <v>3.732337207503333</v>
      </c>
      <c r="E13" s="21">
        <v>0</v>
      </c>
      <c r="F13" s="21">
        <v>4.4821485636377965</v>
      </c>
      <c r="G13" s="21">
        <v>81.198837964046447</v>
      </c>
      <c r="H13" s="21">
        <v>250.41370941230014</v>
      </c>
      <c r="I13" s="21">
        <v>80.45572504387664</v>
      </c>
      <c r="J13" s="21">
        <v>179.53801519505299</v>
      </c>
      <c r="K13" s="21">
        <v>49.800038704653872</v>
      </c>
      <c r="L13" s="21">
        <v>163.83161433295422</v>
      </c>
      <c r="M13" s="21">
        <v>3298.6706462799229</v>
      </c>
      <c r="N13" s="21">
        <v>508.45532089187088</v>
      </c>
      <c r="O13" s="21">
        <v>487.67892287693371</v>
      </c>
      <c r="P13" s="21">
        <v>118.78119456911296</v>
      </c>
      <c r="Q13" s="21">
        <v>117.37630685331597</v>
      </c>
      <c r="R13" s="21">
        <v>70.760720248271127</v>
      </c>
      <c r="S13" s="21">
        <v>54.338187574916859</v>
      </c>
      <c r="T13" s="21">
        <v>41.618129584394694</v>
      </c>
      <c r="U13" s="21">
        <v>8.8980392852062131</v>
      </c>
      <c r="V13" s="21">
        <v>9.3497885526597884</v>
      </c>
      <c r="W13" s="21">
        <v>1.4466189733044974</v>
      </c>
      <c r="X13" s="21">
        <v>96.844986685013879</v>
      </c>
      <c r="Y13" s="21">
        <v>17.755009969941504</v>
      </c>
      <c r="Z13" s="21">
        <v>137.24933362315267</v>
      </c>
      <c r="AA13" s="21">
        <v>1.4191233472668636</v>
      </c>
      <c r="AB13" s="21">
        <v>27.029499731343336</v>
      </c>
      <c r="AC13" s="21">
        <v>132.92028779938263</v>
      </c>
      <c r="AD13" s="21">
        <v>9.6683057623677016</v>
      </c>
      <c r="AE13" s="21">
        <v>84.702378058048623</v>
      </c>
      <c r="AF13" s="21">
        <v>13.933809966631436</v>
      </c>
      <c r="AG13" s="21">
        <v>2.2865095271692857</v>
      </c>
      <c r="AH13" s="21">
        <v>0</v>
      </c>
      <c r="AI13" s="21">
        <v>1.7208925078662944</v>
      </c>
      <c r="AJ13" s="21">
        <v>4.3562105846782568</v>
      </c>
      <c r="AK13" s="21">
        <v>0.1108972969216302</v>
      </c>
      <c r="AL13" s="21">
        <v>0.82328289775758634</v>
      </c>
      <c r="AM13" s="21">
        <v>8.8894646545373474E-4</v>
      </c>
      <c r="AN13" s="21">
        <v>4.6960134971740786E-6</v>
      </c>
      <c r="AO13" s="21">
        <v>1.8149229550513263E-4</v>
      </c>
      <c r="AP13" s="21">
        <v>4.5760363212794477</v>
      </c>
      <c r="AQ13" s="21">
        <v>1.1838203268066205</v>
      </c>
      <c r="AR13" s="21">
        <v>0.43301271352518961</v>
      </c>
      <c r="AS13" s="21">
        <v>1.2566869318517622E-2</v>
      </c>
      <c r="AT13" s="21">
        <v>3.6223818667554681</v>
      </c>
      <c r="AU13" s="21">
        <v>0.75854874118586491</v>
      </c>
      <c r="AV13" s="21">
        <v>3.6873893115851213</v>
      </c>
      <c r="AW13" s="21">
        <v>5.4733597687594751</v>
      </c>
      <c r="AX13" s="21">
        <v>35.748663024346264</v>
      </c>
      <c r="AY13" s="21">
        <v>6.5495198929243603E-2</v>
      </c>
      <c r="AZ13" s="21">
        <v>56.87556166674014</v>
      </c>
      <c r="BA13" s="21">
        <v>11.460962448006464</v>
      </c>
      <c r="BB13" s="21">
        <v>2.5691282480241852E-12</v>
      </c>
      <c r="BC13" s="21">
        <v>0</v>
      </c>
      <c r="BD13" s="21">
        <v>6.6106050290603875</v>
      </c>
      <c r="BE13" s="21">
        <v>16.076647023285989</v>
      </c>
      <c r="BF13" s="21">
        <v>5.0381496290671368</v>
      </c>
      <c r="BG13" s="21">
        <v>191.49572620386164</v>
      </c>
      <c r="BH13" s="21">
        <v>4.5413221978273128</v>
      </c>
      <c r="BI13" s="21">
        <v>6.0097308860632859E-2</v>
      </c>
      <c r="BJ13" s="21">
        <v>3.720368373963634E-2</v>
      </c>
      <c r="BK13" s="21">
        <v>4.4408920985006262E-16</v>
      </c>
      <c r="BL13" s="21">
        <v>6.0366514775113931</v>
      </c>
      <c r="BM13" s="21">
        <v>24.573210695878274</v>
      </c>
      <c r="BN13" s="21">
        <v>0</v>
      </c>
      <c r="BO13" s="22">
        <f t="shared" si="0"/>
        <v>6608.8447206082719</v>
      </c>
      <c r="BP13" s="21">
        <v>163.00550684258087</v>
      </c>
      <c r="BQ13" s="21">
        <v>0</v>
      </c>
      <c r="BR13" s="21">
        <v>0</v>
      </c>
      <c r="BS13" s="21">
        <v>32.814679526006806</v>
      </c>
      <c r="BT13" s="21">
        <v>202.73351741059284</v>
      </c>
      <c r="BU13" s="21">
        <v>16085.61034569937</v>
      </c>
      <c r="BV13" s="21">
        <v>3645.1591785733322</v>
      </c>
      <c r="BW13" s="21">
        <v>7189.9217315791302</v>
      </c>
      <c r="BX13" s="22">
        <f t="shared" si="1"/>
        <v>33928.089680239289</v>
      </c>
    </row>
    <row r="14" spans="1:76" x14ac:dyDescent="0.25">
      <c r="A14" s="39" t="s">
        <v>91</v>
      </c>
      <c r="B14" s="20"/>
      <c r="C14" s="21">
        <v>0.15820337238970028</v>
      </c>
      <c r="D14" s="21">
        <v>0</v>
      </c>
      <c r="E14" s="21">
        <v>0</v>
      </c>
      <c r="F14" s="21">
        <v>4.8486621291695224E-3</v>
      </c>
      <c r="G14" s="21">
        <v>26.713713155237841</v>
      </c>
      <c r="H14" s="21">
        <v>0</v>
      </c>
      <c r="I14" s="21">
        <v>1.7922339661714838E-2</v>
      </c>
      <c r="J14" s="21">
        <v>0</v>
      </c>
      <c r="K14" s="21">
        <v>0</v>
      </c>
      <c r="L14" s="21">
        <v>1.0858697910984978</v>
      </c>
      <c r="M14" s="21">
        <v>5.5892481242716698</v>
      </c>
      <c r="N14" s="21">
        <v>166.34584714608945</v>
      </c>
      <c r="O14" s="21">
        <v>0.28041053897007157</v>
      </c>
      <c r="P14" s="21">
        <v>0</v>
      </c>
      <c r="Q14" s="21">
        <v>2.5668687368124703E-2</v>
      </c>
      <c r="R14" s="21">
        <v>0</v>
      </c>
      <c r="S14" s="21">
        <v>1.6393381412021107E-2</v>
      </c>
      <c r="T14" s="21">
        <v>0</v>
      </c>
      <c r="U14" s="21">
        <v>0</v>
      </c>
      <c r="V14" s="21">
        <v>0.39370114220221064</v>
      </c>
      <c r="W14" s="21">
        <v>0</v>
      </c>
      <c r="X14" s="21">
        <v>0</v>
      </c>
      <c r="Y14" s="21">
        <v>6.9600662146004147E-3</v>
      </c>
      <c r="Z14" s="21">
        <v>0</v>
      </c>
      <c r="AA14" s="21">
        <v>0</v>
      </c>
      <c r="AB14" s="21">
        <v>6.8503663870424699E-9</v>
      </c>
      <c r="AC14" s="21">
        <v>0</v>
      </c>
      <c r="AD14" s="21">
        <v>0</v>
      </c>
      <c r="AE14" s="21">
        <v>13.798529187947302</v>
      </c>
      <c r="AF14" s="21">
        <v>0.22072179409858667</v>
      </c>
      <c r="AG14" s="21">
        <v>6.3324736337783414E-3</v>
      </c>
      <c r="AH14" s="21">
        <v>0</v>
      </c>
      <c r="AI14" s="21">
        <v>0</v>
      </c>
      <c r="AJ14" s="21">
        <v>2.099525891069239E-10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3.8371503411524003E-3</v>
      </c>
      <c r="AR14" s="21">
        <v>1.1325408955379103E-3</v>
      </c>
      <c r="AS14" s="21">
        <v>5.2127001442203256E-3</v>
      </c>
      <c r="AT14" s="21">
        <v>0</v>
      </c>
      <c r="AU14" s="21">
        <v>0</v>
      </c>
      <c r="AV14" s="21">
        <v>0.17649074689484065</v>
      </c>
      <c r="AW14" s="21">
        <v>8.0421141603685413</v>
      </c>
      <c r="AX14" s="21">
        <v>45.8803248501018</v>
      </c>
      <c r="AY14" s="21">
        <v>0</v>
      </c>
      <c r="AZ14" s="21">
        <v>14.585137621304504</v>
      </c>
      <c r="BA14" s="21">
        <v>33.982516012081661</v>
      </c>
      <c r="BB14" s="21">
        <v>0</v>
      </c>
      <c r="BC14" s="21">
        <v>0</v>
      </c>
      <c r="BD14" s="21">
        <v>0.31741750605653918</v>
      </c>
      <c r="BE14" s="21">
        <v>6.1664088342932786</v>
      </c>
      <c r="BF14" s="21">
        <v>0.21587699051541209</v>
      </c>
      <c r="BG14" s="21">
        <v>1092.1027068700819</v>
      </c>
      <c r="BH14" s="21">
        <v>30.958052014796841</v>
      </c>
      <c r="BI14" s="21">
        <v>0</v>
      </c>
      <c r="BJ14" s="21">
        <v>0.11408372465058797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0"/>
        <v>1447.2156815923117</v>
      </c>
      <c r="BP14" s="21">
        <v>431.46604882846265</v>
      </c>
      <c r="BQ14" s="21">
        <v>1.5065242672842594E-3</v>
      </c>
      <c r="BR14" s="21">
        <v>7.455338010800233</v>
      </c>
      <c r="BS14" s="21">
        <v>0</v>
      </c>
      <c r="BT14" s="21">
        <v>66.214430587222793</v>
      </c>
      <c r="BU14" s="21">
        <v>2839.5135875115129</v>
      </c>
      <c r="BV14" s="21">
        <v>607.35410430906074</v>
      </c>
      <c r="BW14" s="21">
        <v>2577.598477657486</v>
      </c>
      <c r="BX14" s="22">
        <f t="shared" si="1"/>
        <v>7976.8191750211245</v>
      </c>
    </row>
    <row r="15" spans="1:76" x14ac:dyDescent="0.25">
      <c r="A15" s="39" t="s">
        <v>92</v>
      </c>
      <c r="B15" s="20"/>
      <c r="C15" s="21">
        <v>13.714052396446251</v>
      </c>
      <c r="D15" s="21">
        <v>0</v>
      </c>
      <c r="E15" s="21">
        <v>0</v>
      </c>
      <c r="F15" s="21">
        <v>1.4245512869508135</v>
      </c>
      <c r="G15" s="21">
        <v>194.33110279693324</v>
      </c>
      <c r="H15" s="21">
        <v>16.269564541432629</v>
      </c>
      <c r="I15" s="21">
        <v>12.997225591293606</v>
      </c>
      <c r="J15" s="21">
        <v>28.650769454372593</v>
      </c>
      <c r="K15" s="21">
        <v>0.41803700883953443</v>
      </c>
      <c r="L15" s="21">
        <v>0.66795114904041153</v>
      </c>
      <c r="M15" s="21">
        <v>41.207896368933518</v>
      </c>
      <c r="N15" s="21">
        <v>46.981583496503376</v>
      </c>
      <c r="O15" s="21">
        <v>118.39860753077556</v>
      </c>
      <c r="P15" s="21">
        <v>32.229802856145099</v>
      </c>
      <c r="Q15" s="21">
        <v>55.932473459671826</v>
      </c>
      <c r="R15" s="21">
        <v>89.710469623137044</v>
      </c>
      <c r="S15" s="21">
        <v>23.339891243766473</v>
      </c>
      <c r="T15" s="21">
        <v>42.528928703225205</v>
      </c>
      <c r="U15" s="21">
        <v>30.905101879008512</v>
      </c>
      <c r="V15" s="21">
        <v>128.64011896052955</v>
      </c>
      <c r="W15" s="21">
        <v>0.26171997243100797</v>
      </c>
      <c r="X15" s="21">
        <v>53.433702961419428</v>
      </c>
      <c r="Y15" s="21">
        <v>8.9087531910304882</v>
      </c>
      <c r="Z15" s="21">
        <v>5.9911958720393965</v>
      </c>
      <c r="AA15" s="21">
        <v>0</v>
      </c>
      <c r="AB15" s="21">
        <v>4.1375524832908894</v>
      </c>
      <c r="AC15" s="21">
        <v>631.69304383825374</v>
      </c>
      <c r="AD15" s="21">
        <v>4.1938630683449105</v>
      </c>
      <c r="AE15" s="21">
        <v>20.121024563375443</v>
      </c>
      <c r="AF15" s="21">
        <v>2.6679293625786453</v>
      </c>
      <c r="AG15" s="21">
        <v>3.7973084099282062</v>
      </c>
      <c r="AH15" s="21">
        <v>0</v>
      </c>
      <c r="AI15" s="21">
        <v>0</v>
      </c>
      <c r="AJ15" s="21">
        <v>7.4725937263298405</v>
      </c>
      <c r="AK15" s="21">
        <v>3.146491658759185E-10</v>
      </c>
      <c r="AL15" s="21">
        <v>28.044906849409582</v>
      </c>
      <c r="AM15" s="21">
        <v>1.1681680266635466</v>
      </c>
      <c r="AN15" s="21">
        <v>1.5270135858017619E-3</v>
      </c>
      <c r="AO15" s="21">
        <v>0</v>
      </c>
      <c r="AP15" s="21">
        <v>0.11842372569259552</v>
      </c>
      <c r="AQ15" s="21">
        <v>1.8973564464007833</v>
      </c>
      <c r="AR15" s="21">
        <v>0.7481317116333972</v>
      </c>
      <c r="AS15" s="21">
        <v>1.3149554806043062</v>
      </c>
      <c r="AT15" s="21">
        <v>8.6896146599074413</v>
      </c>
      <c r="AU15" s="21">
        <v>7.6486266865737118</v>
      </c>
      <c r="AV15" s="21">
        <v>0.32802014778502697</v>
      </c>
      <c r="AW15" s="21">
        <v>0.26685664261757824</v>
      </c>
      <c r="AX15" s="21">
        <v>0.56899196390337725</v>
      </c>
      <c r="AY15" s="21">
        <v>0.2576085294082634</v>
      </c>
      <c r="AZ15" s="21">
        <v>4.2167950759052264</v>
      </c>
      <c r="BA15" s="21">
        <v>0.46891703354814007</v>
      </c>
      <c r="BB15" s="21">
        <v>1.8426823000042393E-10</v>
      </c>
      <c r="BC15" s="21">
        <v>0</v>
      </c>
      <c r="BD15" s="21">
        <v>2.9806736281730406</v>
      </c>
      <c r="BE15" s="21">
        <v>21.67190744900606</v>
      </c>
      <c r="BF15" s="21">
        <v>3.1874453913671726E-2</v>
      </c>
      <c r="BG15" s="21">
        <v>11.501070196786376</v>
      </c>
      <c r="BH15" s="21">
        <v>2.7989152103492576</v>
      </c>
      <c r="BI15" s="21">
        <v>1.1338967633825688E-2</v>
      </c>
      <c r="BJ15" s="21">
        <v>8.9505406395722145E-2</v>
      </c>
      <c r="BK15" s="21">
        <v>0.21432614588348575</v>
      </c>
      <c r="BL15" s="21">
        <v>0.47369056385153163</v>
      </c>
      <c r="BM15" s="21">
        <v>21.11186223144723</v>
      </c>
      <c r="BN15" s="21">
        <v>0</v>
      </c>
      <c r="BO15" s="22">
        <f t="shared" si="0"/>
        <v>1737.650880043605</v>
      </c>
      <c r="BP15" s="21">
        <v>70.463890774521758</v>
      </c>
      <c r="BQ15" s="21">
        <v>0</v>
      </c>
      <c r="BR15" s="21">
        <v>0</v>
      </c>
      <c r="BS15" s="21">
        <v>1.4179899887325096</v>
      </c>
      <c r="BT15" s="21">
        <v>25.450183698676142</v>
      </c>
      <c r="BU15" s="21">
        <v>2583.562296120534</v>
      </c>
      <c r="BV15" s="21">
        <v>670.04951788886797</v>
      </c>
      <c r="BW15" s="21">
        <v>725.03691815379034</v>
      </c>
      <c r="BX15" s="22">
        <f t="shared" si="1"/>
        <v>5813.6316766687269</v>
      </c>
    </row>
    <row r="16" spans="1:76" x14ac:dyDescent="0.25">
      <c r="A16" s="39" t="s">
        <v>93</v>
      </c>
      <c r="B16" s="20"/>
      <c r="C16" s="21">
        <v>14.594939721141969</v>
      </c>
      <c r="D16" s="21">
        <v>0</v>
      </c>
      <c r="E16" s="21">
        <v>0</v>
      </c>
      <c r="F16" s="21">
        <v>3.5222391339961234</v>
      </c>
      <c r="G16" s="21">
        <v>35.188783209537775</v>
      </c>
      <c r="H16" s="21">
        <v>1.4768132635101239E-2</v>
      </c>
      <c r="I16" s="21">
        <v>1.5482555142321823</v>
      </c>
      <c r="J16" s="21">
        <v>0</v>
      </c>
      <c r="K16" s="21">
        <v>0</v>
      </c>
      <c r="L16" s="21">
        <v>8.2808563217412035E-2</v>
      </c>
      <c r="M16" s="21">
        <v>14.236428219430639</v>
      </c>
      <c r="N16" s="21">
        <v>-3.5527136788005009E-15</v>
      </c>
      <c r="O16" s="21">
        <v>1.1638345582930178E-2</v>
      </c>
      <c r="P16" s="21">
        <v>501.81900624859344</v>
      </c>
      <c r="Q16" s="21">
        <v>49.658013003412165</v>
      </c>
      <c r="R16" s="21">
        <v>12.638602523006925</v>
      </c>
      <c r="S16" s="21">
        <v>6.1363136264521749</v>
      </c>
      <c r="T16" s="21">
        <v>17.566401580842708</v>
      </c>
      <c r="U16" s="21">
        <v>1.7634567190520753</v>
      </c>
      <c r="V16" s="21">
        <v>10.373596507752836</v>
      </c>
      <c r="W16" s="21">
        <v>0.20315244531669924</v>
      </c>
      <c r="X16" s="21">
        <v>1.9005175497799609</v>
      </c>
      <c r="Y16" s="21">
        <v>0.60903696627930948</v>
      </c>
      <c r="Z16" s="21">
        <v>0</v>
      </c>
      <c r="AA16" s="21">
        <v>7.6068502210801248E-2</v>
      </c>
      <c r="AB16" s="21">
        <v>5.1724595198700953</v>
      </c>
      <c r="AC16" s="21">
        <v>2807.1614345566873</v>
      </c>
      <c r="AD16" s="21">
        <v>21.31154688379705</v>
      </c>
      <c r="AE16" s="21">
        <v>20.582012696470365</v>
      </c>
      <c r="AF16" s="21">
        <v>0.67559871842682162</v>
      </c>
      <c r="AG16" s="21">
        <v>5.6968993096357737E-3</v>
      </c>
      <c r="AH16" s="21">
        <v>0</v>
      </c>
      <c r="AI16" s="21">
        <v>0</v>
      </c>
      <c r="AJ16" s="21">
        <v>1.4554588017234873E-2</v>
      </c>
      <c r="AK16" s="21">
        <v>0</v>
      </c>
      <c r="AL16" s="21">
        <v>6.3587216006646141</v>
      </c>
      <c r="AM16" s="21">
        <v>0</v>
      </c>
      <c r="AN16" s="21">
        <v>0</v>
      </c>
      <c r="AO16" s="21">
        <v>0</v>
      </c>
      <c r="AP16" s="21">
        <v>0</v>
      </c>
      <c r="AQ16" s="21">
        <v>3.5834483330347625E-2</v>
      </c>
      <c r="AR16" s="21">
        <v>1.1354541954270399E-3</v>
      </c>
      <c r="AS16" s="21">
        <v>6.1434091004342623E-3</v>
      </c>
      <c r="AT16" s="21">
        <v>33.135365906472892</v>
      </c>
      <c r="AU16" s="21">
        <v>4.7832053032401101</v>
      </c>
      <c r="AV16" s="21">
        <v>0.14472147796060228</v>
      </c>
      <c r="AW16" s="21">
        <v>6.2166507457872555</v>
      </c>
      <c r="AX16" s="21">
        <v>2.8756237213247576E-2</v>
      </c>
      <c r="AY16" s="21">
        <v>0</v>
      </c>
      <c r="AZ16" s="21">
        <v>1.9787280776450379E-3</v>
      </c>
      <c r="BA16" s="21">
        <v>0.81337414577166589</v>
      </c>
      <c r="BB16" s="21">
        <v>0</v>
      </c>
      <c r="BC16" s="21">
        <v>0</v>
      </c>
      <c r="BD16" s="21">
        <v>183.21035922097275</v>
      </c>
      <c r="BE16" s="21">
        <v>8.7430932872719396</v>
      </c>
      <c r="BF16" s="21">
        <v>0.15634521317945704</v>
      </c>
      <c r="BG16" s="21">
        <v>1.1655817686183494</v>
      </c>
      <c r="BH16" s="21">
        <v>0.18000824965634815</v>
      </c>
      <c r="BI16" s="21">
        <v>7.0864683468684455E-4</v>
      </c>
      <c r="BJ16" s="21">
        <v>0.55568260753486387</v>
      </c>
      <c r="BK16" s="21">
        <v>0</v>
      </c>
      <c r="BL16" s="21">
        <v>0</v>
      </c>
      <c r="BM16" s="21">
        <v>9.5346586697516127</v>
      </c>
      <c r="BN16" s="21">
        <v>0</v>
      </c>
      <c r="BO16" s="22">
        <f t="shared" si="0"/>
        <v>3781.9396555306857</v>
      </c>
      <c r="BP16" s="21">
        <v>138.7273156954069</v>
      </c>
      <c r="BQ16" s="21">
        <v>0</v>
      </c>
      <c r="BR16" s="21">
        <v>0</v>
      </c>
      <c r="BS16" s="21">
        <v>0.82254926669332917</v>
      </c>
      <c r="BT16" s="21">
        <v>47.734382144868952</v>
      </c>
      <c r="BU16" s="21">
        <v>1899.5932779513241</v>
      </c>
      <c r="BV16" s="21">
        <v>275.85283856336184</v>
      </c>
      <c r="BW16" s="21">
        <v>294.17960226530386</v>
      </c>
      <c r="BX16" s="22">
        <f t="shared" si="1"/>
        <v>6438.8496214176448</v>
      </c>
    </row>
    <row r="17" spans="1:76" x14ac:dyDescent="0.25">
      <c r="A17" s="39" t="s">
        <v>94</v>
      </c>
      <c r="B17" s="20"/>
      <c r="C17" s="21">
        <v>0</v>
      </c>
      <c r="D17" s="21">
        <v>0</v>
      </c>
      <c r="E17" s="21">
        <v>0</v>
      </c>
      <c r="F17" s="21">
        <v>5.1929405017677501</v>
      </c>
      <c r="G17" s="21">
        <v>9.0280965043654451</v>
      </c>
      <c r="H17" s="21">
        <v>0</v>
      </c>
      <c r="I17" s="21">
        <v>0.83505796129947729</v>
      </c>
      <c r="J17" s="21">
        <v>0</v>
      </c>
      <c r="K17" s="21">
        <v>0</v>
      </c>
      <c r="L17" s="21">
        <v>0.14672165207918253</v>
      </c>
      <c r="M17" s="21">
        <v>68.540931844674475</v>
      </c>
      <c r="N17" s="21">
        <v>0.25954533777063732</v>
      </c>
      <c r="O17" s="21">
        <v>0.22053580786235805</v>
      </c>
      <c r="P17" s="21">
        <v>40.833664921173991</v>
      </c>
      <c r="Q17" s="21">
        <v>2718.6391615758785</v>
      </c>
      <c r="R17" s="21">
        <v>653.27829964781881</v>
      </c>
      <c r="S17" s="21">
        <v>46.868708794008086</v>
      </c>
      <c r="T17" s="21">
        <v>110.58502540236765</v>
      </c>
      <c r="U17" s="21">
        <v>267.41558288116676</v>
      </c>
      <c r="V17" s="21">
        <v>56.462496950868456</v>
      </c>
      <c r="W17" s="21">
        <v>41.92762291970088</v>
      </c>
      <c r="X17" s="21">
        <v>71.350777577506335</v>
      </c>
      <c r="Y17" s="21">
        <v>65.306091564894928</v>
      </c>
      <c r="Z17" s="21">
        <v>10.011813267072082</v>
      </c>
      <c r="AA17" s="21">
        <v>1.9044681041336764</v>
      </c>
      <c r="AB17" s="21">
        <v>3.1724906958348065E-3</v>
      </c>
      <c r="AC17" s="21">
        <v>454.67681680413989</v>
      </c>
      <c r="AD17" s="21">
        <v>7.9252054878157147E-2</v>
      </c>
      <c r="AE17" s="21">
        <v>13.665104418008312</v>
      </c>
      <c r="AF17" s="21">
        <v>0.17129416428255098</v>
      </c>
      <c r="AG17" s="21">
        <v>67.010895711148976</v>
      </c>
      <c r="AH17" s="21">
        <v>0</v>
      </c>
      <c r="AI17" s="21">
        <v>0</v>
      </c>
      <c r="AJ17" s="21">
        <v>0</v>
      </c>
      <c r="AK17" s="21">
        <v>0</v>
      </c>
      <c r="AL17" s="21">
        <v>0.20025195838883175</v>
      </c>
      <c r="AM17" s="21">
        <v>0</v>
      </c>
      <c r="AN17" s="21">
        <v>0</v>
      </c>
      <c r="AO17" s="21">
        <v>0</v>
      </c>
      <c r="AP17" s="21">
        <v>0</v>
      </c>
      <c r="AQ17" s="21">
        <v>7.5283212946027786E-2</v>
      </c>
      <c r="AR17" s="21">
        <v>3.27604436697037E-3</v>
      </c>
      <c r="AS17" s="21">
        <v>9.387959348848196E-7</v>
      </c>
      <c r="AT17" s="21">
        <v>0.64608582840724793</v>
      </c>
      <c r="AU17" s="21">
        <v>4.8668275081371087E-2</v>
      </c>
      <c r="AV17" s="21">
        <v>2.7349100697595601E-2</v>
      </c>
      <c r="AW17" s="21">
        <v>-3.4694469519536142E-18</v>
      </c>
      <c r="AX17" s="21">
        <v>15.829264778296576</v>
      </c>
      <c r="AY17" s="21">
        <v>0</v>
      </c>
      <c r="AZ17" s="21">
        <v>3.6300582958767711</v>
      </c>
      <c r="BA17" s="21">
        <v>9.6057953883354408</v>
      </c>
      <c r="BB17" s="21">
        <v>0</v>
      </c>
      <c r="BC17" s="21">
        <v>0</v>
      </c>
      <c r="BD17" s="21">
        <v>0.90252217957453074</v>
      </c>
      <c r="BE17" s="21">
        <v>28.86295808372282</v>
      </c>
      <c r="BF17" s="21">
        <v>0</v>
      </c>
      <c r="BG17" s="21">
        <v>0</v>
      </c>
      <c r="BH17" s="21">
        <v>3.1355403754001046E-2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0"/>
        <v>4764.276948347806</v>
      </c>
      <c r="BP17" s="21">
        <v>16.192239318325655</v>
      </c>
      <c r="BQ17" s="21">
        <v>0</v>
      </c>
      <c r="BR17" s="21">
        <v>0</v>
      </c>
      <c r="BS17" s="21">
        <v>0</v>
      </c>
      <c r="BT17" s="21">
        <v>510.76414659123952</v>
      </c>
      <c r="BU17" s="21">
        <v>10422.254114436184</v>
      </c>
      <c r="BV17" s="21">
        <v>1628.6186818807539</v>
      </c>
      <c r="BW17" s="21">
        <v>2606.2772191552358</v>
      </c>
      <c r="BX17" s="22">
        <f t="shared" si="1"/>
        <v>19948.383349729545</v>
      </c>
    </row>
    <row r="18" spans="1:76" x14ac:dyDescent="0.25">
      <c r="A18" s="39" t="s">
        <v>95</v>
      </c>
      <c r="B18" s="20"/>
      <c r="C18" s="21">
        <v>13.669159058720879</v>
      </c>
      <c r="D18" s="21">
        <v>0</v>
      </c>
      <c r="E18" s="21">
        <v>3.2432851065623471</v>
      </c>
      <c r="F18" s="21">
        <v>9.1071775712087195</v>
      </c>
      <c r="G18" s="21">
        <v>64.860508813436127</v>
      </c>
      <c r="H18" s="21">
        <v>5.3432014372446943</v>
      </c>
      <c r="I18" s="21">
        <v>4.1623955723037795</v>
      </c>
      <c r="J18" s="21">
        <v>5.3308384517419984</v>
      </c>
      <c r="K18" s="21">
        <v>2.0027837061464773</v>
      </c>
      <c r="L18" s="21">
        <v>37.541135094188938</v>
      </c>
      <c r="M18" s="21">
        <v>190.34507940806643</v>
      </c>
      <c r="N18" s="21">
        <v>0.22979867904884888</v>
      </c>
      <c r="O18" s="21">
        <v>38.624012198596873</v>
      </c>
      <c r="P18" s="21">
        <v>35.047812240525509</v>
      </c>
      <c r="Q18" s="21">
        <v>615.13765857311353</v>
      </c>
      <c r="R18" s="21">
        <v>622.58037177397841</v>
      </c>
      <c r="S18" s="21">
        <v>42.896896154796984</v>
      </c>
      <c r="T18" s="21">
        <v>102.84591644004752</v>
      </c>
      <c r="U18" s="21">
        <v>243.43142204569415</v>
      </c>
      <c r="V18" s="21">
        <v>80.253846186138134</v>
      </c>
      <c r="W18" s="21">
        <v>1.4333675398664063</v>
      </c>
      <c r="X18" s="21">
        <v>20.335245408357842</v>
      </c>
      <c r="Y18" s="21">
        <v>191.78741678031278</v>
      </c>
      <c r="Z18" s="21">
        <v>7.7922837515770045</v>
      </c>
      <c r="AA18" s="21">
        <v>4.1021713239701949</v>
      </c>
      <c r="AB18" s="21">
        <v>7.3289861401049068</v>
      </c>
      <c r="AC18" s="21">
        <v>2155.3309671489378</v>
      </c>
      <c r="AD18" s="21">
        <v>6.9582163110420865</v>
      </c>
      <c r="AE18" s="21">
        <v>13.957030603450974</v>
      </c>
      <c r="AF18" s="21">
        <v>0.89456123796458176</v>
      </c>
      <c r="AG18" s="21">
        <v>0.25975582572131428</v>
      </c>
      <c r="AH18" s="21">
        <v>0</v>
      </c>
      <c r="AI18" s="21">
        <v>0</v>
      </c>
      <c r="AJ18" s="21">
        <v>21.207175540374116</v>
      </c>
      <c r="AK18" s="21">
        <v>0.99052149137853784</v>
      </c>
      <c r="AL18" s="21">
        <v>32.843723827657378</v>
      </c>
      <c r="AM18" s="21">
        <v>2.2051529681240065E-2</v>
      </c>
      <c r="AN18" s="21">
        <v>0</v>
      </c>
      <c r="AO18" s="21">
        <v>0</v>
      </c>
      <c r="AP18" s="21">
        <v>0.60810669763266412</v>
      </c>
      <c r="AQ18" s="21">
        <v>7.4692227388681136</v>
      </c>
      <c r="AR18" s="21">
        <v>1.4242460717132159</v>
      </c>
      <c r="AS18" s="21">
        <v>5.025729302417612</v>
      </c>
      <c r="AT18" s="21">
        <v>24.014520870855332</v>
      </c>
      <c r="AU18" s="21">
        <v>12.895535723898792</v>
      </c>
      <c r="AV18" s="21">
        <v>0.81363238858079301</v>
      </c>
      <c r="AW18" s="21">
        <v>19.539715182146757</v>
      </c>
      <c r="AX18" s="21">
        <v>1.2982427199505655</v>
      </c>
      <c r="AY18" s="21">
        <v>7.4859457836405269E-2</v>
      </c>
      <c r="AZ18" s="21">
        <v>0.94446424335035917</v>
      </c>
      <c r="BA18" s="21">
        <v>8.2841638935420754</v>
      </c>
      <c r="BB18" s="21">
        <v>2.892255595625453E-2</v>
      </c>
      <c r="BC18" s="21">
        <v>0</v>
      </c>
      <c r="BD18" s="21">
        <v>22.120219068028504</v>
      </c>
      <c r="BE18" s="21">
        <v>82.431017856937046</v>
      </c>
      <c r="BF18" s="21">
        <v>4.8714608258124695E-2</v>
      </c>
      <c r="BG18" s="21">
        <v>11.50116529808634</v>
      </c>
      <c r="BH18" s="21">
        <v>0.9651461407494959</v>
      </c>
      <c r="BI18" s="21">
        <v>19.709537186615663</v>
      </c>
      <c r="BJ18" s="21">
        <v>0.70996393992410534</v>
      </c>
      <c r="BK18" s="21">
        <v>0.93150716122115274</v>
      </c>
      <c r="BL18" s="21">
        <v>1.2025673640372485E-2</v>
      </c>
      <c r="BM18" s="21">
        <v>1.5370989934751624</v>
      </c>
      <c r="BN18" s="21">
        <v>0</v>
      </c>
      <c r="BO18" s="22">
        <f t="shared" si="0"/>
        <v>4804.2845307456428</v>
      </c>
      <c r="BP18" s="21">
        <v>151.21036317094988</v>
      </c>
      <c r="BQ18" s="21">
        <v>0</v>
      </c>
      <c r="BR18" s="21">
        <v>0</v>
      </c>
      <c r="BS18" s="21">
        <v>1922.8512763680521</v>
      </c>
      <c r="BT18" s="21">
        <v>42.550205581858947</v>
      </c>
      <c r="BU18" s="21">
        <v>1644.3105378067589</v>
      </c>
      <c r="BV18" s="21">
        <v>286.88627983975266</v>
      </c>
      <c r="BW18" s="21">
        <v>477.00244358983633</v>
      </c>
      <c r="BX18" s="22">
        <f t="shared" si="1"/>
        <v>9329.0956371028515</v>
      </c>
    </row>
    <row r="19" spans="1:76" x14ac:dyDescent="0.25">
      <c r="A19" s="39" t="s">
        <v>96</v>
      </c>
      <c r="B19" s="20"/>
      <c r="C19" s="21">
        <v>0.40558784767585032</v>
      </c>
      <c r="D19" s="21">
        <v>0</v>
      </c>
      <c r="E19" s="21">
        <v>0</v>
      </c>
      <c r="F19" s="21">
        <v>0.10148421499264731</v>
      </c>
      <c r="G19" s="21">
        <v>4.0790062845151338E-6</v>
      </c>
      <c r="H19" s="21">
        <v>5.2914437444969015E-3</v>
      </c>
      <c r="I19" s="21">
        <v>0</v>
      </c>
      <c r="J19" s="21">
        <v>0</v>
      </c>
      <c r="K19" s="21">
        <v>7.8057099147986901E-6</v>
      </c>
      <c r="L19" s="21">
        <v>1.3288621718382596</v>
      </c>
      <c r="M19" s="21">
        <v>27.017744836726678</v>
      </c>
      <c r="N19" s="21">
        <v>5.7953871647535104E-7</v>
      </c>
      <c r="O19" s="21">
        <v>2.7687584625264305</v>
      </c>
      <c r="P19" s="21">
        <v>0</v>
      </c>
      <c r="Q19" s="21">
        <v>0.12322152727399294</v>
      </c>
      <c r="R19" s="21">
        <v>18.485721104594063</v>
      </c>
      <c r="S19" s="21">
        <v>113.07441090567318</v>
      </c>
      <c r="T19" s="21">
        <v>37.574017035301722</v>
      </c>
      <c r="U19" s="21">
        <v>61.406266904634464</v>
      </c>
      <c r="V19" s="21">
        <v>40.985491096596434</v>
      </c>
      <c r="W19" s="21">
        <v>0.4010036434274078</v>
      </c>
      <c r="X19" s="21">
        <v>0.1582804633639357</v>
      </c>
      <c r="Y19" s="21">
        <v>133.39631068549937</v>
      </c>
      <c r="Z19" s="21">
        <v>17.743726550545347</v>
      </c>
      <c r="AA19" s="21">
        <v>0</v>
      </c>
      <c r="AB19" s="21">
        <v>3.9264612898898745</v>
      </c>
      <c r="AC19" s="21">
        <v>147.33894678326567</v>
      </c>
      <c r="AD19" s="21">
        <v>2.631948894026598</v>
      </c>
      <c r="AE19" s="21">
        <v>10.202750249858695</v>
      </c>
      <c r="AF19" s="21">
        <v>0.35960258937494238</v>
      </c>
      <c r="AG19" s="21">
        <v>8.6214771308949984E-4</v>
      </c>
      <c r="AH19" s="21">
        <v>0</v>
      </c>
      <c r="AI19" s="21">
        <v>0</v>
      </c>
      <c r="AJ19" s="21">
        <v>24.010527363813516</v>
      </c>
      <c r="AK19" s="21">
        <v>2.0649834625648511E-2</v>
      </c>
      <c r="AL19" s="21">
        <v>3.8826296080742395E-2</v>
      </c>
      <c r="AM19" s="21">
        <v>1.7987463333544947E-4</v>
      </c>
      <c r="AN19" s="21">
        <v>0.15251322709730442</v>
      </c>
      <c r="AO19" s="21">
        <v>35.919958179666452</v>
      </c>
      <c r="AP19" s="21">
        <v>0.76340778674371101</v>
      </c>
      <c r="AQ19" s="21">
        <v>2.6452447926620347E-2</v>
      </c>
      <c r="AR19" s="21">
        <v>0.13261900438698748</v>
      </c>
      <c r="AS19" s="21">
        <v>2.4425697153674781E-2</v>
      </c>
      <c r="AT19" s="21">
        <v>0.84815388769332323</v>
      </c>
      <c r="AU19" s="21">
        <v>0.53645172155933474</v>
      </c>
      <c r="AV19" s="21">
        <v>3.8828256151399732E-2</v>
      </c>
      <c r="AW19" s="21">
        <v>3.5964051990502179</v>
      </c>
      <c r="AX19" s="21">
        <v>6.5782079435083745</v>
      </c>
      <c r="AY19" s="21">
        <v>5.1473792043838715E-3</v>
      </c>
      <c r="AZ19" s="21">
        <v>2.8140194311047555</v>
      </c>
      <c r="BA19" s="21">
        <v>3.3922684710566975E-3</v>
      </c>
      <c r="BB19" s="21">
        <v>0</v>
      </c>
      <c r="BC19" s="21">
        <v>0</v>
      </c>
      <c r="BD19" s="21">
        <v>0.89309202107086172</v>
      </c>
      <c r="BE19" s="21">
        <v>32.380372369470862</v>
      </c>
      <c r="BF19" s="21">
        <v>0.40677535479042559</v>
      </c>
      <c r="BG19" s="21">
        <v>2.7662204205487875</v>
      </c>
      <c r="BH19" s="21">
        <v>1.2688320959087953</v>
      </c>
      <c r="BI19" s="21">
        <v>1.6916648858984223E-2</v>
      </c>
      <c r="BJ19" s="21">
        <v>0</v>
      </c>
      <c r="BK19" s="21">
        <v>0</v>
      </c>
      <c r="BL19" s="21">
        <v>1.1102230246251565E-16</v>
      </c>
      <c r="BM19" s="21">
        <v>0</v>
      </c>
      <c r="BN19" s="21">
        <v>0</v>
      </c>
      <c r="BO19" s="22">
        <f t="shared" si="0"/>
        <v>732.67913802231749</v>
      </c>
      <c r="BP19" s="21">
        <v>167.51435436846214</v>
      </c>
      <c r="BQ19" s="21">
        <v>0</v>
      </c>
      <c r="BR19" s="21">
        <v>0</v>
      </c>
      <c r="BS19" s="21">
        <v>546.10558564312396</v>
      </c>
      <c r="BT19" s="21">
        <v>36.502982890583283</v>
      </c>
      <c r="BU19" s="21">
        <v>848.22195394399569</v>
      </c>
      <c r="BV19" s="21">
        <v>185.71271384613109</v>
      </c>
      <c r="BW19" s="21">
        <v>525.85857295328424</v>
      </c>
      <c r="BX19" s="22">
        <f t="shared" si="1"/>
        <v>3042.5953016678977</v>
      </c>
    </row>
    <row r="20" spans="1:76" x14ac:dyDescent="0.25">
      <c r="A20" s="39" t="s">
        <v>97</v>
      </c>
      <c r="B20" s="20"/>
      <c r="C20" s="21">
        <v>2.7547166738612834</v>
      </c>
      <c r="D20" s="21">
        <v>0</v>
      </c>
      <c r="E20" s="21">
        <v>1.0443772826983777</v>
      </c>
      <c r="F20" s="21">
        <v>0.17516888474542922</v>
      </c>
      <c r="G20" s="21">
        <v>9.7323829691153441E-2</v>
      </c>
      <c r="H20" s="21">
        <v>1.0687264142128867</v>
      </c>
      <c r="I20" s="21">
        <v>0</v>
      </c>
      <c r="J20" s="21">
        <v>0</v>
      </c>
      <c r="K20" s="21">
        <v>0</v>
      </c>
      <c r="L20" s="21">
        <v>2.7230435371838406</v>
      </c>
      <c r="M20" s="21">
        <v>22.78193645660658</v>
      </c>
      <c r="N20" s="21">
        <v>0</v>
      </c>
      <c r="O20" s="21">
        <v>0.17092055873024808</v>
      </c>
      <c r="P20" s="21">
        <v>0.88519959077766686</v>
      </c>
      <c r="Q20" s="21">
        <v>8.5507758118661421</v>
      </c>
      <c r="R20" s="21">
        <v>31.723928294907353</v>
      </c>
      <c r="S20" s="21">
        <v>15.320932759259662</v>
      </c>
      <c r="T20" s="21">
        <v>161.25261896563097</v>
      </c>
      <c r="U20" s="21">
        <v>52.244317598177616</v>
      </c>
      <c r="V20" s="21">
        <v>29.514375457162714</v>
      </c>
      <c r="W20" s="21">
        <v>9.3539796790995222E-2</v>
      </c>
      <c r="X20" s="21">
        <v>7.6784916861505739</v>
      </c>
      <c r="Y20" s="21">
        <v>86.188779178997947</v>
      </c>
      <c r="Z20" s="21">
        <v>101.42822153686001</v>
      </c>
      <c r="AA20" s="21">
        <v>0.5926539654852423</v>
      </c>
      <c r="AB20" s="21">
        <v>2.8915474114975979</v>
      </c>
      <c r="AC20" s="21">
        <v>510.00601649982173</v>
      </c>
      <c r="AD20" s="21">
        <v>1.8336449059609077</v>
      </c>
      <c r="AE20" s="21">
        <v>17.917916632798608</v>
      </c>
      <c r="AF20" s="21">
        <v>0.2586464114627452</v>
      </c>
      <c r="AG20" s="21">
        <v>13.57330444293506</v>
      </c>
      <c r="AH20" s="21">
        <v>0</v>
      </c>
      <c r="AI20" s="21">
        <v>0</v>
      </c>
      <c r="AJ20" s="21">
        <v>7.4130992424282796E-2</v>
      </c>
      <c r="AK20" s="21">
        <v>0</v>
      </c>
      <c r="AL20" s="21">
        <v>0.21740311677110488</v>
      </c>
      <c r="AM20" s="21">
        <v>2.9620349055610225E-7</v>
      </c>
      <c r="AN20" s="21">
        <v>0.10971845462514057</v>
      </c>
      <c r="AO20" s="21">
        <v>0</v>
      </c>
      <c r="AP20" s="21">
        <v>2.0925629557641677E-2</v>
      </c>
      <c r="AQ20" s="21">
        <v>3.0282340081662616E-2</v>
      </c>
      <c r="AR20" s="21">
        <v>2.4180574490603578E-3</v>
      </c>
      <c r="AS20" s="21">
        <v>1.8074230860521266E-4</v>
      </c>
      <c r="AT20" s="21">
        <v>0</v>
      </c>
      <c r="AU20" s="21">
        <v>0</v>
      </c>
      <c r="AV20" s="21">
        <v>6.8343685397680445E-2</v>
      </c>
      <c r="AW20" s="21">
        <v>3.789946609075949E-2</v>
      </c>
      <c r="AX20" s="21">
        <v>0.20126817657897597</v>
      </c>
      <c r="AY20" s="21">
        <v>2.2875189983872359</v>
      </c>
      <c r="AZ20" s="21">
        <v>2.7721333820600056E-10</v>
      </c>
      <c r="BA20" s="21">
        <v>1.6181986943426971</v>
      </c>
      <c r="BB20" s="21">
        <v>5.1403014318608331E-2</v>
      </c>
      <c r="BC20" s="21">
        <v>0</v>
      </c>
      <c r="BD20" s="21">
        <v>7.8707902310465705E-2</v>
      </c>
      <c r="BE20" s="21">
        <v>9.3904495799567655</v>
      </c>
      <c r="BF20" s="21">
        <v>0.76209668540889519</v>
      </c>
      <c r="BG20" s="21">
        <v>1.1078598636559225</v>
      </c>
      <c r="BH20" s="21">
        <v>0.24711990356884939</v>
      </c>
      <c r="BI20" s="21">
        <v>7.1649033305934084E-2</v>
      </c>
      <c r="BJ20" s="21">
        <v>4.4496967458571082E-2</v>
      </c>
      <c r="BK20" s="21">
        <v>0</v>
      </c>
      <c r="BL20" s="21">
        <v>2.4215780881260635E-3</v>
      </c>
      <c r="BM20" s="21">
        <v>0.51394805038811775</v>
      </c>
      <c r="BN20" s="21">
        <v>0</v>
      </c>
      <c r="BO20" s="22">
        <f t="shared" si="0"/>
        <v>1089.7095658132287</v>
      </c>
      <c r="BP20" s="21">
        <v>228.98654498137432</v>
      </c>
      <c r="BQ20" s="21">
        <v>0</v>
      </c>
      <c r="BR20" s="21">
        <v>0</v>
      </c>
      <c r="BS20" s="21">
        <v>682.40938757538811</v>
      </c>
      <c r="BT20" s="21">
        <v>27.716484886527773</v>
      </c>
      <c r="BU20" s="21">
        <v>1152.2043202448692</v>
      </c>
      <c r="BV20" s="21">
        <v>350.56375712495395</v>
      </c>
      <c r="BW20" s="21">
        <v>662.85286320279056</v>
      </c>
      <c r="BX20" s="22">
        <f t="shared" si="1"/>
        <v>4194.4429238291323</v>
      </c>
    </row>
    <row r="21" spans="1:76" x14ac:dyDescent="0.25">
      <c r="A21" s="39" t="s">
        <v>98</v>
      </c>
      <c r="B21" s="20"/>
      <c r="C21" s="21">
        <v>15.262208590533916</v>
      </c>
      <c r="D21" s="21">
        <v>25.034638395297335</v>
      </c>
      <c r="E21" s="21">
        <v>1.7537964271511646</v>
      </c>
      <c r="F21" s="21">
        <v>0.32551351534257211</v>
      </c>
      <c r="G21" s="21">
        <v>9.2012664139370717</v>
      </c>
      <c r="H21" s="21">
        <v>0.27579014308184313</v>
      </c>
      <c r="I21" s="21">
        <v>6.4552398856422444E-2</v>
      </c>
      <c r="J21" s="21">
        <v>0.97584377735840633</v>
      </c>
      <c r="K21" s="21">
        <v>3.6205974219724172E-3</v>
      </c>
      <c r="L21" s="21">
        <v>3.9531539779292739</v>
      </c>
      <c r="M21" s="21">
        <v>33.894163420493101</v>
      </c>
      <c r="N21" s="21">
        <v>2.2542847004630664</v>
      </c>
      <c r="O21" s="21">
        <v>1.4072594364705644</v>
      </c>
      <c r="P21" s="21">
        <v>6.1557853746136676E-2</v>
      </c>
      <c r="Q21" s="21">
        <v>32.751194748308656</v>
      </c>
      <c r="R21" s="21">
        <v>27.113328176758603</v>
      </c>
      <c r="S21" s="21">
        <v>6.5927970545672245</v>
      </c>
      <c r="T21" s="21">
        <v>1.9182950735936828</v>
      </c>
      <c r="U21" s="21">
        <v>478.93291331926002</v>
      </c>
      <c r="V21" s="21">
        <v>35.059064201241995</v>
      </c>
      <c r="W21" s="21">
        <v>1.8342904963960578</v>
      </c>
      <c r="X21" s="21">
        <v>0.98200340050609725</v>
      </c>
      <c r="Y21" s="21">
        <v>38.997136409831882</v>
      </c>
      <c r="Z21" s="21">
        <v>0</v>
      </c>
      <c r="AA21" s="21">
        <v>0</v>
      </c>
      <c r="AB21" s="21">
        <v>3.7071733269493627</v>
      </c>
      <c r="AC21" s="21">
        <v>321.0745587942863</v>
      </c>
      <c r="AD21" s="21">
        <v>2.0657871098749574</v>
      </c>
      <c r="AE21" s="21">
        <v>7.5814070608478499</v>
      </c>
      <c r="AF21" s="21">
        <v>2.8328776465537224</v>
      </c>
      <c r="AG21" s="21">
        <v>3.1873157230170946E-3</v>
      </c>
      <c r="AH21" s="21">
        <v>0</v>
      </c>
      <c r="AI21" s="21">
        <v>5.0966372326829994</v>
      </c>
      <c r="AJ21" s="21">
        <v>0.31929975511527509</v>
      </c>
      <c r="AK21" s="21">
        <v>6.8876069850115962E-2</v>
      </c>
      <c r="AL21" s="21">
        <v>7.2666907321494953</v>
      </c>
      <c r="AM21" s="21">
        <v>0</v>
      </c>
      <c r="AN21" s="21">
        <v>0</v>
      </c>
      <c r="AO21" s="21">
        <v>0.73686906085748882</v>
      </c>
      <c r="AP21" s="21">
        <v>1.3176645515852438E-2</v>
      </c>
      <c r="AQ21" s="21">
        <v>2.3045769847068243E-2</v>
      </c>
      <c r="AR21" s="21">
        <v>0.52239576729445947</v>
      </c>
      <c r="AS21" s="21">
        <v>5.11117378948073E-3</v>
      </c>
      <c r="AT21" s="21">
        <v>0.41474767227249831</v>
      </c>
      <c r="AU21" s="21">
        <v>0.25129213161940278</v>
      </c>
      <c r="AV21" s="21">
        <v>0.11930074185639095</v>
      </c>
      <c r="AW21" s="21">
        <v>1.0048394065728855E-2</v>
      </c>
      <c r="AX21" s="21">
        <v>8.4805330146601108</v>
      </c>
      <c r="AY21" s="21">
        <v>0</v>
      </c>
      <c r="AZ21" s="21">
        <v>0</v>
      </c>
      <c r="BA21" s="21">
        <v>0.9348892872670862</v>
      </c>
      <c r="BB21" s="21">
        <v>4.5543970599190055E-4</v>
      </c>
      <c r="BC21" s="21">
        <v>0</v>
      </c>
      <c r="BD21" s="21">
        <v>3.0571993806430147</v>
      </c>
      <c r="BE21" s="21">
        <v>6.4106168745716872</v>
      </c>
      <c r="BF21" s="21">
        <v>0.50947968838806612</v>
      </c>
      <c r="BG21" s="21">
        <v>7.1146788692393894</v>
      </c>
      <c r="BH21" s="21">
        <v>0.46963730593758479</v>
      </c>
      <c r="BI21" s="21">
        <v>7.6336461095901975E-2</v>
      </c>
      <c r="BJ21" s="21">
        <v>2.645437964119806E-2</v>
      </c>
      <c r="BK21" s="21">
        <v>0.30469155921641278</v>
      </c>
      <c r="BL21" s="21">
        <v>1.1102230246251565E-16</v>
      </c>
      <c r="BM21" s="21">
        <v>9.7039834421949415E-3</v>
      </c>
      <c r="BN21" s="21">
        <v>0</v>
      </c>
      <c r="BO21" s="22">
        <f t="shared" si="0"/>
        <v>1098.1558311735073</v>
      </c>
      <c r="BP21" s="21">
        <v>36.308844961244773</v>
      </c>
      <c r="BQ21" s="21">
        <v>0</v>
      </c>
      <c r="BR21" s="21">
        <v>0</v>
      </c>
      <c r="BS21" s="21">
        <v>1617.9484147377107</v>
      </c>
      <c r="BT21" s="21">
        <v>-29.047116355800323</v>
      </c>
      <c r="BU21" s="21">
        <v>2428.3735725429556</v>
      </c>
      <c r="BV21" s="21">
        <v>817.81232461847856</v>
      </c>
      <c r="BW21" s="21">
        <v>2532.3955323841533</v>
      </c>
      <c r="BX21" s="22">
        <f t="shared" si="1"/>
        <v>8501.9474040622499</v>
      </c>
    </row>
    <row r="22" spans="1:76" x14ac:dyDescent="0.25">
      <c r="A22" s="39" t="s">
        <v>99</v>
      </c>
      <c r="B22" s="20"/>
      <c r="C22" s="21">
        <v>1.9347205945210375</v>
      </c>
      <c r="D22" s="21">
        <v>0</v>
      </c>
      <c r="E22" s="21">
        <v>0</v>
      </c>
      <c r="F22" s="21">
        <v>7.1895380910293349E-2</v>
      </c>
      <c r="G22" s="21">
        <v>0</v>
      </c>
      <c r="H22" s="21">
        <v>0</v>
      </c>
      <c r="I22" s="21">
        <v>0</v>
      </c>
      <c r="J22" s="21">
        <v>5.6886824866594632E-2</v>
      </c>
      <c r="K22" s="21">
        <v>0</v>
      </c>
      <c r="L22" s="21">
        <v>4.6634763223753651E-4</v>
      </c>
      <c r="M22" s="21">
        <v>2.4708049992891419</v>
      </c>
      <c r="N22" s="21">
        <v>7.5419448476507389E-2</v>
      </c>
      <c r="O22" s="21">
        <v>1.0346284530705805E-2</v>
      </c>
      <c r="P22" s="21">
        <v>0.15188459782438801</v>
      </c>
      <c r="Q22" s="21">
        <v>1.004250203909909E-2</v>
      </c>
      <c r="R22" s="21">
        <v>2.9815340651862012</v>
      </c>
      <c r="S22" s="21">
        <v>0</v>
      </c>
      <c r="T22" s="21">
        <v>6.5981598688287573</v>
      </c>
      <c r="U22" s="21">
        <v>0.24746846987838378</v>
      </c>
      <c r="V22" s="21">
        <v>1246.4109341673857</v>
      </c>
      <c r="W22" s="21">
        <v>8.0010810329689974</v>
      </c>
      <c r="X22" s="21">
        <v>0</v>
      </c>
      <c r="Y22" s="21">
        <v>23.018010540129701</v>
      </c>
      <c r="Z22" s="21">
        <v>0</v>
      </c>
      <c r="AA22" s="21">
        <v>0</v>
      </c>
      <c r="AB22" s="21">
        <v>2.5037624626105934</v>
      </c>
      <c r="AC22" s="21">
        <v>8.7239558872120121E-2</v>
      </c>
      <c r="AD22" s="21">
        <v>60.433828335657438</v>
      </c>
      <c r="AE22" s="21">
        <v>0.2596804201135039</v>
      </c>
      <c r="AF22" s="21">
        <v>1.1740666287922981</v>
      </c>
      <c r="AG22" s="21">
        <v>88.886991457163717</v>
      </c>
      <c r="AH22" s="21">
        <v>0</v>
      </c>
      <c r="AI22" s="21">
        <v>0</v>
      </c>
      <c r="AJ22" s="21">
        <v>0</v>
      </c>
      <c r="AK22" s="21">
        <v>0</v>
      </c>
      <c r="AL22" s="21">
        <v>6.9047243258567731E-3</v>
      </c>
      <c r="AM22" s="21">
        <v>0</v>
      </c>
      <c r="AN22" s="21">
        <v>1.2976142677766561E-2</v>
      </c>
      <c r="AO22" s="21">
        <v>0</v>
      </c>
      <c r="AP22" s="21">
        <v>5.4215037756720104E-3</v>
      </c>
      <c r="AQ22" s="21">
        <v>1.7191253561680823E-2</v>
      </c>
      <c r="AR22" s="21">
        <v>2.1825787107874E-4</v>
      </c>
      <c r="AS22" s="21">
        <v>8.5472429698798855E-2</v>
      </c>
      <c r="AT22" s="21">
        <v>0</v>
      </c>
      <c r="AU22" s="21">
        <v>0</v>
      </c>
      <c r="AV22" s="21">
        <v>6.1155529564124603E-3</v>
      </c>
      <c r="AW22" s="21">
        <v>28.282512615250795</v>
      </c>
      <c r="AX22" s="21">
        <v>2.1462217432453468E-2</v>
      </c>
      <c r="AY22" s="21">
        <v>0</v>
      </c>
      <c r="AZ22" s="21">
        <v>0</v>
      </c>
      <c r="BA22" s="21">
        <v>2.1142290755155031</v>
      </c>
      <c r="BB22" s="21">
        <v>0</v>
      </c>
      <c r="BC22" s="21">
        <v>0</v>
      </c>
      <c r="BD22" s="21">
        <v>0</v>
      </c>
      <c r="BE22" s="21">
        <v>8.4324523855163669</v>
      </c>
      <c r="BF22" s="21">
        <v>7.5686184541313012E-2</v>
      </c>
      <c r="BG22" s="21">
        <v>1.4626978590188209</v>
      </c>
      <c r="BH22" s="21">
        <v>0.27547934872316737</v>
      </c>
      <c r="BI22" s="21">
        <v>3.0760257148995662E-3</v>
      </c>
      <c r="BJ22" s="21">
        <v>0</v>
      </c>
      <c r="BK22" s="21">
        <v>0.85964637426103252</v>
      </c>
      <c r="BL22" s="21">
        <v>0</v>
      </c>
      <c r="BM22" s="21">
        <v>0.42392347467506308</v>
      </c>
      <c r="BN22" s="21">
        <v>0</v>
      </c>
      <c r="BO22" s="22">
        <f t="shared" si="0"/>
        <v>1487.4706894131941</v>
      </c>
      <c r="BP22" s="21">
        <v>319.10220911526812</v>
      </c>
      <c r="BQ22" s="21">
        <v>0</v>
      </c>
      <c r="BR22" s="21">
        <v>0</v>
      </c>
      <c r="BS22" s="21">
        <v>677.85364218977702</v>
      </c>
      <c r="BT22" s="21">
        <v>100.87609565792582</v>
      </c>
      <c r="BU22" s="21">
        <v>6699.6235090639602</v>
      </c>
      <c r="BV22" s="21">
        <v>2669.3373867964351</v>
      </c>
      <c r="BW22" s="21">
        <v>1937.9702972407586</v>
      </c>
      <c r="BX22" s="22">
        <f t="shared" si="1"/>
        <v>13892.233829477318</v>
      </c>
    </row>
    <row r="23" spans="1:76" x14ac:dyDescent="0.25">
      <c r="A23" s="39" t="s">
        <v>100</v>
      </c>
      <c r="B23" s="20"/>
      <c r="C23" s="21">
        <v>0</v>
      </c>
      <c r="D23" s="21">
        <v>0</v>
      </c>
      <c r="E23" s="21">
        <v>6.8083748477615558E-2</v>
      </c>
      <c r="F23" s="21">
        <v>3.1114967807212003E-5</v>
      </c>
      <c r="G23" s="21">
        <v>7.5146922075386979E-3</v>
      </c>
      <c r="H23" s="21">
        <v>0</v>
      </c>
      <c r="I23" s="21">
        <v>0</v>
      </c>
      <c r="J23" s="21">
        <v>0</v>
      </c>
      <c r="K23" s="21">
        <v>0</v>
      </c>
      <c r="L23" s="21">
        <v>2.7849757541768422E-6</v>
      </c>
      <c r="M23" s="21">
        <v>6.9070724142673123E-2</v>
      </c>
      <c r="N23" s="21">
        <v>0</v>
      </c>
      <c r="O23" s="21">
        <v>-4.3368086899420177E-19</v>
      </c>
      <c r="P23" s="21">
        <v>0</v>
      </c>
      <c r="Q23" s="21">
        <v>1.5415971288733181E-4</v>
      </c>
      <c r="R23" s="21">
        <v>4.7000689505575123E-5</v>
      </c>
      <c r="S23" s="21">
        <v>2.8574229906454598E-3</v>
      </c>
      <c r="T23" s="21">
        <v>0</v>
      </c>
      <c r="U23" s="21">
        <v>0</v>
      </c>
      <c r="V23" s="21">
        <v>2.0557507833272676E-2</v>
      </c>
      <c r="W23" s="21">
        <v>150.48479760360257</v>
      </c>
      <c r="X23" s="21">
        <v>0</v>
      </c>
      <c r="Y23" s="21">
        <v>10.328531378161259</v>
      </c>
      <c r="Z23" s="21">
        <v>0</v>
      </c>
      <c r="AA23" s="21">
        <v>0</v>
      </c>
      <c r="AB23" s="21">
        <v>0</v>
      </c>
      <c r="AC23" s="21">
        <v>2.0513072548091482E-3</v>
      </c>
      <c r="AD23" s="21">
        <v>9.298812252526989E-6</v>
      </c>
      <c r="AE23" s="21">
        <v>0.1506771544739185</v>
      </c>
      <c r="AF23" s="21">
        <v>4.8634851123256469E-3</v>
      </c>
      <c r="AG23" s="21">
        <v>85.647021888202048</v>
      </c>
      <c r="AH23" s="21">
        <v>-5.5511151231257827E-17</v>
      </c>
      <c r="AI23" s="21">
        <v>0</v>
      </c>
      <c r="AJ23" s="21">
        <v>0</v>
      </c>
      <c r="AK23" s="21">
        <v>0</v>
      </c>
      <c r="AL23" s="21">
        <v>1.2815285722011431E-4</v>
      </c>
      <c r="AM23" s="21">
        <v>0</v>
      </c>
      <c r="AN23" s="21">
        <v>0</v>
      </c>
      <c r="AO23" s="21">
        <v>0</v>
      </c>
      <c r="AP23" s="21">
        <v>3.1023289835195172E-2</v>
      </c>
      <c r="AQ23" s="21">
        <v>1.2187702761224482E-5</v>
      </c>
      <c r="AR23" s="21">
        <v>1.6904578262842666E-5</v>
      </c>
      <c r="AS23" s="21">
        <v>8.0087568220937126E-8</v>
      </c>
      <c r="AT23" s="21">
        <v>0</v>
      </c>
      <c r="AU23" s="21">
        <v>0</v>
      </c>
      <c r="AV23" s="21">
        <v>3.0978008887350031E-5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10.836005094450758</v>
      </c>
      <c r="BF23" s="21">
        <v>0</v>
      </c>
      <c r="BG23" s="21">
        <v>0.18257030061210955</v>
      </c>
      <c r="BH23" s="21">
        <v>0.16828876697910511</v>
      </c>
      <c r="BI23" s="21">
        <v>9.8262863169903871E-4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0"/>
        <v>258.00532965536047</v>
      </c>
      <c r="BP23" s="21">
        <v>96.48792637447832</v>
      </c>
      <c r="BQ23" s="21">
        <v>0</v>
      </c>
      <c r="BR23" s="21">
        <v>0</v>
      </c>
      <c r="BS23" s="21">
        <v>118.61154921368973</v>
      </c>
      <c r="BT23" s="21">
        <v>-28.011041356298705</v>
      </c>
      <c r="BU23" s="21">
        <v>494.92943530016112</v>
      </c>
      <c r="BV23" s="21">
        <v>52.970299874164525</v>
      </c>
      <c r="BW23" s="21">
        <v>307.05262084475982</v>
      </c>
      <c r="BX23" s="22">
        <f t="shared" si="1"/>
        <v>1300.0461199063152</v>
      </c>
    </row>
    <row r="24" spans="1:76" x14ac:dyDescent="0.25">
      <c r="A24" s="39" t="s">
        <v>101</v>
      </c>
      <c r="B24" s="20"/>
      <c r="C24" s="21">
        <v>1.3911649263081491</v>
      </c>
      <c r="D24" s="21">
        <v>0</v>
      </c>
      <c r="E24" s="21">
        <v>0</v>
      </c>
      <c r="F24" s="21">
        <v>0.14812877331763552</v>
      </c>
      <c r="G24" s="21">
        <v>5.9984965442978933E-2</v>
      </c>
      <c r="H24" s="21">
        <v>1.0779712272104041</v>
      </c>
      <c r="I24" s="21">
        <v>3.5066669575808486E-2</v>
      </c>
      <c r="J24" s="21">
        <v>0</v>
      </c>
      <c r="K24" s="21">
        <v>9.2761309075088956E-5</v>
      </c>
      <c r="L24" s="21">
        <v>0.27133771446894911</v>
      </c>
      <c r="M24" s="21">
        <v>6.3400518398619301</v>
      </c>
      <c r="N24" s="21">
        <v>3.4586124131705702</v>
      </c>
      <c r="O24" s="21">
        <v>29.459465107892896</v>
      </c>
      <c r="P24" s="21">
        <v>0.36201619180782174</v>
      </c>
      <c r="Q24" s="21">
        <v>0.88675417328403872</v>
      </c>
      <c r="R24" s="21">
        <v>5.8962690212232154</v>
      </c>
      <c r="S24" s="21">
        <v>1.5024444429685388E-2</v>
      </c>
      <c r="T24" s="21">
        <v>0.1254873344100392</v>
      </c>
      <c r="U24" s="21">
        <v>8.3060834073546932</v>
      </c>
      <c r="V24" s="21">
        <v>0.65245544409380329</v>
      </c>
      <c r="W24" s="21">
        <v>4.0387392967841329</v>
      </c>
      <c r="X24" s="21">
        <v>17.093824596647337</v>
      </c>
      <c r="Y24" s="21">
        <v>0.1400388094263548</v>
      </c>
      <c r="Z24" s="21">
        <v>2.2325728680441417</v>
      </c>
      <c r="AA24" s="21">
        <v>4.3809051954353778E-2</v>
      </c>
      <c r="AB24" s="21">
        <v>1.3699913141762154</v>
      </c>
      <c r="AC24" s="21">
        <v>70.417763088345026</v>
      </c>
      <c r="AD24" s="21">
        <v>8.4325576996915927</v>
      </c>
      <c r="AE24" s="21">
        <v>3.3154308049600729</v>
      </c>
      <c r="AF24" s="21">
        <v>3.4957632870415907</v>
      </c>
      <c r="AG24" s="21">
        <v>1.8251272605676494</v>
      </c>
      <c r="AH24" s="21">
        <v>0</v>
      </c>
      <c r="AI24" s="21">
        <v>0</v>
      </c>
      <c r="AJ24" s="21">
        <v>4.045935020922375</v>
      </c>
      <c r="AK24" s="21">
        <v>0.71707998318634147</v>
      </c>
      <c r="AL24" s="21">
        <v>4.2113161968760711</v>
      </c>
      <c r="AM24" s="21">
        <v>0.45969661174985865</v>
      </c>
      <c r="AN24" s="21">
        <v>0</v>
      </c>
      <c r="AO24" s="21">
        <v>0</v>
      </c>
      <c r="AP24" s="21">
        <v>5.4191858444107694</v>
      </c>
      <c r="AQ24" s="21">
        <v>0.37006352724123759</v>
      </c>
      <c r="AR24" s="21">
        <v>0.20687109487006786</v>
      </c>
      <c r="AS24" s="21">
        <v>0.19305614427988524</v>
      </c>
      <c r="AT24" s="21">
        <v>3.8032634591963337</v>
      </c>
      <c r="AU24" s="21">
        <v>2.2972992626971536</v>
      </c>
      <c r="AV24" s="21">
        <v>1.4369135614792201</v>
      </c>
      <c r="AW24" s="21">
        <v>3.1037354619285447</v>
      </c>
      <c r="AX24" s="21">
        <v>1.199242373291332</v>
      </c>
      <c r="AY24" s="21">
        <v>0.44497255148278514</v>
      </c>
      <c r="AZ24" s="21">
        <v>1.6708267377804091</v>
      </c>
      <c r="BA24" s="21">
        <v>4.0229594843453143</v>
      </c>
      <c r="BB24" s="21">
        <v>0.19953431340409888</v>
      </c>
      <c r="BC24" s="21">
        <v>0</v>
      </c>
      <c r="BD24" s="21">
        <v>1.6620326532294118</v>
      </c>
      <c r="BE24" s="21">
        <v>3.3714665071211201</v>
      </c>
      <c r="BF24" s="21">
        <v>0.60853741515682969</v>
      </c>
      <c r="BG24" s="21">
        <v>38.437155736279237</v>
      </c>
      <c r="BH24" s="21">
        <v>7.535045615124055</v>
      </c>
      <c r="BI24" s="21">
        <v>0.48157888904316937</v>
      </c>
      <c r="BJ24" s="21">
        <v>6.4462353934477719</v>
      </c>
      <c r="BK24" s="21">
        <v>0.32264552618538567</v>
      </c>
      <c r="BL24" s="21">
        <v>2.4659200024208482E-3</v>
      </c>
      <c r="BM24" s="21">
        <v>7.0875591403181488</v>
      </c>
      <c r="BN24" s="21">
        <v>0</v>
      </c>
      <c r="BO24" s="22">
        <f t="shared" si="0"/>
        <v>270.64825891784949</v>
      </c>
      <c r="BP24" s="21">
        <v>975.94942308586678</v>
      </c>
      <c r="BQ24" s="21">
        <v>0.38376109907141664</v>
      </c>
      <c r="BR24" s="21">
        <v>14.203840679045726</v>
      </c>
      <c r="BS24" s="21">
        <v>513.71836407326964</v>
      </c>
      <c r="BT24" s="21">
        <v>-6.277384330000606</v>
      </c>
      <c r="BU24" s="21">
        <v>938.41729038415644</v>
      </c>
      <c r="BV24" s="21">
        <v>124.64521383405319</v>
      </c>
      <c r="BW24" s="21">
        <v>424.43465903894696</v>
      </c>
      <c r="BX24" s="22">
        <f t="shared" si="1"/>
        <v>3256.1234267822588</v>
      </c>
    </row>
    <row r="25" spans="1:76" x14ac:dyDescent="0.25">
      <c r="A25" s="39" t="s">
        <v>102</v>
      </c>
      <c r="B25" s="20"/>
      <c r="C25" s="21">
        <v>66.015252630249748</v>
      </c>
      <c r="D25" s="21">
        <v>17.740478869670525</v>
      </c>
      <c r="E25" s="21">
        <v>5.6631413062654596</v>
      </c>
      <c r="F25" s="21">
        <v>45.35883682166358</v>
      </c>
      <c r="G25" s="21">
        <v>381.61553342106464</v>
      </c>
      <c r="H25" s="21">
        <v>100.52784056026528</v>
      </c>
      <c r="I25" s="21">
        <v>83.438705097791214</v>
      </c>
      <c r="J25" s="21">
        <v>99.174479371040846</v>
      </c>
      <c r="K25" s="21">
        <v>76.218724827813006</v>
      </c>
      <c r="L25" s="21">
        <v>96.582214857711548</v>
      </c>
      <c r="M25" s="21">
        <v>141.08139534832992</v>
      </c>
      <c r="N25" s="21">
        <v>26.072387278422525</v>
      </c>
      <c r="O25" s="21">
        <v>12.007026848743932</v>
      </c>
      <c r="P25" s="21">
        <v>179.44322832619972</v>
      </c>
      <c r="Q25" s="21">
        <v>280.70864410175295</v>
      </c>
      <c r="R25" s="21">
        <v>260.740104842167</v>
      </c>
      <c r="S25" s="21">
        <v>3.8862531377433283</v>
      </c>
      <c r="T25" s="21">
        <v>26.939917568001562</v>
      </c>
      <c r="U25" s="21">
        <v>41.587078083805039</v>
      </c>
      <c r="V25" s="21">
        <v>9.1490885927343566</v>
      </c>
      <c r="W25" s="21">
        <v>112.0165155122171</v>
      </c>
      <c r="X25" s="21">
        <v>30.408089306050094</v>
      </c>
      <c r="Y25" s="21">
        <v>243.42367290652879</v>
      </c>
      <c r="Z25" s="21">
        <v>388.85909960892621</v>
      </c>
      <c r="AA25" s="21">
        <v>0</v>
      </c>
      <c r="AB25" s="21">
        <v>109.64885403111442</v>
      </c>
      <c r="AC25" s="21">
        <v>209.44939859086355</v>
      </c>
      <c r="AD25" s="21">
        <v>32.258147696697677</v>
      </c>
      <c r="AE25" s="21">
        <v>47.947453845381993</v>
      </c>
      <c r="AF25" s="21">
        <v>211.51213984280781</v>
      </c>
      <c r="AG25" s="21">
        <v>105.74041188502446</v>
      </c>
      <c r="AH25" s="21">
        <v>0</v>
      </c>
      <c r="AI25" s="21">
        <v>206.96310150857425</v>
      </c>
      <c r="AJ25" s="21">
        <v>282.23094491684753</v>
      </c>
      <c r="AK25" s="21">
        <v>12.398161200627685</v>
      </c>
      <c r="AL25" s="21">
        <v>39.981379590235534</v>
      </c>
      <c r="AM25" s="21">
        <v>4.3617105678599437E-2</v>
      </c>
      <c r="AN25" s="21">
        <v>17.320820760491344</v>
      </c>
      <c r="AO25" s="21">
        <v>147.01861008498929</v>
      </c>
      <c r="AP25" s="21">
        <v>11.206591432243918</v>
      </c>
      <c r="AQ25" s="21">
        <v>6.9917482181155375</v>
      </c>
      <c r="AR25" s="21">
        <v>22.332659403724623</v>
      </c>
      <c r="AS25" s="21">
        <v>16.61541447791528</v>
      </c>
      <c r="AT25" s="21">
        <v>81.372422972451673</v>
      </c>
      <c r="AU25" s="21">
        <v>28.543043269183013</v>
      </c>
      <c r="AV25" s="21">
        <v>465.14292255498589</v>
      </c>
      <c r="AW25" s="21">
        <v>41.740637694302364</v>
      </c>
      <c r="AX25" s="21">
        <v>113.70966324986259</v>
      </c>
      <c r="AY25" s="21">
        <v>1.249782441271533</v>
      </c>
      <c r="AZ25" s="21">
        <v>15.143172053619248</v>
      </c>
      <c r="BA25" s="21">
        <v>66.387155630014135</v>
      </c>
      <c r="BB25" s="21">
        <v>0.70138395511843732</v>
      </c>
      <c r="BC25" s="21">
        <v>3.9884819870456223E-2</v>
      </c>
      <c r="BD25" s="21">
        <v>83.437727207784405</v>
      </c>
      <c r="BE25" s="21">
        <v>38.230971442907219</v>
      </c>
      <c r="BF25" s="21">
        <v>51.094243115216329</v>
      </c>
      <c r="BG25" s="21">
        <v>120.38442226538569</v>
      </c>
      <c r="BH25" s="21">
        <v>54.354840568073463</v>
      </c>
      <c r="BI25" s="21">
        <v>16.328997097769609</v>
      </c>
      <c r="BJ25" s="21">
        <v>19.001437554870002</v>
      </c>
      <c r="BK25" s="21">
        <v>6.9153435301990198</v>
      </c>
      <c r="BL25" s="21">
        <v>10.420408763597928</v>
      </c>
      <c r="BM25" s="21">
        <v>23.005673083246393</v>
      </c>
      <c r="BN25" s="21">
        <v>0</v>
      </c>
      <c r="BO25" s="22">
        <f t="shared" si="0"/>
        <v>5445.5212970862185</v>
      </c>
      <c r="BP25" s="21">
        <v>196.63714367147389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1"/>
        <v>6474.2325284709896</v>
      </c>
    </row>
    <row r="26" spans="1:76" x14ac:dyDescent="0.25">
      <c r="A26" s="39" t="s">
        <v>103</v>
      </c>
      <c r="B26" s="20"/>
      <c r="C26" s="21">
        <v>164.75969076282837</v>
      </c>
      <c r="D26" s="21">
        <v>0</v>
      </c>
      <c r="E26" s="21">
        <v>0</v>
      </c>
      <c r="F26" s="21">
        <v>39.572047493294399</v>
      </c>
      <c r="G26" s="21">
        <v>486.09141608619882</v>
      </c>
      <c r="H26" s="21">
        <v>119.23877890656576</v>
      </c>
      <c r="I26" s="21">
        <v>65.636126806315417</v>
      </c>
      <c r="J26" s="21">
        <v>149.10611051814925</v>
      </c>
      <c r="K26" s="21">
        <v>69.444259801173246</v>
      </c>
      <c r="L26" s="21">
        <v>242.18483577115612</v>
      </c>
      <c r="M26" s="21">
        <v>1163.4492741426577</v>
      </c>
      <c r="N26" s="21">
        <v>39.470175758762274</v>
      </c>
      <c r="O26" s="21">
        <v>52.061502819187446</v>
      </c>
      <c r="P26" s="21">
        <v>274.9357127710926</v>
      </c>
      <c r="Q26" s="21">
        <v>575.01861178896115</v>
      </c>
      <c r="R26" s="21">
        <v>102.05917375718818</v>
      </c>
      <c r="S26" s="21">
        <v>18.664379162950407</v>
      </c>
      <c r="T26" s="21">
        <v>38.54081649502789</v>
      </c>
      <c r="U26" s="21">
        <v>51.679545509227331</v>
      </c>
      <c r="V26" s="21">
        <v>64.696212667970229</v>
      </c>
      <c r="W26" s="21">
        <v>10.964190927969167</v>
      </c>
      <c r="X26" s="21">
        <v>31.522782754411082</v>
      </c>
      <c r="Y26" s="21">
        <v>30.900638989535402</v>
      </c>
      <c r="Z26" s="21">
        <v>771.45119418230774</v>
      </c>
      <c r="AA26" s="21">
        <v>9.0136248751118533</v>
      </c>
      <c r="AB26" s="21">
        <v>166.12565632344214</v>
      </c>
      <c r="AC26" s="21">
        <v>187.84300325465674</v>
      </c>
      <c r="AD26" s="21">
        <v>62.552007074421795</v>
      </c>
      <c r="AE26" s="21">
        <v>144.07688254855708</v>
      </c>
      <c r="AF26" s="21">
        <v>398.87154491738625</v>
      </c>
      <c r="AG26" s="21">
        <v>155.65599231825263</v>
      </c>
      <c r="AH26" s="21">
        <v>1.9627216911026757E-2</v>
      </c>
      <c r="AI26" s="21">
        <v>1.8877124149033677</v>
      </c>
      <c r="AJ26" s="21">
        <v>91.911341451436783</v>
      </c>
      <c r="AK26" s="21">
        <v>10.874987112390192</v>
      </c>
      <c r="AL26" s="21">
        <v>133.6787106453221</v>
      </c>
      <c r="AM26" s="21">
        <v>7.8867591041797108E-2</v>
      </c>
      <c r="AN26" s="21">
        <v>10.949743444201767</v>
      </c>
      <c r="AO26" s="21">
        <v>76.601353174672354</v>
      </c>
      <c r="AP26" s="21">
        <v>85.688598946878898</v>
      </c>
      <c r="AQ26" s="21">
        <v>43.564490773351409</v>
      </c>
      <c r="AR26" s="21">
        <v>10.950779201337422</v>
      </c>
      <c r="AS26" s="21">
        <v>54.525917236524428</v>
      </c>
      <c r="AT26" s="21">
        <v>618.21583833435386</v>
      </c>
      <c r="AU26" s="21">
        <v>159.95663489289078</v>
      </c>
      <c r="AV26" s="21">
        <v>106.04427705196883</v>
      </c>
      <c r="AW26" s="21">
        <v>46.48648648749186</v>
      </c>
      <c r="AX26" s="21">
        <v>187.0459710865025</v>
      </c>
      <c r="AY26" s="21">
        <v>14.369099708013099</v>
      </c>
      <c r="AZ26" s="21">
        <v>10.145573972906107</v>
      </c>
      <c r="BA26" s="21">
        <v>24.630243399968585</v>
      </c>
      <c r="BB26" s="21">
        <v>6.0033712322934525</v>
      </c>
      <c r="BC26" s="21">
        <v>0.79931791523029094</v>
      </c>
      <c r="BD26" s="21">
        <v>53.941376176748278</v>
      </c>
      <c r="BE26" s="21">
        <v>118.43826545304879</v>
      </c>
      <c r="BF26" s="21">
        <v>54.994734137854778</v>
      </c>
      <c r="BG26" s="21">
        <v>103.27056634639257</v>
      </c>
      <c r="BH26" s="21">
        <v>151.02730873251843</v>
      </c>
      <c r="BI26" s="21">
        <v>27.099059122870372</v>
      </c>
      <c r="BJ26" s="21">
        <v>36.298269017926131</v>
      </c>
      <c r="BK26" s="21">
        <v>17.568972714387833</v>
      </c>
      <c r="BL26" s="21">
        <v>4.0883028499140801</v>
      </c>
      <c r="BM26" s="21">
        <v>41.082244663396558</v>
      </c>
      <c r="BN26" s="21">
        <v>0</v>
      </c>
      <c r="BO26" s="22">
        <f t="shared" si="0"/>
        <v>7987.8242316904052</v>
      </c>
      <c r="BP26" s="21">
        <v>3841.0899551402308</v>
      </c>
      <c r="BQ26" s="21">
        <v>0</v>
      </c>
      <c r="BR26" s="21">
        <v>91.58314515836112</v>
      </c>
      <c r="BS26" s="21">
        <v>0</v>
      </c>
      <c r="BT26" s="21">
        <v>0</v>
      </c>
      <c r="BU26" s="21">
        <v>830.98805545728555</v>
      </c>
      <c r="BV26" s="21">
        <v>1.463682820615793</v>
      </c>
      <c r="BW26" s="21">
        <v>13.862764335844133</v>
      </c>
      <c r="BX26" s="22">
        <f t="shared" si="1"/>
        <v>12766.811834602744</v>
      </c>
    </row>
    <row r="27" spans="1:76" x14ac:dyDescent="0.25">
      <c r="A27" s="39" t="s">
        <v>104</v>
      </c>
      <c r="B27" s="20"/>
      <c r="C27" s="21">
        <v>5.8654909802115567</v>
      </c>
      <c r="D27" s="21">
        <v>0</v>
      </c>
      <c r="E27" s="21">
        <v>0</v>
      </c>
      <c r="F27" s="21">
        <v>1.7749674057253546E-2</v>
      </c>
      <c r="G27" s="21">
        <v>23.88198706351309</v>
      </c>
      <c r="H27" s="21">
        <v>2.8347077100134679</v>
      </c>
      <c r="I27" s="21">
        <v>1.2057040110660742</v>
      </c>
      <c r="J27" s="21">
        <v>1.5823491724564678</v>
      </c>
      <c r="K27" s="21">
        <v>2.0924899859494959</v>
      </c>
      <c r="L27" s="21">
        <v>31.348986266047675</v>
      </c>
      <c r="M27" s="21">
        <v>64.924563091647826</v>
      </c>
      <c r="N27" s="21">
        <v>1.6644352665664968</v>
      </c>
      <c r="O27" s="21">
        <v>6.5474250009863795</v>
      </c>
      <c r="P27" s="21">
        <v>4.6124074768658341</v>
      </c>
      <c r="Q27" s="21">
        <v>10.100572091367091</v>
      </c>
      <c r="R27" s="21">
        <v>8.983754000728629</v>
      </c>
      <c r="S27" s="21">
        <v>1.2155747405757793</v>
      </c>
      <c r="T27" s="21">
        <v>0.38712236325156735</v>
      </c>
      <c r="U27" s="21">
        <v>0.26244137270818346</v>
      </c>
      <c r="V27" s="21">
        <v>5.3841160196365818</v>
      </c>
      <c r="W27" s="21">
        <v>0.32346722484642654</v>
      </c>
      <c r="X27" s="21">
        <v>0.95701488075481878</v>
      </c>
      <c r="Y27" s="21">
        <v>2.2536290091637716</v>
      </c>
      <c r="Z27" s="21">
        <v>12.799867489423152</v>
      </c>
      <c r="AA27" s="21">
        <v>10.808125229648219</v>
      </c>
      <c r="AB27" s="21">
        <v>5.1571565124170053</v>
      </c>
      <c r="AC27" s="21">
        <v>13.111281139824976</v>
      </c>
      <c r="AD27" s="21">
        <v>2.635730734223702</v>
      </c>
      <c r="AE27" s="21">
        <v>9.1090716955818021</v>
      </c>
      <c r="AF27" s="21">
        <v>20.069923839606375</v>
      </c>
      <c r="AG27" s="21">
        <v>6.22606552467506</v>
      </c>
      <c r="AH27" s="21">
        <v>4.9694674715376995E-3</v>
      </c>
      <c r="AI27" s="21">
        <v>1.7942805474183954E-3</v>
      </c>
      <c r="AJ27" s="21">
        <v>27.905391943824768</v>
      </c>
      <c r="AK27" s="21">
        <v>0.89133003756513207</v>
      </c>
      <c r="AL27" s="21">
        <v>31.503769173475678</v>
      </c>
      <c r="AM27" s="21">
        <v>0.87220479235046922</v>
      </c>
      <c r="AN27" s="21">
        <v>0.52644580132714303</v>
      </c>
      <c r="AO27" s="21">
        <v>1.4492052727585298</v>
      </c>
      <c r="AP27" s="21">
        <v>3.0460530691640768</v>
      </c>
      <c r="AQ27" s="21">
        <v>8.9717576351052006</v>
      </c>
      <c r="AR27" s="21">
        <v>2.2326959513690006</v>
      </c>
      <c r="AS27" s="21">
        <v>9.1542630488007575</v>
      </c>
      <c r="AT27" s="21">
        <v>25.560375262530641</v>
      </c>
      <c r="AU27" s="21">
        <v>10.850237895813436</v>
      </c>
      <c r="AV27" s="21">
        <v>8.6939523479370422</v>
      </c>
      <c r="AW27" s="21">
        <v>2.0660494812248906</v>
      </c>
      <c r="AX27" s="21">
        <v>12.715260415056658</v>
      </c>
      <c r="AY27" s="21">
        <v>6.9968579875200107E-10</v>
      </c>
      <c r="AZ27" s="21">
        <v>0.86126157999047426</v>
      </c>
      <c r="BA27" s="21">
        <v>1.2562195836434591</v>
      </c>
      <c r="BB27" s="21">
        <v>0.65984271679553819</v>
      </c>
      <c r="BC27" s="21">
        <v>0</v>
      </c>
      <c r="BD27" s="21">
        <v>5.3760646982347504</v>
      </c>
      <c r="BE27" s="21">
        <v>16.416407397492033</v>
      </c>
      <c r="BF27" s="21">
        <v>3.6397281799228418</v>
      </c>
      <c r="BG27" s="21">
        <v>20.129002337084565</v>
      </c>
      <c r="BH27" s="21">
        <v>27.217526894413322</v>
      </c>
      <c r="BI27" s="21">
        <v>4.456959824704386</v>
      </c>
      <c r="BJ27" s="21">
        <v>9.8080674088179354</v>
      </c>
      <c r="BK27" s="21">
        <v>12.336004349668192</v>
      </c>
      <c r="BL27" s="21">
        <v>0.20056951102581563</v>
      </c>
      <c r="BM27" s="21">
        <v>4.1830657916105993</v>
      </c>
      <c r="BN27" s="21">
        <v>0</v>
      </c>
      <c r="BO27" s="22">
        <f t="shared" si="0"/>
        <v>509.34968571824089</v>
      </c>
      <c r="BP27" s="21">
        <v>888.36341249338909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1"/>
        <v>1397.71309821163</v>
      </c>
    </row>
    <row r="28" spans="1:76" x14ac:dyDescent="0.25">
      <c r="A28" s="39" t="s">
        <v>105</v>
      </c>
      <c r="B28" s="20"/>
      <c r="C28" s="21">
        <v>3.2577506275819275</v>
      </c>
      <c r="D28" s="21">
        <v>0</v>
      </c>
      <c r="E28" s="21">
        <v>0</v>
      </c>
      <c r="F28" s="21">
        <v>4.3428495277352379</v>
      </c>
      <c r="G28" s="21">
        <v>67.670584961972665</v>
      </c>
      <c r="H28" s="21">
        <v>13.799376887255614</v>
      </c>
      <c r="I28" s="21">
        <v>53.974967598109856</v>
      </c>
      <c r="J28" s="21">
        <v>66.0206364289823</v>
      </c>
      <c r="K28" s="21">
        <v>0.51235087208678098</v>
      </c>
      <c r="L28" s="21">
        <v>12.604840392317914</v>
      </c>
      <c r="M28" s="21">
        <v>202.6678122682244</v>
      </c>
      <c r="N28" s="21">
        <v>17.652631693105324</v>
      </c>
      <c r="O28" s="21">
        <v>17.045273155767511</v>
      </c>
      <c r="P28" s="21">
        <v>10.189111354949324</v>
      </c>
      <c r="Q28" s="21">
        <v>1176.8413747597106</v>
      </c>
      <c r="R28" s="21">
        <v>158.9928675842518</v>
      </c>
      <c r="S28" s="21">
        <v>0.79358608353584614</v>
      </c>
      <c r="T28" s="21">
        <v>0.87564563779596571</v>
      </c>
      <c r="U28" s="21">
        <v>3.4128423043515026</v>
      </c>
      <c r="V28" s="21">
        <v>17.543429974863994</v>
      </c>
      <c r="W28" s="21">
        <v>2.6424482530226445</v>
      </c>
      <c r="X28" s="21">
        <v>3.8532503483034888</v>
      </c>
      <c r="Y28" s="21">
        <v>10.584250250027344</v>
      </c>
      <c r="Z28" s="21">
        <v>222.31417152254718</v>
      </c>
      <c r="AA28" s="21">
        <v>724.4565036878123</v>
      </c>
      <c r="AB28" s="21">
        <v>1487.4766804210049</v>
      </c>
      <c r="AC28" s="21">
        <v>258.3689362563818</v>
      </c>
      <c r="AD28" s="21">
        <v>5.3141551546700496</v>
      </c>
      <c r="AE28" s="21">
        <v>60.997167302499719</v>
      </c>
      <c r="AF28" s="21">
        <v>33.472344917714842</v>
      </c>
      <c r="AG28" s="21">
        <v>21.003377977866172</v>
      </c>
      <c r="AH28" s="21">
        <v>0</v>
      </c>
      <c r="AI28" s="21">
        <v>6.8291137060687401E-2</v>
      </c>
      <c r="AJ28" s="21">
        <v>21.480987788883969</v>
      </c>
      <c r="AK28" s="21">
        <v>1.4196999995892202E-2</v>
      </c>
      <c r="AL28" s="21">
        <v>15.854819974859254</v>
      </c>
      <c r="AM28" s="21">
        <v>0.26230971033536099</v>
      </c>
      <c r="AN28" s="21">
        <v>0.17601987232658334</v>
      </c>
      <c r="AO28" s="21">
        <v>1.181554243428526</v>
      </c>
      <c r="AP28" s="21">
        <v>0.24169834502300994</v>
      </c>
      <c r="AQ28" s="21">
        <v>8.3352515120490064E-2</v>
      </c>
      <c r="AR28" s="21">
        <v>1.3782148314746025E-2</v>
      </c>
      <c r="AS28" s="21">
        <v>0.74504030316654324</v>
      </c>
      <c r="AT28" s="21">
        <v>25.748175370765754</v>
      </c>
      <c r="AU28" s="21">
        <v>17.019185137799454</v>
      </c>
      <c r="AV28" s="21">
        <v>3.4295563155649065</v>
      </c>
      <c r="AW28" s="21">
        <v>11.14705983464034</v>
      </c>
      <c r="AX28" s="21">
        <v>44.797549907516135</v>
      </c>
      <c r="AY28" s="21">
        <v>0.80957342051936554</v>
      </c>
      <c r="AZ28" s="21">
        <v>5.5294063459580185</v>
      </c>
      <c r="BA28" s="21">
        <v>6.4196374535961436</v>
      </c>
      <c r="BB28" s="21">
        <v>0</v>
      </c>
      <c r="BC28" s="21">
        <v>0</v>
      </c>
      <c r="BD28" s="21">
        <v>42.883034842081464</v>
      </c>
      <c r="BE28" s="21">
        <v>126.58067225033716</v>
      </c>
      <c r="BF28" s="21">
        <v>5.5130788567531663</v>
      </c>
      <c r="BG28" s="21">
        <v>27.554307760621192</v>
      </c>
      <c r="BH28" s="21">
        <v>14.192944229594353</v>
      </c>
      <c r="BI28" s="21">
        <v>0.73556675656114667</v>
      </c>
      <c r="BJ28" s="21">
        <v>2.0347986800758071</v>
      </c>
      <c r="BK28" s="21">
        <v>0.53603850281341092</v>
      </c>
      <c r="BL28" s="21">
        <v>0.1420163929088383</v>
      </c>
      <c r="BM28" s="21">
        <v>3.2523120813361568</v>
      </c>
      <c r="BN28" s="21">
        <v>0</v>
      </c>
      <c r="BO28" s="22">
        <f t="shared" ref="BO28:BO39" si="2">SUM(C28:BN28)</f>
        <v>5037.1281853824039</v>
      </c>
      <c r="BP28" s="21">
        <v>661.69182855948918</v>
      </c>
      <c r="BQ28" s="21">
        <v>0</v>
      </c>
      <c r="BR28" s="21">
        <v>1399.7773999999999</v>
      </c>
      <c r="BS28" s="21">
        <v>0</v>
      </c>
      <c r="BT28" s="21">
        <v>62.258674768409179</v>
      </c>
      <c r="BU28" s="21">
        <v>655.29067442251755</v>
      </c>
      <c r="BV28" s="21">
        <v>20.949656830812188</v>
      </c>
      <c r="BW28" s="21">
        <v>570.79857164224416</v>
      </c>
      <c r="BX28" s="22">
        <f t="shared" ref="BX28:BX39" si="3">SUM(BO28:BW28)</f>
        <v>8407.8949916058755</v>
      </c>
    </row>
    <row r="29" spans="1:76" x14ac:dyDescent="0.25">
      <c r="A29" s="39" t="s">
        <v>106</v>
      </c>
      <c r="B29" s="20"/>
      <c r="C29" s="21">
        <v>95.93156236681078</v>
      </c>
      <c r="D29" s="21">
        <v>0</v>
      </c>
      <c r="E29" s="21">
        <v>0</v>
      </c>
      <c r="F29" s="21">
        <v>21.25201073590668</v>
      </c>
      <c r="G29" s="21">
        <v>101.77715054656203</v>
      </c>
      <c r="H29" s="21">
        <v>10.058516334964333</v>
      </c>
      <c r="I29" s="21">
        <v>4.7244553832105227</v>
      </c>
      <c r="J29" s="21">
        <v>4.9899587869201678</v>
      </c>
      <c r="K29" s="21">
        <v>7.5605515070154592</v>
      </c>
      <c r="L29" s="21">
        <v>32.512721184483539</v>
      </c>
      <c r="M29" s="21">
        <v>163.47618801544482</v>
      </c>
      <c r="N29" s="21">
        <v>22.012986615274109</v>
      </c>
      <c r="O29" s="21">
        <v>10.817338612400983</v>
      </c>
      <c r="P29" s="21">
        <v>10.297773343356111</v>
      </c>
      <c r="Q29" s="21">
        <v>43.094676665593752</v>
      </c>
      <c r="R29" s="21">
        <v>86.303159560464849</v>
      </c>
      <c r="S29" s="21">
        <v>6.2011547066391799</v>
      </c>
      <c r="T29" s="21">
        <v>31.71270987685179</v>
      </c>
      <c r="U29" s="21">
        <v>35.80051602264291</v>
      </c>
      <c r="V29" s="21">
        <v>23.677447965224133</v>
      </c>
      <c r="W29" s="21">
        <v>3.0662459373664617</v>
      </c>
      <c r="X29" s="21">
        <v>9.9042891672878373</v>
      </c>
      <c r="Y29" s="21">
        <v>122.1964881560517</v>
      </c>
      <c r="Z29" s="21">
        <v>525.80263107611984</v>
      </c>
      <c r="AA29" s="21">
        <v>32.834152831210986</v>
      </c>
      <c r="AB29" s="21">
        <v>229.6998390545873</v>
      </c>
      <c r="AC29" s="21">
        <v>14615.728216166259</v>
      </c>
      <c r="AD29" s="21">
        <v>85.104667774322621</v>
      </c>
      <c r="AE29" s="21">
        <v>88.432226597609301</v>
      </c>
      <c r="AF29" s="21">
        <v>96.993631306929899</v>
      </c>
      <c r="AG29" s="21">
        <v>43.431280481231589</v>
      </c>
      <c r="AH29" s="21">
        <v>0.23862755797488702</v>
      </c>
      <c r="AI29" s="21">
        <v>0.99496999320668655</v>
      </c>
      <c r="AJ29" s="21">
        <v>202.14238130884715</v>
      </c>
      <c r="AK29" s="21">
        <v>3.3201813789350965</v>
      </c>
      <c r="AL29" s="21">
        <v>81.341505812907087</v>
      </c>
      <c r="AM29" s="21">
        <v>11.86811932737961</v>
      </c>
      <c r="AN29" s="21">
        <v>9.7526236203424084</v>
      </c>
      <c r="AO29" s="21">
        <v>25.652406138629331</v>
      </c>
      <c r="AP29" s="21">
        <v>30.778569760724437</v>
      </c>
      <c r="AQ29" s="21">
        <v>0.23802131579029664</v>
      </c>
      <c r="AR29" s="21">
        <v>8.3952967344257889E-2</v>
      </c>
      <c r="AS29" s="21">
        <v>20.99113076047048</v>
      </c>
      <c r="AT29" s="21">
        <v>1498.5154117674163</v>
      </c>
      <c r="AU29" s="21">
        <v>658.79422853107087</v>
      </c>
      <c r="AV29" s="21">
        <v>158.79113330338265</v>
      </c>
      <c r="AW29" s="21">
        <v>39.442001886785086</v>
      </c>
      <c r="AX29" s="21">
        <v>79.736229964743472</v>
      </c>
      <c r="AY29" s="21">
        <v>2.5516902049425494</v>
      </c>
      <c r="AZ29" s="21">
        <v>6.3900211194711556</v>
      </c>
      <c r="BA29" s="21">
        <v>266.11191958052473</v>
      </c>
      <c r="BB29" s="21">
        <v>30.606496282521594</v>
      </c>
      <c r="BC29" s="21">
        <v>1.5509692721360941</v>
      </c>
      <c r="BD29" s="21">
        <v>70.830710470590475</v>
      </c>
      <c r="BE29" s="21">
        <v>301.52224181403022</v>
      </c>
      <c r="BF29" s="21">
        <v>100.79322800772681</v>
      </c>
      <c r="BG29" s="21">
        <v>89.300075069425844</v>
      </c>
      <c r="BH29" s="21">
        <v>110.34796295089252</v>
      </c>
      <c r="BI29" s="21">
        <v>21.642261288009358</v>
      </c>
      <c r="BJ29" s="21">
        <v>40.707244327080453</v>
      </c>
      <c r="BK29" s="21">
        <v>43.942449235905883</v>
      </c>
      <c r="BL29" s="21">
        <v>3.2050039578749088</v>
      </c>
      <c r="BM29" s="21">
        <v>29.239591923297354</v>
      </c>
      <c r="BN29" s="21">
        <v>0</v>
      </c>
      <c r="BO29" s="22">
        <f t="shared" si="2"/>
        <v>20506.817907679124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54936.47061996274</v>
      </c>
    </row>
    <row r="30" spans="1:76" x14ac:dyDescent="0.25">
      <c r="A30" s="39" t="s">
        <v>107</v>
      </c>
      <c r="B30" s="20"/>
      <c r="C30" s="21">
        <v>41.832728107306004</v>
      </c>
      <c r="D30" s="21">
        <v>0</v>
      </c>
      <c r="E30" s="21">
        <v>0</v>
      </c>
      <c r="F30" s="21">
        <v>2.599792609609878</v>
      </c>
      <c r="G30" s="21">
        <v>29.0178930410096</v>
      </c>
      <c r="H30" s="21">
        <v>5.6395033183215126</v>
      </c>
      <c r="I30" s="21">
        <v>3.2371905756898967</v>
      </c>
      <c r="J30" s="21">
        <v>3.7135891993760914</v>
      </c>
      <c r="K30" s="21">
        <v>1.1890640991456056</v>
      </c>
      <c r="L30" s="21">
        <v>9.8106690971369856E-2</v>
      </c>
      <c r="M30" s="21">
        <v>1.1024383489184537</v>
      </c>
      <c r="N30" s="21">
        <v>7.927776034470849</v>
      </c>
      <c r="O30" s="21">
        <v>3.6742506436848168</v>
      </c>
      <c r="P30" s="21">
        <v>16.889906893437232</v>
      </c>
      <c r="Q30" s="21">
        <v>1.2802485790762492</v>
      </c>
      <c r="R30" s="21">
        <v>30.00725908800451</v>
      </c>
      <c r="S30" s="21">
        <v>0.16575925047550774</v>
      </c>
      <c r="T30" s="21">
        <v>4.4922243154021348</v>
      </c>
      <c r="U30" s="21">
        <v>21.31378767754391</v>
      </c>
      <c r="V30" s="21">
        <v>466.03008063072309</v>
      </c>
      <c r="W30" s="21">
        <v>3.6804479552909206</v>
      </c>
      <c r="X30" s="21">
        <v>7.0862106567322174</v>
      </c>
      <c r="Y30" s="21">
        <v>26.032573943552684</v>
      </c>
      <c r="Z30" s="21">
        <v>10.861047327219081</v>
      </c>
      <c r="AA30" s="21">
        <v>1.9583922260183801</v>
      </c>
      <c r="AB30" s="21">
        <v>60.791636047931263</v>
      </c>
      <c r="AC30" s="21">
        <v>198.17981920507688</v>
      </c>
      <c r="AD30" s="21">
        <v>35.861468526799541</v>
      </c>
      <c r="AE30" s="21">
        <v>47.967840657414548</v>
      </c>
      <c r="AF30" s="21">
        <v>24.43332307842865</v>
      </c>
      <c r="AG30" s="21">
        <v>348.21548880923808</v>
      </c>
      <c r="AH30" s="21">
        <v>9.1492255411376249</v>
      </c>
      <c r="AI30" s="21">
        <v>2.3669247719578197E-2</v>
      </c>
      <c r="AJ30" s="21">
        <v>185.23854206736218</v>
      </c>
      <c r="AK30" s="21">
        <v>12.964823200753557</v>
      </c>
      <c r="AL30" s="21">
        <v>8.4756554588198068</v>
      </c>
      <c r="AM30" s="21">
        <v>1.1687700817797735</v>
      </c>
      <c r="AN30" s="21">
        <v>2.7567396636956922</v>
      </c>
      <c r="AO30" s="21">
        <v>6.7924948557882185</v>
      </c>
      <c r="AP30" s="21">
        <v>56.790638203282924</v>
      </c>
      <c r="AQ30" s="21">
        <v>0.87194701591419976</v>
      </c>
      <c r="AR30" s="21">
        <v>4.5546294529629199</v>
      </c>
      <c r="AS30" s="21">
        <v>16.490817118221518</v>
      </c>
      <c r="AT30" s="21">
        <v>67.231852249532906</v>
      </c>
      <c r="AU30" s="21">
        <v>6.2776222947872693</v>
      </c>
      <c r="AV30" s="21">
        <v>44.085928580258255</v>
      </c>
      <c r="AW30" s="21">
        <v>42.132805674707853</v>
      </c>
      <c r="AX30" s="21">
        <v>9.154612184931791</v>
      </c>
      <c r="AY30" s="21">
        <v>4.8104505209508401</v>
      </c>
      <c r="AZ30" s="21">
        <v>0.61767467968322887</v>
      </c>
      <c r="BA30" s="21">
        <v>544.51705358935715</v>
      </c>
      <c r="BB30" s="21">
        <v>1.6252779353021931</v>
      </c>
      <c r="BC30" s="21">
        <v>0.7758409376238562</v>
      </c>
      <c r="BD30" s="21">
        <v>55.735491488737367</v>
      </c>
      <c r="BE30" s="21">
        <v>57.497853931516048</v>
      </c>
      <c r="BF30" s="21">
        <v>10.534799128419838</v>
      </c>
      <c r="BG30" s="21">
        <v>120.02348404962838</v>
      </c>
      <c r="BH30" s="21">
        <v>17.094381728401732</v>
      </c>
      <c r="BI30" s="21">
        <v>4.2861998899685725</v>
      </c>
      <c r="BJ30" s="21">
        <v>0.80423463042429966</v>
      </c>
      <c r="BK30" s="21">
        <v>7.7802002497700373</v>
      </c>
      <c r="BL30" s="21">
        <v>6.9628980665866003</v>
      </c>
      <c r="BM30" s="21">
        <v>20.861643661689175</v>
      </c>
      <c r="BN30" s="21">
        <v>0</v>
      </c>
      <c r="BO30" s="22">
        <f t="shared" si="2"/>
        <v>2733.3681049165839</v>
      </c>
      <c r="BP30" s="21">
        <v>3912.1769805422555</v>
      </c>
      <c r="BQ30" s="21">
        <v>0</v>
      </c>
      <c r="BR30" s="21">
        <v>0</v>
      </c>
      <c r="BS30" s="21">
        <v>609.378299504202</v>
      </c>
      <c r="BT30" s="21">
        <v>50.42693801752867</v>
      </c>
      <c r="BU30" s="21">
        <v>1342.5527288393746</v>
      </c>
      <c r="BV30" s="21">
        <v>569.11445887945013</v>
      </c>
      <c r="BW30" s="21">
        <v>482.72272999254596</v>
      </c>
      <c r="BX30" s="22">
        <f t="shared" si="3"/>
        <v>9699.7402406919409</v>
      </c>
    </row>
    <row r="31" spans="1:76" x14ac:dyDescent="0.25">
      <c r="A31" s="39" t="s">
        <v>108</v>
      </c>
      <c r="B31" s="20"/>
      <c r="C31" s="21">
        <v>694.91422860875775</v>
      </c>
      <c r="D31" s="21">
        <v>61.816749696874339</v>
      </c>
      <c r="E31" s="21">
        <v>9.6424132446028779</v>
      </c>
      <c r="F31" s="21">
        <v>11.380373136781163</v>
      </c>
      <c r="G31" s="21">
        <v>2593.1053495104034</v>
      </c>
      <c r="H31" s="21">
        <v>460.90438781381459</v>
      </c>
      <c r="I31" s="21">
        <v>158.71891707410808</v>
      </c>
      <c r="J31" s="21">
        <v>177.10741102083446</v>
      </c>
      <c r="K31" s="21">
        <v>385.13206981779234</v>
      </c>
      <c r="L31" s="21">
        <v>430.60447116086345</v>
      </c>
      <c r="M31" s="21">
        <v>1232.9111772443546</v>
      </c>
      <c r="N31" s="21">
        <v>358.08938181768883</v>
      </c>
      <c r="O31" s="21">
        <v>379.72338806879031</v>
      </c>
      <c r="P31" s="21">
        <v>357.2178895609369</v>
      </c>
      <c r="Q31" s="21">
        <v>1068.7810529250135</v>
      </c>
      <c r="R31" s="21">
        <v>472.08087680428247</v>
      </c>
      <c r="S31" s="21">
        <v>244.55776958624827</v>
      </c>
      <c r="T31" s="21">
        <v>304.01337502615246</v>
      </c>
      <c r="U31" s="21">
        <v>673.65197493976234</v>
      </c>
      <c r="V31" s="21">
        <v>171.77140558172815</v>
      </c>
      <c r="W31" s="21">
        <v>39.639373291040535</v>
      </c>
      <c r="X31" s="21">
        <v>245.75625438164397</v>
      </c>
      <c r="Y31" s="21">
        <v>244.60298980145586</v>
      </c>
      <c r="Z31" s="21">
        <v>248.22284915293613</v>
      </c>
      <c r="AA31" s="21">
        <v>1.4014991518030289</v>
      </c>
      <c r="AB31" s="21">
        <v>202.26397655984982</v>
      </c>
      <c r="AC31" s="21">
        <v>3089.0040904361745</v>
      </c>
      <c r="AD31" s="21">
        <v>145.90932373360599</v>
      </c>
      <c r="AE31" s="21">
        <v>1213.2145884350132</v>
      </c>
      <c r="AF31" s="21">
        <v>99.162403942998907</v>
      </c>
      <c r="AG31" s="21">
        <v>107.19242532878431</v>
      </c>
      <c r="AH31" s="21">
        <v>18.006406464515948</v>
      </c>
      <c r="AI31" s="21">
        <v>41.240377404405933</v>
      </c>
      <c r="AJ31" s="21">
        <v>79.504764104282174</v>
      </c>
      <c r="AK31" s="21">
        <v>13.00084248104635</v>
      </c>
      <c r="AL31" s="21">
        <v>1028.4815608080462</v>
      </c>
      <c r="AM31" s="21">
        <v>66.638903781792862</v>
      </c>
      <c r="AN31" s="21">
        <v>67.895695048899412</v>
      </c>
      <c r="AO31" s="21">
        <v>203.216249620394</v>
      </c>
      <c r="AP31" s="21">
        <v>35.843135453253581</v>
      </c>
      <c r="AQ31" s="21">
        <v>10.340101970184266</v>
      </c>
      <c r="AR31" s="21">
        <v>5.731576328127316</v>
      </c>
      <c r="AS31" s="21">
        <v>23.515844338677802</v>
      </c>
      <c r="AT31" s="21">
        <v>42.7409744092502</v>
      </c>
      <c r="AU31" s="21">
        <v>22.269365368370291</v>
      </c>
      <c r="AV31" s="21">
        <v>15.454117813917366</v>
      </c>
      <c r="AW31" s="21">
        <v>43.107608191213309</v>
      </c>
      <c r="AX31" s="21">
        <v>67.415421976831794</v>
      </c>
      <c r="AY31" s="21">
        <v>82.514103733446859</v>
      </c>
      <c r="AZ31" s="21">
        <v>79.630072683260295</v>
      </c>
      <c r="BA31" s="21">
        <v>67.815049159468458</v>
      </c>
      <c r="BB31" s="21">
        <v>1.1222022859278282</v>
      </c>
      <c r="BC31" s="21">
        <v>1.1121505698934337</v>
      </c>
      <c r="BD31" s="21">
        <v>185.44663501620897</v>
      </c>
      <c r="BE31" s="21">
        <v>175.8382441572947</v>
      </c>
      <c r="BF31" s="21">
        <v>39.846842027777306</v>
      </c>
      <c r="BG31" s="21">
        <v>1022.4078043217577</v>
      </c>
      <c r="BH31" s="21">
        <v>200.74602339309365</v>
      </c>
      <c r="BI31" s="21">
        <v>32.069941657930109</v>
      </c>
      <c r="BJ31" s="21">
        <v>34.637163506667093</v>
      </c>
      <c r="BK31" s="21">
        <v>6.3726907170332439</v>
      </c>
      <c r="BL31" s="21">
        <v>8.84095846873117</v>
      </c>
      <c r="BM31" s="21">
        <v>199.46105077605753</v>
      </c>
      <c r="BN31" s="21">
        <v>0</v>
      </c>
      <c r="BO31" s="22">
        <f t="shared" si="2"/>
        <v>19804.758314892864</v>
      </c>
      <c r="BP31" s="21">
        <v>6021.1939268222832</v>
      </c>
      <c r="BQ31" s="21">
        <v>1.6413160696154021</v>
      </c>
      <c r="BR31" s="21">
        <v>435.46543205369466</v>
      </c>
      <c r="BS31" s="21">
        <v>5321.4702273396024</v>
      </c>
      <c r="BT31" s="21">
        <v>508.40331833747695</v>
      </c>
      <c r="BU31" s="21">
        <v>9863.2854649773872</v>
      </c>
      <c r="BV31" s="21">
        <v>2180.814236749462</v>
      </c>
      <c r="BW31" s="21">
        <v>4899.6276400790812</v>
      </c>
      <c r="BX31" s="22">
        <f t="shared" si="3"/>
        <v>49036.659877321465</v>
      </c>
    </row>
    <row r="32" spans="1:76" x14ac:dyDescent="0.25">
      <c r="A32" s="39" t="s">
        <v>109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19652.942627952802</v>
      </c>
      <c r="BQ32" s="21">
        <v>4.8462646923360424</v>
      </c>
      <c r="BR32" s="21">
        <v>1338.8434446141648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20996.632337259303</v>
      </c>
    </row>
    <row r="33" spans="1:76" x14ac:dyDescent="0.25">
      <c r="A33" s="39" t="s">
        <v>110</v>
      </c>
      <c r="B33" s="20"/>
      <c r="C33" s="21">
        <v>111.83111774274111</v>
      </c>
      <c r="D33" s="21">
        <v>0</v>
      </c>
      <c r="E33" s="21">
        <v>0</v>
      </c>
      <c r="F33" s="21">
        <v>63.334413129515625</v>
      </c>
      <c r="G33" s="21">
        <v>653.41466569870488</v>
      </c>
      <c r="H33" s="21">
        <v>115.22350839862172</v>
      </c>
      <c r="I33" s="21">
        <v>99.666170491595921</v>
      </c>
      <c r="J33" s="21">
        <v>166.03656539439564</v>
      </c>
      <c r="K33" s="21">
        <v>35.23520594414542</v>
      </c>
      <c r="L33" s="21">
        <v>61.56759259641079</v>
      </c>
      <c r="M33" s="21">
        <v>360.65171865806906</v>
      </c>
      <c r="N33" s="21">
        <v>35.73160445943725</v>
      </c>
      <c r="O33" s="21">
        <v>122.36966183313305</v>
      </c>
      <c r="P33" s="21">
        <v>282.72379523878283</v>
      </c>
      <c r="Q33" s="21">
        <v>204.85929300804881</v>
      </c>
      <c r="R33" s="21">
        <v>123.10721375295317</v>
      </c>
      <c r="S33" s="21">
        <v>7.9261289833757349</v>
      </c>
      <c r="T33" s="21">
        <v>42.864973194761674</v>
      </c>
      <c r="U33" s="21">
        <v>105.68863150039557</v>
      </c>
      <c r="V33" s="21">
        <v>75.606728904260308</v>
      </c>
      <c r="W33" s="21">
        <v>8.2627378592353224</v>
      </c>
      <c r="X33" s="21">
        <v>46.315185824879592</v>
      </c>
      <c r="Y33" s="21">
        <v>33.217154742901144</v>
      </c>
      <c r="Z33" s="21">
        <v>131.0480363137753</v>
      </c>
      <c r="AA33" s="21">
        <v>3.1575645442116653</v>
      </c>
      <c r="AB33" s="21">
        <v>125.61799546635592</v>
      </c>
      <c r="AC33" s="21">
        <v>318.88020242980258</v>
      </c>
      <c r="AD33" s="21">
        <v>188.09501819328284</v>
      </c>
      <c r="AE33" s="21">
        <v>1399.8765128024738</v>
      </c>
      <c r="AF33" s="21">
        <v>423.58402501390424</v>
      </c>
      <c r="AG33" s="21">
        <v>1887.7040088152346</v>
      </c>
      <c r="AH33" s="21">
        <v>1.3441728772855856E-2</v>
      </c>
      <c r="AI33" s="21">
        <v>20.06074524260757</v>
      </c>
      <c r="AJ33" s="21">
        <v>460.36161589948989</v>
      </c>
      <c r="AK33" s="21">
        <v>176.28833667923152</v>
      </c>
      <c r="AL33" s="21">
        <v>22.942645732379447</v>
      </c>
      <c r="AM33" s="21">
        <v>69.565253774989657</v>
      </c>
      <c r="AN33" s="21">
        <v>12.543280476256705</v>
      </c>
      <c r="AO33" s="21">
        <v>14.413614527154989</v>
      </c>
      <c r="AP33" s="21">
        <v>23.322341426549034</v>
      </c>
      <c r="AQ33" s="21">
        <v>17.636158561079526</v>
      </c>
      <c r="AR33" s="21">
        <v>8.5248336044191664</v>
      </c>
      <c r="AS33" s="21">
        <v>23.991998096000298</v>
      </c>
      <c r="AT33" s="21">
        <v>63.464429896916258</v>
      </c>
      <c r="AU33" s="21">
        <v>5.9656159525402863</v>
      </c>
      <c r="AV33" s="21">
        <v>71.481089141503844</v>
      </c>
      <c r="AW33" s="21">
        <v>25.319563233111651</v>
      </c>
      <c r="AX33" s="21">
        <v>33.040553757349556</v>
      </c>
      <c r="AY33" s="21">
        <v>7.2049903931528574</v>
      </c>
      <c r="AZ33" s="21">
        <v>10.279694788845198</v>
      </c>
      <c r="BA33" s="21">
        <v>123.42678110552332</v>
      </c>
      <c r="BB33" s="21">
        <v>5.4067256491186599</v>
      </c>
      <c r="BC33" s="21">
        <v>48.451719904111826</v>
      </c>
      <c r="BD33" s="21">
        <v>26.621817579204265</v>
      </c>
      <c r="BE33" s="21">
        <v>82.539084135524291</v>
      </c>
      <c r="BF33" s="21">
        <v>33.025534623461709</v>
      </c>
      <c r="BG33" s="21">
        <v>114.45477507585878</v>
      </c>
      <c r="BH33" s="21">
        <v>144.53867266881105</v>
      </c>
      <c r="BI33" s="21">
        <v>46.644351957629702</v>
      </c>
      <c r="BJ33" s="21">
        <v>26.914141934241115</v>
      </c>
      <c r="BK33" s="21">
        <v>30.520810208734407</v>
      </c>
      <c r="BL33" s="21">
        <v>16.15618715097812</v>
      </c>
      <c r="BM33" s="21">
        <v>45.705214354939983</v>
      </c>
      <c r="BN33" s="21">
        <v>0</v>
      </c>
      <c r="BO33" s="22">
        <f t="shared" si="2"/>
        <v>9044.4234501958927</v>
      </c>
      <c r="BP33" s="21">
        <v>1989.4123888050292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17032.565839000923</v>
      </c>
    </row>
    <row r="34" spans="1:76" x14ac:dyDescent="0.25">
      <c r="A34" s="39" t="s">
        <v>111</v>
      </c>
      <c r="B34" s="20"/>
      <c r="C34" s="21">
        <v>0</v>
      </c>
      <c r="D34" s="21">
        <v>0</v>
      </c>
      <c r="E34" s="21">
        <v>0</v>
      </c>
      <c r="F34" s="21">
        <v>1.6094525129414912</v>
      </c>
      <c r="G34" s="21">
        <v>5.1920162569526482</v>
      </c>
      <c r="H34" s="21">
        <v>1.0229429972382196</v>
      </c>
      <c r="I34" s="21">
        <v>0.71582083908144245</v>
      </c>
      <c r="J34" s="21">
        <v>1.4155803214267593</v>
      </c>
      <c r="K34" s="21">
        <v>6.1843757530697075E-6</v>
      </c>
      <c r="L34" s="21">
        <v>3.0629004966797559</v>
      </c>
      <c r="M34" s="21">
        <v>19.162203250451171</v>
      </c>
      <c r="N34" s="21">
        <v>0</v>
      </c>
      <c r="O34" s="21">
        <v>0.553083475919387</v>
      </c>
      <c r="P34" s="21">
        <v>2.8950393958718408</v>
      </c>
      <c r="Q34" s="21">
        <v>9.3338134362457055</v>
      </c>
      <c r="R34" s="21">
        <v>2.58149760057983</v>
      </c>
      <c r="S34" s="21">
        <v>0.24871845461766673</v>
      </c>
      <c r="T34" s="21">
        <v>1.073856842384707</v>
      </c>
      <c r="U34" s="21">
        <v>3.2120642148423535</v>
      </c>
      <c r="V34" s="21">
        <v>3.25451569124575</v>
      </c>
      <c r="W34" s="21">
        <v>5.3256372095977444E-2</v>
      </c>
      <c r="X34" s="21">
        <v>0.17083490020374192</v>
      </c>
      <c r="Y34" s="21">
        <v>0</v>
      </c>
      <c r="Z34" s="21">
        <v>5.3724999918695504E-2</v>
      </c>
      <c r="AA34" s="21">
        <v>0</v>
      </c>
      <c r="AB34" s="21">
        <v>4.9164352070104087</v>
      </c>
      <c r="AC34" s="21">
        <v>5.0432513945069033</v>
      </c>
      <c r="AD34" s="21">
        <v>12.601559637808577</v>
      </c>
      <c r="AE34" s="21">
        <v>18.635981809297419</v>
      </c>
      <c r="AF34" s="21">
        <v>2.0226347940580265</v>
      </c>
      <c r="AG34" s="21">
        <v>7.8883335031327917</v>
      </c>
      <c r="AH34" s="21">
        <v>77.191107993358855</v>
      </c>
      <c r="AI34" s="21">
        <v>0</v>
      </c>
      <c r="AJ34" s="21">
        <v>10.244867054006249</v>
      </c>
      <c r="AK34" s="21">
        <v>0</v>
      </c>
      <c r="AL34" s="21">
        <v>0</v>
      </c>
      <c r="AM34" s="21">
        <v>2.926359023817357E-2</v>
      </c>
      <c r="AN34" s="21">
        <v>3.3124729914271733E-2</v>
      </c>
      <c r="AO34" s="21">
        <v>0</v>
      </c>
      <c r="AP34" s="21">
        <v>0</v>
      </c>
      <c r="AQ34" s="21">
        <v>7.8801726615579895E-2</v>
      </c>
      <c r="AR34" s="21">
        <v>4.2495972857185121E-2</v>
      </c>
      <c r="AS34" s="21">
        <v>4.7073781711438413E-5</v>
      </c>
      <c r="AT34" s="21">
        <v>0</v>
      </c>
      <c r="AU34" s="21">
        <v>0</v>
      </c>
      <c r="AV34" s="21">
        <v>8.2451683224782135E-2</v>
      </c>
      <c r="AW34" s="21">
        <v>8.198887723722445E-3</v>
      </c>
      <c r="AX34" s="21">
        <v>8.592234657323174E-3</v>
      </c>
      <c r="AY34" s="21">
        <v>0</v>
      </c>
      <c r="AZ34" s="21">
        <v>5.9709806530167442E-2</v>
      </c>
      <c r="BA34" s="21">
        <v>70.673033389260354</v>
      </c>
      <c r="BB34" s="21">
        <v>0</v>
      </c>
      <c r="BC34" s="21">
        <v>0</v>
      </c>
      <c r="BD34" s="21">
        <v>0.17275334755655258</v>
      </c>
      <c r="BE34" s="21">
        <v>0</v>
      </c>
      <c r="BF34" s="21">
        <v>0</v>
      </c>
      <c r="BG34" s="21">
        <v>0</v>
      </c>
      <c r="BH34" s="21">
        <v>0</v>
      </c>
      <c r="BI34" s="21">
        <v>0.16956001067870918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2">
        <f t="shared" si="2"/>
        <v>265.51353208929072</v>
      </c>
      <c r="BP34" s="21">
        <v>11.341229758801973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4578.5747618480927</v>
      </c>
    </row>
    <row r="35" spans="1:76" x14ac:dyDescent="0.25">
      <c r="A35" s="39" t="s">
        <v>112</v>
      </c>
      <c r="B35" s="20"/>
      <c r="C35" s="21">
        <v>1.8063266303181613E-2</v>
      </c>
      <c r="D35" s="21">
        <v>0</v>
      </c>
      <c r="E35" s="21">
        <v>0</v>
      </c>
      <c r="F35" s="21">
        <v>1.0886887089223619E-2</v>
      </c>
      <c r="G35" s="21">
        <v>0.47564797852849239</v>
      </c>
      <c r="H35" s="21">
        <v>1.1298651152689789</v>
      </c>
      <c r="I35" s="21">
        <v>0.2063332900297763</v>
      </c>
      <c r="J35" s="21">
        <v>0.29254933424366292</v>
      </c>
      <c r="K35" s="21">
        <v>0.11685392812293596</v>
      </c>
      <c r="L35" s="21">
        <v>0.70329116039579986</v>
      </c>
      <c r="M35" s="21">
        <v>2.5528504496669591</v>
      </c>
      <c r="N35" s="21">
        <v>0.26781991794342908</v>
      </c>
      <c r="O35" s="21">
        <v>0.81156381081045659</v>
      </c>
      <c r="P35" s="21">
        <v>0.34864769297369325</v>
      </c>
      <c r="Q35" s="21">
        <v>1.3732392995926368</v>
      </c>
      <c r="R35" s="21">
        <v>3.1816999409969853</v>
      </c>
      <c r="S35" s="21">
        <v>0.63814742735483421</v>
      </c>
      <c r="T35" s="21">
        <v>0.13494378196969148</v>
      </c>
      <c r="U35" s="21">
        <v>3.7738032098095289</v>
      </c>
      <c r="V35" s="21">
        <v>1.3116391236863105</v>
      </c>
      <c r="W35" s="21">
        <v>0.29457373200414949</v>
      </c>
      <c r="X35" s="21">
        <v>0.10484038029170417</v>
      </c>
      <c r="Y35" s="21">
        <v>10.854434462914675</v>
      </c>
      <c r="Z35" s="21">
        <v>2.6794115108468024E-10</v>
      </c>
      <c r="AA35" s="21">
        <v>0</v>
      </c>
      <c r="AB35" s="21">
        <v>7.1773390464360265E-2</v>
      </c>
      <c r="AC35" s="21">
        <v>2.847968011608387</v>
      </c>
      <c r="AD35" s="21">
        <v>1.1099581064190716</v>
      </c>
      <c r="AE35" s="21">
        <v>17.123173970453195</v>
      </c>
      <c r="AF35" s="21">
        <v>8.4259681283974146</v>
      </c>
      <c r="AG35" s="21">
        <v>1.9458990591673455</v>
      </c>
      <c r="AH35" s="21">
        <v>0.38637875484939654</v>
      </c>
      <c r="AI35" s="21">
        <v>13.295455592173539</v>
      </c>
      <c r="AJ35" s="21">
        <v>58.07033663194801</v>
      </c>
      <c r="AK35" s="21">
        <v>10.714516630695812</v>
      </c>
      <c r="AL35" s="21">
        <v>5.0502347100471856E-2</v>
      </c>
      <c r="AM35" s="21">
        <v>-2.2204460492503131E-16</v>
      </c>
      <c r="AN35" s="21">
        <v>9.4746317516150924E-2</v>
      </c>
      <c r="AO35" s="21">
        <v>0.30629008048751594</v>
      </c>
      <c r="AP35" s="21">
        <v>3.0721205820027357</v>
      </c>
      <c r="AQ35" s="21">
        <v>19.165785899704737</v>
      </c>
      <c r="AR35" s="21">
        <v>0.12644122359329657</v>
      </c>
      <c r="AS35" s="21">
        <v>-4.2632564145606011E-14</v>
      </c>
      <c r="AT35" s="21">
        <v>2.0066335493264553</v>
      </c>
      <c r="AU35" s="21">
        <v>0</v>
      </c>
      <c r="AV35" s="21">
        <v>-1.1368683772161603E-13</v>
      </c>
      <c r="AW35" s="21">
        <v>-2.8421709430404007E-14</v>
      </c>
      <c r="AX35" s="21">
        <v>7.8813302073493503</v>
      </c>
      <c r="AY35" s="21">
        <v>0</v>
      </c>
      <c r="AZ35" s="21">
        <v>1.7833582338667497E-2</v>
      </c>
      <c r="BA35" s="21">
        <v>3.518614727546943</v>
      </c>
      <c r="BB35" s="21">
        <v>0</v>
      </c>
      <c r="BC35" s="21">
        <v>152.56755799377788</v>
      </c>
      <c r="BD35" s="21">
        <v>6.649003634322348E-2</v>
      </c>
      <c r="BE35" s="21">
        <v>-3.5527136788005009E-15</v>
      </c>
      <c r="BF35" s="21">
        <v>1.6053820334541768</v>
      </c>
      <c r="BG35" s="21">
        <v>0.12228857065656817</v>
      </c>
      <c r="BH35" s="21">
        <v>1.7022603263849911E-2</v>
      </c>
      <c r="BI35" s="21">
        <v>4.4353980340972265E-2</v>
      </c>
      <c r="BJ35" s="21">
        <v>0.17048975412236267</v>
      </c>
      <c r="BK35" s="21">
        <v>0</v>
      </c>
      <c r="BL35" s="21">
        <v>1.4106605441629716E-6</v>
      </c>
      <c r="BM35" s="21">
        <v>0.14005487494445196</v>
      </c>
      <c r="BN35" s="21">
        <v>0</v>
      </c>
      <c r="BO35" s="22">
        <f t="shared" si="2"/>
        <v>333.56706224097172</v>
      </c>
      <c r="BP35" s="21">
        <v>174.21576032766302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3091.0129125686344</v>
      </c>
    </row>
    <row r="36" spans="1:76" x14ac:dyDescent="0.25">
      <c r="A36" s="39" t="s">
        <v>113</v>
      </c>
      <c r="B36" s="20"/>
      <c r="C36" s="21">
        <v>4.6577701666451974</v>
      </c>
      <c r="D36" s="21">
        <v>0</v>
      </c>
      <c r="E36" s="21">
        <v>7.9710464454042143</v>
      </c>
      <c r="F36" s="21">
        <v>4.1724569070781747</v>
      </c>
      <c r="G36" s="21">
        <v>76.385612537537781</v>
      </c>
      <c r="H36" s="21">
        <v>2.6180845160839388</v>
      </c>
      <c r="I36" s="21">
        <v>2.5859605508934782E-7</v>
      </c>
      <c r="J36" s="21">
        <v>10.702376693585192</v>
      </c>
      <c r="K36" s="21">
        <v>7.7949807109090079</v>
      </c>
      <c r="L36" s="21">
        <v>22.495586103184394</v>
      </c>
      <c r="M36" s="21">
        <v>204.3360893336916</v>
      </c>
      <c r="N36" s="21">
        <v>4.8992928361555839</v>
      </c>
      <c r="O36" s="21">
        <v>5.2027325220284704</v>
      </c>
      <c r="P36" s="21">
        <v>8.7040098002442203</v>
      </c>
      <c r="Q36" s="21">
        <v>35.949091187056418</v>
      </c>
      <c r="R36" s="21">
        <v>12.127248509489398</v>
      </c>
      <c r="S36" s="21">
        <v>3.1901940524713268</v>
      </c>
      <c r="T36" s="21">
        <v>2.3318190716591998</v>
      </c>
      <c r="U36" s="21">
        <v>7.2693571186128914</v>
      </c>
      <c r="V36" s="21">
        <v>84.057340131768925</v>
      </c>
      <c r="W36" s="21">
        <v>2.7569905404538204</v>
      </c>
      <c r="X36" s="21">
        <v>7.8566357795118318</v>
      </c>
      <c r="Y36" s="21">
        <v>5.8409088121373909</v>
      </c>
      <c r="Z36" s="21">
        <v>25.838905573427244</v>
      </c>
      <c r="AA36" s="21">
        <v>1.2371524234433286E-9</v>
      </c>
      <c r="AB36" s="21">
        <v>10.162577967507454</v>
      </c>
      <c r="AC36" s="21">
        <v>17.221283811777283</v>
      </c>
      <c r="AD36" s="21">
        <v>146.9386986779744</v>
      </c>
      <c r="AE36" s="21">
        <v>1144.9672807474328</v>
      </c>
      <c r="AF36" s="21">
        <v>254.77627625325272</v>
      </c>
      <c r="AG36" s="21">
        <v>2321.8057939948485</v>
      </c>
      <c r="AH36" s="21">
        <v>1136.991743402501</v>
      </c>
      <c r="AI36" s="21">
        <v>233.60744270782232</v>
      </c>
      <c r="AJ36" s="21">
        <v>2073.7128461907723</v>
      </c>
      <c r="AK36" s="21">
        <v>71.901504850017034</v>
      </c>
      <c r="AL36" s="21">
        <v>3.1072320129736832</v>
      </c>
      <c r="AM36" s="21">
        <v>9.44745820943686</v>
      </c>
      <c r="AN36" s="21">
        <v>2.181994712108291</v>
      </c>
      <c r="AO36" s="21">
        <v>1.9856689965361063</v>
      </c>
      <c r="AP36" s="21">
        <v>15.774994434167926</v>
      </c>
      <c r="AQ36" s="21">
        <v>0.28030380301654773</v>
      </c>
      <c r="AR36" s="21">
        <v>1.4291345512685441</v>
      </c>
      <c r="AS36" s="21">
        <v>2.6360974738960534</v>
      </c>
      <c r="AT36" s="21">
        <v>0.21517192924544482</v>
      </c>
      <c r="AU36" s="21">
        <v>7.1846495527773349E-2</v>
      </c>
      <c r="AV36" s="21">
        <v>0.67878122783349515</v>
      </c>
      <c r="AW36" s="21">
        <v>4.7410041245608996</v>
      </c>
      <c r="AX36" s="21">
        <v>2.8645837291062581</v>
      </c>
      <c r="AY36" s="21">
        <v>9.8289535087602218</v>
      </c>
      <c r="AZ36" s="21">
        <v>1.0346669339153007</v>
      </c>
      <c r="BA36" s="21">
        <v>96.221179676326031</v>
      </c>
      <c r="BB36" s="21">
        <v>0.51922929363988168</v>
      </c>
      <c r="BC36" s="21">
        <v>6.3095515469985902E-2</v>
      </c>
      <c r="BD36" s="21">
        <v>8.3484756551511712</v>
      </c>
      <c r="BE36" s="21">
        <v>0.52799249682536076</v>
      </c>
      <c r="BF36" s="21">
        <v>2.1128370630364692</v>
      </c>
      <c r="BG36" s="21">
        <v>3.9980823809600521</v>
      </c>
      <c r="BH36" s="21">
        <v>8.2467875166304161E-2</v>
      </c>
      <c r="BI36" s="21">
        <v>1.5800308267889598</v>
      </c>
      <c r="BJ36" s="21">
        <v>0</v>
      </c>
      <c r="BK36" s="21">
        <v>21.252012502456331</v>
      </c>
      <c r="BL36" s="21">
        <v>1.2170494033081942</v>
      </c>
      <c r="BM36" s="21">
        <v>8.5399790001729731E-2</v>
      </c>
      <c r="BN36" s="21">
        <v>0</v>
      </c>
      <c r="BO36" s="22">
        <f t="shared" si="2"/>
        <v>8151.5297228343607</v>
      </c>
      <c r="BP36" s="21">
        <v>232.04589369051973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22047.74561652488</v>
      </c>
    </row>
    <row r="37" spans="1:76" x14ac:dyDescent="0.25">
      <c r="A37" s="39" t="s">
        <v>114</v>
      </c>
      <c r="B37" s="20"/>
      <c r="C37" s="21">
        <v>1.1263000230475448</v>
      </c>
      <c r="D37" s="21">
        <v>0</v>
      </c>
      <c r="E37" s="21">
        <v>0</v>
      </c>
      <c r="F37" s="21">
        <v>1.1247947192623321E-2</v>
      </c>
      <c r="G37" s="21">
        <v>14.511489081178437</v>
      </c>
      <c r="H37" s="21">
        <v>11.733565812520345</v>
      </c>
      <c r="I37" s="21">
        <v>1.1619421297394223</v>
      </c>
      <c r="J37" s="21">
        <v>1.1453218725980656</v>
      </c>
      <c r="K37" s="21">
        <v>39.753089442449301</v>
      </c>
      <c r="L37" s="21">
        <v>5.1543797821309578E-2</v>
      </c>
      <c r="M37" s="21">
        <v>5.2265596704970809</v>
      </c>
      <c r="N37" s="21">
        <v>1.1203958192454555</v>
      </c>
      <c r="O37" s="21">
        <v>3.1450955662942333</v>
      </c>
      <c r="P37" s="21">
        <v>1.6982595352977716</v>
      </c>
      <c r="Q37" s="21">
        <v>2.5894085032419421</v>
      </c>
      <c r="R37" s="21">
        <v>13.129283611928859</v>
      </c>
      <c r="S37" s="21">
        <v>3.4924606054514937</v>
      </c>
      <c r="T37" s="21">
        <v>0.45749325322129641</v>
      </c>
      <c r="U37" s="21">
        <v>0.81875863718154696</v>
      </c>
      <c r="V37" s="21">
        <v>3.6813149618281171</v>
      </c>
      <c r="W37" s="21">
        <v>0.7496170303277695</v>
      </c>
      <c r="X37" s="21">
        <v>3.0607449645171094</v>
      </c>
      <c r="Y37" s="21">
        <v>13.938347649460358</v>
      </c>
      <c r="Z37" s="21">
        <v>86.997627629493039</v>
      </c>
      <c r="AA37" s="21">
        <v>22.093850517005695</v>
      </c>
      <c r="AB37" s="21">
        <v>3.8507537529988332</v>
      </c>
      <c r="AC37" s="21">
        <v>33.494369013305544</v>
      </c>
      <c r="AD37" s="21">
        <v>25.521002854966163</v>
      </c>
      <c r="AE37" s="21">
        <v>333.06735111168257</v>
      </c>
      <c r="AF37" s="21">
        <v>123.20836067954076</v>
      </c>
      <c r="AG37" s="21">
        <v>5.2948605540008824</v>
      </c>
      <c r="AH37" s="21">
        <v>6.1625690485559902E-2</v>
      </c>
      <c r="AI37" s="21">
        <v>1.355066994789661E-2</v>
      </c>
      <c r="AJ37" s="21">
        <v>138.04103584204813</v>
      </c>
      <c r="AK37" s="21">
        <v>201.65909461212209</v>
      </c>
      <c r="AL37" s="21">
        <v>7.1674546308345759</v>
      </c>
      <c r="AM37" s="21">
        <v>204.59829676332771</v>
      </c>
      <c r="AN37" s="21">
        <v>15.154606583655575</v>
      </c>
      <c r="AO37" s="21">
        <v>67.322268238755257</v>
      </c>
      <c r="AP37" s="21">
        <v>10.425827747326768</v>
      </c>
      <c r="AQ37" s="21">
        <v>86.333974317142562</v>
      </c>
      <c r="AR37" s="21">
        <v>35.248355235395557</v>
      </c>
      <c r="AS37" s="21">
        <v>141.50083875030063</v>
      </c>
      <c r="AT37" s="21">
        <v>88.789934120778895</v>
      </c>
      <c r="AU37" s="21">
        <v>10.574918740215447</v>
      </c>
      <c r="AV37" s="21">
        <v>15.812491024161233</v>
      </c>
      <c r="AW37" s="21">
        <v>30.682257263342652</v>
      </c>
      <c r="AX37" s="21">
        <v>21.76635172351034</v>
      </c>
      <c r="AY37" s="21">
        <v>5.434086966334668</v>
      </c>
      <c r="AZ37" s="21">
        <v>36.95890886103092</v>
      </c>
      <c r="BA37" s="21">
        <v>11.120022487271861</v>
      </c>
      <c r="BB37" s="21">
        <v>22.502943099470066</v>
      </c>
      <c r="BC37" s="21">
        <v>2.9163815544308189</v>
      </c>
      <c r="BD37" s="21">
        <v>206.41339714982601</v>
      </c>
      <c r="BE37" s="21">
        <v>483.21642785838964</v>
      </c>
      <c r="BF37" s="21">
        <v>28.310041818108036</v>
      </c>
      <c r="BG37" s="21">
        <v>101.99643092637794</v>
      </c>
      <c r="BH37" s="21">
        <v>42.873555414585532</v>
      </c>
      <c r="BI37" s="21">
        <v>6.4719131503469161</v>
      </c>
      <c r="BJ37" s="21">
        <v>11.538273662305375</v>
      </c>
      <c r="BK37" s="21">
        <v>79.941252634803675</v>
      </c>
      <c r="BL37" s="21">
        <v>10.105225214583331</v>
      </c>
      <c r="BM37" s="21">
        <v>6.2420974383649259</v>
      </c>
      <c r="BN37" s="21">
        <v>0</v>
      </c>
      <c r="BO37" s="22">
        <f t="shared" si="2"/>
        <v>2887.3242562176142</v>
      </c>
      <c r="BP37" s="21">
        <v>175.59954113778679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3463.7037973554011</v>
      </c>
    </row>
    <row r="38" spans="1:76" x14ac:dyDescent="0.25">
      <c r="A38" s="39" t="s">
        <v>115</v>
      </c>
      <c r="B38" s="20"/>
      <c r="C38" s="21">
        <v>6.997280912929944</v>
      </c>
      <c r="D38" s="21">
        <v>0</v>
      </c>
      <c r="E38" s="21">
        <v>0</v>
      </c>
      <c r="F38" s="21">
        <v>1.0856634404134335</v>
      </c>
      <c r="G38" s="21">
        <v>11.415526379775013</v>
      </c>
      <c r="H38" s="21">
        <v>3.9033108645431609</v>
      </c>
      <c r="I38" s="21">
        <v>1.140758573888129</v>
      </c>
      <c r="J38" s="21">
        <v>1.9213232720926989</v>
      </c>
      <c r="K38" s="21">
        <v>1.6991461995035591</v>
      </c>
      <c r="L38" s="21">
        <v>5.017620223871929</v>
      </c>
      <c r="M38" s="21">
        <v>14.972115447963658</v>
      </c>
      <c r="N38" s="21">
        <v>7.8336792377885409</v>
      </c>
      <c r="O38" s="21">
        <v>4.2257787232783581</v>
      </c>
      <c r="P38" s="21">
        <v>5.6309968100804522</v>
      </c>
      <c r="Q38" s="21">
        <v>5.4981091961982624</v>
      </c>
      <c r="R38" s="21">
        <v>19.378399827037796</v>
      </c>
      <c r="S38" s="21">
        <v>5.0048387041128146</v>
      </c>
      <c r="T38" s="21">
        <v>7.0468577297344037</v>
      </c>
      <c r="U38" s="21">
        <v>6.814345004862691</v>
      </c>
      <c r="V38" s="21">
        <v>7.096034897121303</v>
      </c>
      <c r="W38" s="21">
        <v>2.1822784725475484</v>
      </c>
      <c r="X38" s="21">
        <v>4.6555004929932267</v>
      </c>
      <c r="Y38" s="21">
        <v>23.501004405566402</v>
      </c>
      <c r="Z38" s="21">
        <v>20.949468639968842</v>
      </c>
      <c r="AA38" s="21">
        <v>0.4886884067013042</v>
      </c>
      <c r="AB38" s="21">
        <v>3.3492849575855663</v>
      </c>
      <c r="AC38" s="21">
        <v>88.840087496358734</v>
      </c>
      <c r="AD38" s="21">
        <v>25.25124478945801</v>
      </c>
      <c r="AE38" s="21">
        <v>342.88534626460165</v>
      </c>
      <c r="AF38" s="21">
        <v>174.41206514553716</v>
      </c>
      <c r="AG38" s="21">
        <v>9.3553213148144074</v>
      </c>
      <c r="AH38" s="21">
        <v>0.73098113068259951</v>
      </c>
      <c r="AI38" s="21">
        <v>57.006308962504178</v>
      </c>
      <c r="AJ38" s="21">
        <v>335.54664255540456</v>
      </c>
      <c r="AK38" s="21">
        <v>10.098635513111304</v>
      </c>
      <c r="AL38" s="21">
        <v>20.237832625283737</v>
      </c>
      <c r="AM38" s="21">
        <v>24.441264751791483</v>
      </c>
      <c r="AN38" s="21">
        <v>49.83923585960008</v>
      </c>
      <c r="AO38" s="21">
        <v>24.895258184147799</v>
      </c>
      <c r="AP38" s="21">
        <v>59.198008903411221</v>
      </c>
      <c r="AQ38" s="21">
        <v>108.51873286307939</v>
      </c>
      <c r="AR38" s="21">
        <v>20.682995171561693</v>
      </c>
      <c r="AS38" s="21">
        <v>193.38509774253043</v>
      </c>
      <c r="AT38" s="21">
        <v>32.73221788798655</v>
      </c>
      <c r="AU38" s="21">
        <v>2.0802623594282847</v>
      </c>
      <c r="AV38" s="21">
        <v>208.22532354764326</v>
      </c>
      <c r="AW38" s="21">
        <v>50.647090864750908</v>
      </c>
      <c r="AX38" s="21">
        <v>43.158384258674062</v>
      </c>
      <c r="AY38" s="21">
        <v>7.6091615289273333</v>
      </c>
      <c r="AZ38" s="21">
        <v>1.6606716230660279</v>
      </c>
      <c r="BA38" s="21">
        <v>17.568918308122619</v>
      </c>
      <c r="BB38" s="21">
        <v>3.8056589522571969</v>
      </c>
      <c r="BC38" s="21">
        <v>179.14565373421397</v>
      </c>
      <c r="BD38" s="21">
        <v>23.871132674999473</v>
      </c>
      <c r="BE38" s="21">
        <v>32.618981317353182</v>
      </c>
      <c r="BF38" s="21">
        <v>117.76305687783859</v>
      </c>
      <c r="BG38" s="21">
        <v>220.03197008053047</v>
      </c>
      <c r="BH38" s="21">
        <v>73.409914874306537</v>
      </c>
      <c r="BI38" s="21">
        <v>81.201259095375804</v>
      </c>
      <c r="BJ38" s="21">
        <v>49.094434242865276</v>
      </c>
      <c r="BK38" s="21">
        <v>160.68602638007255</v>
      </c>
      <c r="BL38" s="21">
        <v>9.230569026768892</v>
      </c>
      <c r="BM38" s="21">
        <v>41.304337084762622</v>
      </c>
      <c r="BN38" s="21">
        <v>0</v>
      </c>
      <c r="BO38" s="22">
        <f t="shared" si="2"/>
        <v>3072.9780948143812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13685.169330742154</v>
      </c>
    </row>
    <row r="39" spans="1:76" x14ac:dyDescent="0.25">
      <c r="A39" s="39" t="s">
        <v>116</v>
      </c>
      <c r="B39" s="20"/>
      <c r="C39" s="21">
        <v>1.5598266504955731</v>
      </c>
      <c r="D39" s="21">
        <v>0</v>
      </c>
      <c r="E39" s="21">
        <v>0</v>
      </c>
      <c r="F39" s="21">
        <v>5.2323756123577633E-2</v>
      </c>
      <c r="G39" s="21">
        <v>62.83053783444916</v>
      </c>
      <c r="H39" s="21">
        <v>4.8512466323764709</v>
      </c>
      <c r="I39" s="21">
        <v>1.1709990417407858</v>
      </c>
      <c r="J39" s="21">
        <v>0.42322084801825566</v>
      </c>
      <c r="K39" s="21">
        <v>1.1863020583378567</v>
      </c>
      <c r="L39" s="21">
        <v>5.1614437521411629</v>
      </c>
      <c r="M39" s="21">
        <v>6.2302670237625222</v>
      </c>
      <c r="N39" s="21">
        <v>1.0607363496854461</v>
      </c>
      <c r="O39" s="21">
        <v>0.15614846700520318</v>
      </c>
      <c r="P39" s="21">
        <v>3.5724853928378932</v>
      </c>
      <c r="Q39" s="21">
        <v>1.6818388461822038</v>
      </c>
      <c r="R39" s="21">
        <v>4.3782553766090286</v>
      </c>
      <c r="S39" s="21">
        <v>3.6562859949445818</v>
      </c>
      <c r="T39" s="21">
        <v>1.6493634934020918</v>
      </c>
      <c r="U39" s="21">
        <v>1.46513874342725</v>
      </c>
      <c r="V39" s="21">
        <v>5.3954664659467229</v>
      </c>
      <c r="W39" s="21">
        <v>0.14219985048579525</v>
      </c>
      <c r="X39" s="21">
        <v>11.642320855175143</v>
      </c>
      <c r="Y39" s="21">
        <v>3.0752989520359817</v>
      </c>
      <c r="Z39" s="21">
        <v>7.4281502522075176</v>
      </c>
      <c r="AA39" s="21">
        <v>0.14032337128875844</v>
      </c>
      <c r="AB39" s="21">
        <v>1.9082082725118128</v>
      </c>
      <c r="AC39" s="21">
        <v>33.054154616182807</v>
      </c>
      <c r="AD39" s="21">
        <v>81.441404029209949</v>
      </c>
      <c r="AE39" s="21">
        <v>88.113178914893126</v>
      </c>
      <c r="AF39" s="21">
        <v>54.003244010620655</v>
      </c>
      <c r="AG39" s="21">
        <v>6.1242766958641841</v>
      </c>
      <c r="AH39" s="21">
        <v>1.1678038994673907</v>
      </c>
      <c r="AI39" s="21">
        <v>9.3581820166421661</v>
      </c>
      <c r="AJ39" s="21">
        <v>72.202408438136843</v>
      </c>
      <c r="AK39" s="21">
        <v>2.815605297863629</v>
      </c>
      <c r="AL39" s="21">
        <v>7.7909817654104003</v>
      </c>
      <c r="AM39" s="21">
        <v>10.365742653693388</v>
      </c>
      <c r="AN39" s="21">
        <v>76.832409349683388</v>
      </c>
      <c r="AO39" s="21">
        <v>5.4714235950069519</v>
      </c>
      <c r="AP39" s="21">
        <v>118.45991116366937</v>
      </c>
      <c r="AQ39" s="21">
        <v>9.6010562256683478</v>
      </c>
      <c r="AR39" s="21">
        <v>1.6775256979965321</v>
      </c>
      <c r="AS39" s="21">
        <v>47.483484891948351</v>
      </c>
      <c r="AT39" s="21">
        <v>16.71855458196459</v>
      </c>
      <c r="AU39" s="21">
        <v>1.2313797443433718</v>
      </c>
      <c r="AV39" s="21">
        <v>44.063508033548061</v>
      </c>
      <c r="AW39" s="21">
        <v>17.200418726147081</v>
      </c>
      <c r="AX39" s="21">
        <v>21.050834022457611</v>
      </c>
      <c r="AY39" s="21">
        <v>664.0610705464311</v>
      </c>
      <c r="AZ39" s="21">
        <v>0.60657347217927571</v>
      </c>
      <c r="BA39" s="21">
        <v>7.4468660743063957</v>
      </c>
      <c r="BB39" s="21">
        <v>11.406961893148658</v>
      </c>
      <c r="BC39" s="21">
        <v>5.1013446490980217</v>
      </c>
      <c r="BD39" s="21">
        <v>14.325784917967901</v>
      </c>
      <c r="BE39" s="21">
        <v>16.453072054683595</v>
      </c>
      <c r="BF39" s="21">
        <v>45.689901607358706</v>
      </c>
      <c r="BG39" s="21">
        <v>25.378228602553015</v>
      </c>
      <c r="BH39" s="21">
        <v>8.696909081404371</v>
      </c>
      <c r="BI39" s="21">
        <v>12.262207424918397</v>
      </c>
      <c r="BJ39" s="21">
        <v>8.2906397554608304</v>
      </c>
      <c r="BK39" s="21">
        <v>15.662825712975049</v>
      </c>
      <c r="BL39" s="21">
        <v>1.142796599036322</v>
      </c>
      <c r="BM39" s="21">
        <v>3.5886682716639755</v>
      </c>
      <c r="BN39" s="21">
        <v>0</v>
      </c>
      <c r="BO39" s="22">
        <f t="shared" si="2"/>
        <v>1697.1597273147945</v>
      </c>
      <c r="BP39" s="21">
        <v>833.67632547008373</v>
      </c>
      <c r="BQ39" s="21">
        <v>0</v>
      </c>
      <c r="BR39" s="21">
        <v>0</v>
      </c>
      <c r="BS39" s="21">
        <v>475.66045896818736</v>
      </c>
      <c r="BT39" s="21">
        <v>0</v>
      </c>
      <c r="BU39" s="21">
        <v>559.75883917119882</v>
      </c>
      <c r="BV39" s="21">
        <v>37.497368405589903</v>
      </c>
      <c r="BW39" s="21">
        <v>93.354813369015048</v>
      </c>
      <c r="BX39" s="22">
        <f t="shared" si="3"/>
        <v>3697.1075326988694</v>
      </c>
    </row>
    <row r="40" spans="1:76" x14ac:dyDescent="0.25">
      <c r="A40" s="39" t="s">
        <v>117</v>
      </c>
      <c r="B40" s="20"/>
      <c r="C40" s="21">
        <v>0.16820108496153091</v>
      </c>
      <c r="D40" s="21">
        <v>0</v>
      </c>
      <c r="E40" s="21">
        <v>0</v>
      </c>
      <c r="F40" s="21">
        <v>0.2710144304856863</v>
      </c>
      <c r="G40" s="21">
        <v>133.25914385041574</v>
      </c>
      <c r="H40" s="21">
        <v>2.5659524858593823</v>
      </c>
      <c r="I40" s="21">
        <v>3.5860591243270765E-8</v>
      </c>
      <c r="J40" s="21">
        <v>0.82150375568474043</v>
      </c>
      <c r="K40" s="21">
        <v>3.3245930046843394E-6</v>
      </c>
      <c r="L40" s="21">
        <v>1.5546810292264323E-5</v>
      </c>
      <c r="M40" s="21">
        <v>0.17699930768057417</v>
      </c>
      <c r="N40" s="21">
        <v>0</v>
      </c>
      <c r="O40" s="21">
        <v>5.0895139428786706E-5</v>
      </c>
      <c r="P40" s="21">
        <v>0.31547962011548747</v>
      </c>
      <c r="Q40" s="21">
        <v>7.0596926966956927E-3</v>
      </c>
      <c r="R40" s="21">
        <v>0</v>
      </c>
      <c r="S40" s="21">
        <v>0.2368901247644134</v>
      </c>
      <c r="T40" s="21">
        <v>0.47798194120438858</v>
      </c>
      <c r="U40" s="21">
        <v>1.4944781078743847</v>
      </c>
      <c r="V40" s="21">
        <v>3.5661206027290504E-2</v>
      </c>
      <c r="W40" s="21">
        <v>0</v>
      </c>
      <c r="X40" s="21">
        <v>12.571923388447374</v>
      </c>
      <c r="Y40" s="21">
        <v>0.921560068450482</v>
      </c>
      <c r="Z40" s="21">
        <v>28.301523745970815</v>
      </c>
      <c r="AA40" s="21">
        <v>2.6326320298759361E-2</v>
      </c>
      <c r="AB40" s="21">
        <v>0.22773475754632136</v>
      </c>
      <c r="AC40" s="21">
        <v>12.473499502345677</v>
      </c>
      <c r="AD40" s="21">
        <v>78.324873816220546</v>
      </c>
      <c r="AE40" s="21">
        <v>45.07982590436653</v>
      </c>
      <c r="AF40" s="21">
        <v>38.019643795554096</v>
      </c>
      <c r="AG40" s="21">
        <v>1.4706485625796786</v>
      </c>
      <c r="AH40" s="21">
        <v>0.13092881785966515</v>
      </c>
      <c r="AI40" s="21">
        <v>4.10399827777128E-2</v>
      </c>
      <c r="AJ40" s="21">
        <v>1.4522200095960811E-2</v>
      </c>
      <c r="AK40" s="21">
        <v>5.5239498351971168</v>
      </c>
      <c r="AL40" s="21">
        <v>9.2809215182586868</v>
      </c>
      <c r="AM40" s="21">
        <v>42.940373942469726</v>
      </c>
      <c r="AN40" s="21">
        <v>475.32785911050166</v>
      </c>
      <c r="AO40" s="21">
        <v>38.462218184240328</v>
      </c>
      <c r="AP40" s="21">
        <v>85.472837048552421</v>
      </c>
      <c r="AQ40" s="21">
        <v>2.3376717589103948E-2</v>
      </c>
      <c r="AR40" s="21">
        <v>4.2385429163456717E-4</v>
      </c>
      <c r="AS40" s="21">
        <v>8.2133067256037903E-2</v>
      </c>
      <c r="AT40" s="21">
        <v>14.062179051375839</v>
      </c>
      <c r="AU40" s="21">
        <v>8.6989099254288433</v>
      </c>
      <c r="AV40" s="21">
        <v>1.7581108305939068</v>
      </c>
      <c r="AW40" s="21">
        <v>3.7388321792827037</v>
      </c>
      <c r="AX40" s="21">
        <v>0.31771913433199361</v>
      </c>
      <c r="AY40" s="21">
        <v>658.64049446296497</v>
      </c>
      <c r="AZ40" s="21">
        <v>38.715570311616524</v>
      </c>
      <c r="BA40" s="21">
        <v>21.537144806384507</v>
      </c>
      <c r="BB40" s="21">
        <v>3.3182449180234928</v>
      </c>
      <c r="BC40" s="21">
        <v>6.2679651328842834</v>
      </c>
      <c r="BD40" s="21">
        <v>24.436701081599704</v>
      </c>
      <c r="BE40" s="21">
        <v>1.2913763123876769</v>
      </c>
      <c r="BF40" s="21">
        <v>8.1101233612859609</v>
      </c>
      <c r="BG40" s="21">
        <v>0</v>
      </c>
      <c r="BH40" s="21">
        <v>1.5200857631801341</v>
      </c>
      <c r="BI40" s="21">
        <v>30.69952727364193</v>
      </c>
      <c r="BJ40" s="21">
        <v>5.0529694246821233</v>
      </c>
      <c r="BK40" s="21">
        <v>0.51062824109225269</v>
      </c>
      <c r="BL40" s="21">
        <v>0</v>
      </c>
      <c r="BM40" s="21">
        <v>2.4207303753969355E-6</v>
      </c>
      <c r="BN40" s="21">
        <v>0</v>
      </c>
      <c r="BO40" s="22">
        <f t="shared" ref="BO40:BO66" si="4">SUM(C40:BN40)</f>
        <v>1843.2251641825314</v>
      </c>
      <c r="BP40" s="21">
        <v>539.00910950997877</v>
      </c>
      <c r="BQ40" s="21">
        <v>0</v>
      </c>
      <c r="BR40" s="21">
        <v>506.06903999999997</v>
      </c>
      <c r="BS40" s="21">
        <v>192.04942168259211</v>
      </c>
      <c r="BT40" s="21">
        <v>0</v>
      </c>
      <c r="BU40" s="21">
        <v>224.3389163463589</v>
      </c>
      <c r="BV40" s="21">
        <v>43.777384745814622</v>
      </c>
      <c r="BW40" s="21">
        <v>40.941457318574081</v>
      </c>
      <c r="BX40" s="22">
        <f t="shared" ref="BX40:BX71" si="5">SUM(BO40:BW40)</f>
        <v>3389.4104937858501</v>
      </c>
    </row>
    <row r="41" spans="1:76" x14ac:dyDescent="0.25">
      <c r="A41" s="39" t="s">
        <v>118</v>
      </c>
      <c r="B41" s="20"/>
      <c r="C41" s="21">
        <v>0.97211365545030293</v>
      </c>
      <c r="D41" s="21">
        <v>0</v>
      </c>
      <c r="E41" s="21">
        <v>0</v>
      </c>
      <c r="F41" s="21">
        <v>0.62141051838276162</v>
      </c>
      <c r="G41" s="21">
        <v>7.8102255798067848</v>
      </c>
      <c r="H41" s="21">
        <v>3.8365920044113246</v>
      </c>
      <c r="I41" s="21">
        <v>0.97928000141939342</v>
      </c>
      <c r="J41" s="21">
        <v>1.4328534185058999</v>
      </c>
      <c r="K41" s="21">
        <v>2.1936030705804881</v>
      </c>
      <c r="L41" s="21">
        <v>4.3259091761991169</v>
      </c>
      <c r="M41" s="21">
        <v>25.414602958629484</v>
      </c>
      <c r="N41" s="21">
        <v>3.5513933818598988</v>
      </c>
      <c r="O41" s="21">
        <v>3.0286589020524248</v>
      </c>
      <c r="P41" s="21">
        <v>6.107549521407873</v>
      </c>
      <c r="Q41" s="21">
        <v>6.6281041451234941</v>
      </c>
      <c r="R41" s="21">
        <v>17.976503703325779</v>
      </c>
      <c r="S41" s="21">
        <v>3.143892715760749</v>
      </c>
      <c r="T41" s="21">
        <v>2.1857847940753308</v>
      </c>
      <c r="U41" s="21">
        <v>7.0493394509395895</v>
      </c>
      <c r="V41" s="21">
        <v>1.6716216363482268</v>
      </c>
      <c r="W41" s="21">
        <v>0.21635006193202044</v>
      </c>
      <c r="X41" s="21">
        <v>3.5267932443417678</v>
      </c>
      <c r="Y41" s="21">
        <v>17.365874201500827</v>
      </c>
      <c r="Z41" s="21">
        <v>49.944281056914591</v>
      </c>
      <c r="AA41" s="21">
        <v>3.162458409554584</v>
      </c>
      <c r="AB41" s="21">
        <v>11.137000520306199</v>
      </c>
      <c r="AC41" s="21">
        <v>64.343468052530369</v>
      </c>
      <c r="AD41" s="21">
        <v>65.932016316170774</v>
      </c>
      <c r="AE41" s="21">
        <v>184.06758092685521</v>
      </c>
      <c r="AF41" s="21">
        <v>60.174447582739262</v>
      </c>
      <c r="AG41" s="21">
        <v>19.506160212122694</v>
      </c>
      <c r="AH41" s="21">
        <v>23.836377935969484</v>
      </c>
      <c r="AI41" s="21">
        <v>6.6563366271018651</v>
      </c>
      <c r="AJ41" s="21">
        <v>188.83676965022619</v>
      </c>
      <c r="AK41" s="21">
        <v>8.9704353565680766</v>
      </c>
      <c r="AL41" s="21">
        <v>29.324882490728115</v>
      </c>
      <c r="AM41" s="21">
        <v>14.806862094056079</v>
      </c>
      <c r="AN41" s="21">
        <v>27.194620436039141</v>
      </c>
      <c r="AO41" s="21">
        <v>2613.8017632900132</v>
      </c>
      <c r="AP41" s="21">
        <v>191.88509011137333</v>
      </c>
      <c r="AQ41" s="21">
        <v>168.39538036615235</v>
      </c>
      <c r="AR41" s="21">
        <v>88.007351472264077</v>
      </c>
      <c r="AS41" s="21">
        <v>455.53625868200288</v>
      </c>
      <c r="AT41" s="21">
        <v>81.430940434521844</v>
      </c>
      <c r="AU41" s="21">
        <v>16.32169659705761</v>
      </c>
      <c r="AV41" s="21">
        <v>420.35758168674721</v>
      </c>
      <c r="AW41" s="21">
        <v>35.196455819233023</v>
      </c>
      <c r="AX41" s="21">
        <v>120.16175879064167</v>
      </c>
      <c r="AY41" s="21">
        <v>6.1093363906896911</v>
      </c>
      <c r="AZ41" s="21">
        <v>18.804004651070645</v>
      </c>
      <c r="BA41" s="21">
        <v>34.85599118353678</v>
      </c>
      <c r="BB41" s="21">
        <v>12.412298530253128</v>
      </c>
      <c r="BC41" s="21">
        <v>4.2790416742631221</v>
      </c>
      <c r="BD41" s="21">
        <v>98.695478894093299</v>
      </c>
      <c r="BE41" s="21">
        <v>136.21577544993642</v>
      </c>
      <c r="BF41" s="21">
        <v>17.427674670526162</v>
      </c>
      <c r="BG41" s="21">
        <v>83.274443883685308</v>
      </c>
      <c r="BH41" s="21">
        <v>42.771107040743829</v>
      </c>
      <c r="BI41" s="21">
        <v>10.323270027065639</v>
      </c>
      <c r="BJ41" s="21">
        <v>11.868337264181946</v>
      </c>
      <c r="BK41" s="21">
        <v>35.306130059543726</v>
      </c>
      <c r="BL41" s="21">
        <v>26.720579828596826</v>
      </c>
      <c r="BM41" s="21">
        <v>15.127291484873112</v>
      </c>
      <c r="BN41" s="21">
        <v>0</v>
      </c>
      <c r="BO41" s="22">
        <f t="shared" si="4"/>
        <v>5623.2171920930014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5"/>
        <v>12445.671770815003</v>
      </c>
    </row>
    <row r="42" spans="1:76" x14ac:dyDescent="0.25">
      <c r="A42" s="39" t="s">
        <v>119</v>
      </c>
      <c r="B42" s="20"/>
      <c r="C42" s="21">
        <v>0.78878929411929721</v>
      </c>
      <c r="D42" s="21">
        <v>0</v>
      </c>
      <c r="E42" s="21">
        <v>0</v>
      </c>
      <c r="F42" s="21">
        <v>10.110243086319811</v>
      </c>
      <c r="G42" s="21">
        <v>40.241596484000198</v>
      </c>
      <c r="H42" s="21">
        <v>5.3528563927782917</v>
      </c>
      <c r="I42" s="21">
        <v>1.5361493326929205</v>
      </c>
      <c r="J42" s="21">
        <v>0.73642776998450821</v>
      </c>
      <c r="K42" s="21">
        <v>3.1052168068318178</v>
      </c>
      <c r="L42" s="21">
        <v>21.47088866172923</v>
      </c>
      <c r="M42" s="21">
        <v>61.293578499808504</v>
      </c>
      <c r="N42" s="21">
        <v>9.4840589777914008</v>
      </c>
      <c r="O42" s="21">
        <v>0.3108227540099327</v>
      </c>
      <c r="P42" s="21">
        <v>16.773842758641194</v>
      </c>
      <c r="Q42" s="21">
        <v>10.313564093526551</v>
      </c>
      <c r="R42" s="21">
        <v>4.5111091534066086</v>
      </c>
      <c r="S42" s="21">
        <v>20.14115999435553</v>
      </c>
      <c r="T42" s="21">
        <v>14.26743552356791</v>
      </c>
      <c r="U42" s="21">
        <v>36.04404624997693</v>
      </c>
      <c r="V42" s="21">
        <v>14.882574803882731</v>
      </c>
      <c r="W42" s="21">
        <v>0.40811664858675639</v>
      </c>
      <c r="X42" s="21">
        <v>1.139265784794447</v>
      </c>
      <c r="Y42" s="21">
        <v>44.287173082428325</v>
      </c>
      <c r="Z42" s="21">
        <v>8.2083795283501679</v>
      </c>
      <c r="AA42" s="21">
        <v>1.8189810968875577</v>
      </c>
      <c r="AB42" s="21">
        <v>3.3383362001831385</v>
      </c>
      <c r="AC42" s="21">
        <v>71.004601950831287</v>
      </c>
      <c r="AD42" s="21">
        <v>86.030312231021014</v>
      </c>
      <c r="AE42" s="21">
        <v>404.79931005661876</v>
      </c>
      <c r="AF42" s="21">
        <v>128.63084834986418</v>
      </c>
      <c r="AG42" s="21">
        <v>41.518667336785612</v>
      </c>
      <c r="AH42" s="21">
        <v>25.408322520193934</v>
      </c>
      <c r="AI42" s="21">
        <v>24.525670957485989</v>
      </c>
      <c r="AJ42" s="21">
        <v>41.664886093594447</v>
      </c>
      <c r="AK42" s="21">
        <v>24.770573078728507</v>
      </c>
      <c r="AL42" s="21">
        <v>9.156152517499585</v>
      </c>
      <c r="AM42" s="21">
        <v>49.853097095813929</v>
      </c>
      <c r="AN42" s="21">
        <v>0.89412069827238883</v>
      </c>
      <c r="AO42" s="21">
        <v>902.92749482591159</v>
      </c>
      <c r="AP42" s="21">
        <v>4104.9212252483258</v>
      </c>
      <c r="AQ42" s="21">
        <v>401.64521805051521</v>
      </c>
      <c r="AR42" s="21">
        <v>123.93245969306689</v>
      </c>
      <c r="AS42" s="21">
        <v>391.51491734920404</v>
      </c>
      <c r="AT42" s="21">
        <v>88.630168096345429</v>
      </c>
      <c r="AU42" s="21">
        <v>2.9785596234680858</v>
      </c>
      <c r="AV42" s="21">
        <v>434.23653637049273</v>
      </c>
      <c r="AW42" s="21">
        <v>39.169092581665296</v>
      </c>
      <c r="AX42" s="21">
        <v>24.291279415987432</v>
      </c>
      <c r="AY42" s="21">
        <v>38.576476947826578</v>
      </c>
      <c r="AZ42" s="21">
        <v>26.546634264495417</v>
      </c>
      <c r="BA42" s="21">
        <v>442.55645342436105</v>
      </c>
      <c r="BB42" s="21">
        <v>31.433393983506051</v>
      </c>
      <c r="BC42" s="21">
        <v>3.6176152237463857</v>
      </c>
      <c r="BD42" s="21">
        <v>223.84637667588532</v>
      </c>
      <c r="BE42" s="21">
        <v>184.58344246401589</v>
      </c>
      <c r="BF42" s="21">
        <v>22.622227664021775</v>
      </c>
      <c r="BG42" s="21">
        <v>216.10465189053232</v>
      </c>
      <c r="BH42" s="21">
        <v>4.583041630500567</v>
      </c>
      <c r="BI42" s="21">
        <v>21.696256370444573</v>
      </c>
      <c r="BJ42" s="21">
        <v>4.1990915519234564</v>
      </c>
      <c r="BK42" s="21">
        <v>46.207191296136386</v>
      </c>
      <c r="BL42" s="21">
        <v>1.6432686372249309E-4</v>
      </c>
      <c r="BM42" s="21">
        <v>1.7325853463250858</v>
      </c>
      <c r="BN42" s="21">
        <v>0</v>
      </c>
      <c r="BO42" s="22">
        <f t="shared" si="4"/>
        <v>9021.3737301809288</v>
      </c>
      <c r="BP42" s="21">
        <v>0</v>
      </c>
      <c r="BQ42" s="21">
        <v>0</v>
      </c>
      <c r="BR42" s="21">
        <v>0</v>
      </c>
      <c r="BS42" s="21">
        <v>3998.5737782711362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si="5"/>
        <v>16169.227108452065</v>
      </c>
    </row>
    <row r="43" spans="1:76" x14ac:dyDescent="0.25">
      <c r="A43" s="39" t="s">
        <v>120</v>
      </c>
      <c r="B43" s="20"/>
      <c r="C43" s="21">
        <v>171.27995053478733</v>
      </c>
      <c r="D43" s="21">
        <v>4.2701461339892681</v>
      </c>
      <c r="E43" s="21">
        <v>0.79675616818362316</v>
      </c>
      <c r="F43" s="21">
        <v>4.4278594449938655</v>
      </c>
      <c r="G43" s="21">
        <v>187.51491130287602</v>
      </c>
      <c r="H43" s="21">
        <v>32.884949608224801</v>
      </c>
      <c r="I43" s="21">
        <v>17.096044612824009</v>
      </c>
      <c r="J43" s="21">
        <v>21.68027027840111</v>
      </c>
      <c r="K43" s="21">
        <v>20.586203248227573</v>
      </c>
      <c r="L43" s="21">
        <v>123.08753215308826</v>
      </c>
      <c r="M43" s="21">
        <v>199.52099766052081</v>
      </c>
      <c r="N43" s="21">
        <v>30.29970456642075</v>
      </c>
      <c r="O43" s="21">
        <v>51.615221110193417</v>
      </c>
      <c r="P43" s="21">
        <v>33.944418374360453</v>
      </c>
      <c r="Q43" s="21">
        <v>110.75543716921341</v>
      </c>
      <c r="R43" s="21">
        <v>61.182416550818537</v>
      </c>
      <c r="S43" s="21">
        <v>17.695891267935014</v>
      </c>
      <c r="T43" s="21">
        <v>23.64106544174831</v>
      </c>
      <c r="U43" s="21">
        <v>43.457233425837238</v>
      </c>
      <c r="V43" s="21">
        <v>76.283709433810174</v>
      </c>
      <c r="W43" s="21">
        <v>15.338411210283795</v>
      </c>
      <c r="X43" s="21">
        <v>19.870272486078164</v>
      </c>
      <c r="Y43" s="21">
        <v>34.803831717314438</v>
      </c>
      <c r="Z43" s="21">
        <v>61.580918839476375</v>
      </c>
      <c r="AA43" s="21">
        <v>5.269252967500945</v>
      </c>
      <c r="AB43" s="21">
        <v>38.400577724839508</v>
      </c>
      <c r="AC43" s="21">
        <v>425.40952278617408</v>
      </c>
      <c r="AD43" s="21">
        <v>64.069148411458144</v>
      </c>
      <c r="AE43" s="21">
        <v>273.13524083962938</v>
      </c>
      <c r="AF43" s="21">
        <v>162.91050444965327</v>
      </c>
      <c r="AG43" s="21">
        <v>92.764864652891106</v>
      </c>
      <c r="AH43" s="21">
        <v>24.164160423272886</v>
      </c>
      <c r="AI43" s="21">
        <v>18.983690727935659</v>
      </c>
      <c r="AJ43" s="21">
        <v>74.76762389719535</v>
      </c>
      <c r="AK43" s="21">
        <v>19.067545161809818</v>
      </c>
      <c r="AL43" s="21">
        <v>135.87047650746214</v>
      </c>
      <c r="AM43" s="21">
        <v>16.131505301110607</v>
      </c>
      <c r="AN43" s="21">
        <v>14.76092709638106</v>
      </c>
      <c r="AO43" s="21">
        <v>61.898326839684671</v>
      </c>
      <c r="AP43" s="21">
        <v>148.79897455146798</v>
      </c>
      <c r="AQ43" s="21">
        <v>715.34160656392032</v>
      </c>
      <c r="AR43" s="21">
        <v>276.21297534750352</v>
      </c>
      <c r="AS43" s="21">
        <v>581.11228677163717</v>
      </c>
      <c r="AT43" s="21">
        <v>753.59434753859853</v>
      </c>
      <c r="AU43" s="21">
        <v>1588.7673679031473</v>
      </c>
      <c r="AV43" s="21">
        <v>1402.3192366697228</v>
      </c>
      <c r="AW43" s="21">
        <v>61.420410657286418</v>
      </c>
      <c r="AX43" s="21">
        <v>67.879992636113002</v>
      </c>
      <c r="AY43" s="21">
        <v>36.730446351216642</v>
      </c>
      <c r="AZ43" s="21">
        <v>21.735917010275621</v>
      </c>
      <c r="BA43" s="21">
        <v>100.71271271276422</v>
      </c>
      <c r="BB43" s="21">
        <v>36.073449492751202</v>
      </c>
      <c r="BC43" s="21">
        <v>17.999065580673392</v>
      </c>
      <c r="BD43" s="21">
        <v>84.838811353493156</v>
      </c>
      <c r="BE43" s="21">
        <v>72.20239109209345</v>
      </c>
      <c r="BF43" s="21">
        <v>14.725924533328131</v>
      </c>
      <c r="BG43" s="21">
        <v>217.65500789586156</v>
      </c>
      <c r="BH43" s="21">
        <v>84.916059240215603</v>
      </c>
      <c r="BI43" s="21">
        <v>26.813865070148314</v>
      </c>
      <c r="BJ43" s="21">
        <v>13.350966869122342</v>
      </c>
      <c r="BK43" s="21">
        <v>28.979888054405357</v>
      </c>
      <c r="BL43" s="21">
        <v>6.6221100897491976</v>
      </c>
      <c r="BM43" s="21">
        <v>50.760851483934246</v>
      </c>
      <c r="BN43" s="21">
        <v>0</v>
      </c>
      <c r="BO43" s="22">
        <f t="shared" si="4"/>
        <v>9200.782185996035</v>
      </c>
      <c r="BP43" s="21">
        <v>3252.6614831248203</v>
      </c>
      <c r="BQ43" s="21">
        <v>0</v>
      </c>
      <c r="BR43" s="21">
        <v>0</v>
      </c>
      <c r="BS43" s="21">
        <v>0</v>
      </c>
      <c r="BT43" s="21">
        <v>0</v>
      </c>
      <c r="BU43" s="21">
        <v>1494.9057579338523</v>
      </c>
      <c r="BV43" s="21">
        <v>882.10121933330902</v>
      </c>
      <c r="BW43" s="21">
        <v>704.04136048518944</v>
      </c>
      <c r="BX43" s="22">
        <f t="shared" si="5"/>
        <v>15534.492006873206</v>
      </c>
    </row>
    <row r="44" spans="1:76" x14ac:dyDescent="0.25">
      <c r="A44" s="39" t="s">
        <v>121</v>
      </c>
      <c r="B44" s="20"/>
      <c r="C44" s="21">
        <v>19.372708357743193</v>
      </c>
      <c r="D44" s="21">
        <v>8.6022477465760616</v>
      </c>
      <c r="E44" s="21">
        <v>0.47376049868631276</v>
      </c>
      <c r="F44" s="21">
        <v>3.724891183933118</v>
      </c>
      <c r="G44" s="21">
        <v>98.2261461726942</v>
      </c>
      <c r="H44" s="21">
        <v>17.682125944530473</v>
      </c>
      <c r="I44" s="21">
        <v>9.9545405132127129</v>
      </c>
      <c r="J44" s="21">
        <v>13.135047753030658</v>
      </c>
      <c r="K44" s="21">
        <v>11.138167476161581</v>
      </c>
      <c r="L44" s="21">
        <v>81.580672085634944</v>
      </c>
      <c r="M44" s="21">
        <v>107.26942868493481</v>
      </c>
      <c r="N44" s="21">
        <v>29.453391757748676</v>
      </c>
      <c r="O44" s="21">
        <v>16.542156407631584</v>
      </c>
      <c r="P44" s="21">
        <v>21.887148222503008</v>
      </c>
      <c r="Q44" s="21">
        <v>64.893732083166185</v>
      </c>
      <c r="R44" s="21">
        <v>30.840830546211532</v>
      </c>
      <c r="S44" s="21">
        <v>10.439119884925729</v>
      </c>
      <c r="T44" s="21">
        <v>16.730647571789277</v>
      </c>
      <c r="U44" s="21">
        <v>28.038988592952634</v>
      </c>
      <c r="V44" s="21">
        <v>43.949827092559318</v>
      </c>
      <c r="W44" s="21">
        <v>6.01130265485902</v>
      </c>
      <c r="X44" s="21">
        <v>10.897145933725664</v>
      </c>
      <c r="Y44" s="21">
        <v>15.470254668223848</v>
      </c>
      <c r="Z44" s="21">
        <v>56.319231452182791</v>
      </c>
      <c r="AA44" s="21">
        <v>4.2649446691338184</v>
      </c>
      <c r="AB44" s="21">
        <v>38.244958359269148</v>
      </c>
      <c r="AC44" s="21">
        <v>194.32068081121764</v>
      </c>
      <c r="AD44" s="21">
        <v>22.333644572098255</v>
      </c>
      <c r="AE44" s="21">
        <v>111.15689477128635</v>
      </c>
      <c r="AF44" s="21">
        <v>55.387375299962279</v>
      </c>
      <c r="AG44" s="21">
        <v>53.879210793135513</v>
      </c>
      <c r="AH44" s="21">
        <v>18.655736055118084</v>
      </c>
      <c r="AI44" s="21">
        <v>9.4720834151718449</v>
      </c>
      <c r="AJ44" s="21">
        <v>65.407940798466569</v>
      </c>
      <c r="AK44" s="21">
        <v>11.929630292266634</v>
      </c>
      <c r="AL44" s="21">
        <v>41.447898826432166</v>
      </c>
      <c r="AM44" s="21">
        <v>9.5431647218737368</v>
      </c>
      <c r="AN44" s="21">
        <v>9.5205550487563695</v>
      </c>
      <c r="AO44" s="21">
        <v>38.912694526925513</v>
      </c>
      <c r="AP44" s="21">
        <v>68.527084045737681</v>
      </c>
      <c r="AQ44" s="21">
        <v>40.667057207105614</v>
      </c>
      <c r="AR44" s="21">
        <v>53.903072793632532</v>
      </c>
      <c r="AS44" s="21">
        <v>94.943649518124033</v>
      </c>
      <c r="AT44" s="21">
        <v>113.34075631086418</v>
      </c>
      <c r="AU44" s="21">
        <v>41.026454065140477</v>
      </c>
      <c r="AV44" s="21">
        <v>112.18971674015575</v>
      </c>
      <c r="AW44" s="21">
        <v>25.231999749143576</v>
      </c>
      <c r="AX44" s="21">
        <v>93.262693593309194</v>
      </c>
      <c r="AY44" s="21">
        <v>19.003972174667673</v>
      </c>
      <c r="AZ44" s="21">
        <v>7.0480197811943111</v>
      </c>
      <c r="BA44" s="21">
        <v>94.195688780684264</v>
      </c>
      <c r="BB44" s="21">
        <v>17.155737712012211</v>
      </c>
      <c r="BC44" s="21">
        <v>10.864091238305088</v>
      </c>
      <c r="BD44" s="21">
        <v>39.854273641258658</v>
      </c>
      <c r="BE44" s="21">
        <v>34.769260307405453</v>
      </c>
      <c r="BF44" s="21">
        <v>78.272070110675457</v>
      </c>
      <c r="BG44" s="21">
        <v>59.199515050993853</v>
      </c>
      <c r="BH44" s="21">
        <v>39.728297748560244</v>
      </c>
      <c r="BI44" s="21">
        <v>21.052149208849588</v>
      </c>
      <c r="BJ44" s="21">
        <v>8.7995718795680524</v>
      </c>
      <c r="BK44" s="21">
        <v>13.723466843710883</v>
      </c>
      <c r="BL44" s="21">
        <v>2.4222687760573756</v>
      </c>
      <c r="BM44" s="21">
        <v>8.6090044479370107</v>
      </c>
      <c r="BN44" s="21">
        <v>0</v>
      </c>
      <c r="BO44" s="22">
        <f t="shared" si="4"/>
        <v>2504.9007979718253</v>
      </c>
      <c r="BP44" s="21">
        <v>5359.8790370514907</v>
      </c>
      <c r="BQ44" s="21">
        <v>0</v>
      </c>
      <c r="BR44" s="21">
        <v>0</v>
      </c>
      <c r="BS44" s="21">
        <v>0</v>
      </c>
      <c r="BT44" s="21">
        <v>0</v>
      </c>
      <c r="BU44" s="21">
        <v>488.52710427099669</v>
      </c>
      <c r="BV44" s="21">
        <v>228.39809064940042</v>
      </c>
      <c r="BW44" s="21">
        <v>218.69982521243585</v>
      </c>
      <c r="BX44" s="22">
        <f t="shared" si="5"/>
        <v>8800.4048551561482</v>
      </c>
    </row>
    <row r="45" spans="1:76" x14ac:dyDescent="0.25">
      <c r="A45" s="39" t="s">
        <v>122</v>
      </c>
      <c r="B45" s="20"/>
      <c r="C45" s="21">
        <v>18.892094332600458</v>
      </c>
      <c r="D45" s="21">
        <v>13.485986530653465</v>
      </c>
      <c r="E45" s="21">
        <v>6.3148012803170644E-2</v>
      </c>
      <c r="F45" s="21">
        <v>0.45176751774113816</v>
      </c>
      <c r="G45" s="21">
        <v>5.2252554475142974</v>
      </c>
      <c r="H45" s="21">
        <v>0.86559094689980931</v>
      </c>
      <c r="I45" s="21">
        <v>0.5145825607125285</v>
      </c>
      <c r="J45" s="21">
        <v>5.4568681955802727E-10</v>
      </c>
      <c r="K45" s="21">
        <v>42.958914925463759</v>
      </c>
      <c r="L45" s="21">
        <v>1.2959125044072968</v>
      </c>
      <c r="M45" s="21">
        <v>287.3044203943158</v>
      </c>
      <c r="N45" s="21">
        <v>33.147292923270392</v>
      </c>
      <c r="O45" s="21">
        <v>22.075694427875245</v>
      </c>
      <c r="P45" s="21">
        <v>55.729278837740772</v>
      </c>
      <c r="Q45" s="21">
        <v>159.6104085198246</v>
      </c>
      <c r="R45" s="21">
        <v>121.98929044810052</v>
      </c>
      <c r="S45" s="21">
        <v>2.5015450860535822</v>
      </c>
      <c r="T45" s="21">
        <v>0.87074069139655397</v>
      </c>
      <c r="U45" s="21">
        <v>1.3429687102759406E-6</v>
      </c>
      <c r="V45" s="21">
        <v>0.16047510560433684</v>
      </c>
      <c r="W45" s="21">
        <v>0.31905015350892901</v>
      </c>
      <c r="X45" s="21">
        <v>1.6400774315535518E-2</v>
      </c>
      <c r="Y45" s="21">
        <v>20.758367230235798</v>
      </c>
      <c r="Z45" s="21">
        <v>4.2840433045024611</v>
      </c>
      <c r="AA45" s="21">
        <v>0.40047638511264438</v>
      </c>
      <c r="AB45" s="21">
        <v>1.9386164907190842</v>
      </c>
      <c r="AC45" s="21">
        <v>58.377415877866078</v>
      </c>
      <c r="AD45" s="21">
        <v>116.2745354660444</v>
      </c>
      <c r="AE45" s="21">
        <v>567.94125736806586</v>
      </c>
      <c r="AF45" s="21">
        <v>240.33744959669494</v>
      </c>
      <c r="AG45" s="21">
        <v>153.14227439239565</v>
      </c>
      <c r="AH45" s="21">
        <v>53.147846365248384</v>
      </c>
      <c r="AI45" s="21">
        <v>33.283588452518735</v>
      </c>
      <c r="AJ45" s="21">
        <v>189.37222551708805</v>
      </c>
      <c r="AK45" s="21">
        <v>41.837703878750375</v>
      </c>
      <c r="AL45" s="21">
        <v>184.37206528492152</v>
      </c>
      <c r="AM45" s="21">
        <v>27.463883916335337</v>
      </c>
      <c r="AN45" s="21">
        <v>20.759462991939966</v>
      </c>
      <c r="AO45" s="21">
        <v>136.77308565900961</v>
      </c>
      <c r="AP45" s="21">
        <v>221.34717412768615</v>
      </c>
      <c r="AQ45" s="21">
        <v>1791.7173655408153</v>
      </c>
      <c r="AR45" s="21">
        <v>1766.1620481656312</v>
      </c>
      <c r="AS45" s="21">
        <v>1032.8018892187511</v>
      </c>
      <c r="AT45" s="21">
        <v>199.03466817091913</v>
      </c>
      <c r="AU45" s="21">
        <v>57.114756527134105</v>
      </c>
      <c r="AV45" s="21">
        <v>973.69787613407948</v>
      </c>
      <c r="AW45" s="21">
        <v>81.131641149914444</v>
      </c>
      <c r="AX45" s="21">
        <v>47.086127237684266</v>
      </c>
      <c r="AY45" s="21">
        <v>100.02103509339661</v>
      </c>
      <c r="AZ45" s="21">
        <v>35.160127309263665</v>
      </c>
      <c r="BA45" s="21">
        <v>278.08019076242726</v>
      </c>
      <c r="BB45" s="21">
        <v>68.0034612172051</v>
      </c>
      <c r="BC45" s="21">
        <v>34.313858140514959</v>
      </c>
      <c r="BD45" s="21">
        <v>52.802246539839423</v>
      </c>
      <c r="BE45" s="21">
        <v>5.9750210207956744</v>
      </c>
      <c r="BF45" s="21">
        <v>49.160878612437706</v>
      </c>
      <c r="BG45" s="21">
        <v>69.032597545625109</v>
      </c>
      <c r="BH45" s="21">
        <v>15.061266314263772</v>
      </c>
      <c r="BI45" s="21">
        <v>42.988718538693441</v>
      </c>
      <c r="BJ45" s="21">
        <v>13.726242463597952</v>
      </c>
      <c r="BK45" s="21">
        <v>15.76206684611507</v>
      </c>
      <c r="BL45" s="21">
        <v>6.3226818097350845</v>
      </c>
      <c r="BM45" s="21">
        <v>58.120540704685936</v>
      </c>
      <c r="BN45" s="21">
        <v>0</v>
      </c>
      <c r="BO45" s="22">
        <f t="shared" si="4"/>
        <v>9632.5666288529756</v>
      </c>
      <c r="BP45" s="21">
        <v>1891.3706599345944</v>
      </c>
      <c r="BQ45" s="21">
        <v>0</v>
      </c>
      <c r="BR45" s="21">
        <v>0</v>
      </c>
      <c r="BS45" s="21">
        <v>0</v>
      </c>
      <c r="BT45" s="21">
        <v>0</v>
      </c>
      <c r="BU45" s="21">
        <v>1320.1769911188446</v>
      </c>
      <c r="BV45" s="21">
        <v>286.19571641717761</v>
      </c>
      <c r="BW45" s="21">
        <v>838.11013612288207</v>
      </c>
      <c r="BX45" s="22">
        <f t="shared" si="5"/>
        <v>13968.420132446474</v>
      </c>
    </row>
    <row r="46" spans="1:76" x14ac:dyDescent="0.25">
      <c r="A46" s="39" t="s">
        <v>154</v>
      </c>
      <c r="B46" s="20"/>
      <c r="C46" s="21">
        <v>28.601154417734016</v>
      </c>
      <c r="D46" s="21">
        <v>0</v>
      </c>
      <c r="E46" s="21">
        <v>0</v>
      </c>
      <c r="F46" s="21">
        <v>9.2342337375295767</v>
      </c>
      <c r="G46" s="21">
        <v>108.5449885871396</v>
      </c>
      <c r="H46" s="21">
        <v>24.742352863353435</v>
      </c>
      <c r="I46" s="21">
        <v>7.5754553099486612</v>
      </c>
      <c r="J46" s="21">
        <v>12.713714132835124</v>
      </c>
      <c r="K46" s="21">
        <v>29.910734715656062</v>
      </c>
      <c r="L46" s="21">
        <v>0.77105366735548742</v>
      </c>
      <c r="M46" s="21">
        <v>23.460073295511044</v>
      </c>
      <c r="N46" s="21">
        <v>0</v>
      </c>
      <c r="O46" s="21">
        <v>5.4708207826699837</v>
      </c>
      <c r="P46" s="21">
        <v>12.822672410680751</v>
      </c>
      <c r="Q46" s="21">
        <v>6.9240189550175701</v>
      </c>
      <c r="R46" s="21">
        <v>59.644391511117789</v>
      </c>
      <c r="S46" s="21">
        <v>8.5149654706894591</v>
      </c>
      <c r="T46" s="21">
        <v>4.1281346372184569</v>
      </c>
      <c r="U46" s="21">
        <v>8.187365993847596</v>
      </c>
      <c r="V46" s="21">
        <v>12.749983803128575</v>
      </c>
      <c r="W46" s="21">
        <v>3.7010312911124568</v>
      </c>
      <c r="X46" s="21">
        <v>21.987360780930082</v>
      </c>
      <c r="Y46" s="21">
        <v>90.689343447366355</v>
      </c>
      <c r="Z46" s="21">
        <v>34.480614324883106</v>
      </c>
      <c r="AA46" s="21">
        <v>0</v>
      </c>
      <c r="AB46" s="21">
        <v>12.671979499166088</v>
      </c>
      <c r="AC46" s="21">
        <v>623.02792474663147</v>
      </c>
      <c r="AD46" s="21">
        <v>164.88389236944374</v>
      </c>
      <c r="AE46" s="21">
        <v>869.32119397689894</v>
      </c>
      <c r="AF46" s="21">
        <v>1914.0937804354717</v>
      </c>
      <c r="AG46" s="21">
        <v>69.600876575698649</v>
      </c>
      <c r="AH46" s="21">
        <v>0.38247672849675501</v>
      </c>
      <c r="AI46" s="21">
        <v>9.1501165735381562</v>
      </c>
      <c r="AJ46" s="21">
        <v>913.71212729523847</v>
      </c>
      <c r="AK46" s="21">
        <v>50.91623202447223</v>
      </c>
      <c r="AL46" s="21">
        <v>537.65446861189878</v>
      </c>
      <c r="AM46" s="21">
        <v>33.339852181710967</v>
      </c>
      <c r="AN46" s="21">
        <v>35.364148273046837</v>
      </c>
      <c r="AO46" s="21">
        <v>178.11346823074098</v>
      </c>
      <c r="AP46" s="21">
        <v>250.05162659819578</v>
      </c>
      <c r="AQ46" s="21">
        <v>144.41594422166361</v>
      </c>
      <c r="AR46" s="21">
        <v>110.52564321995141</v>
      </c>
      <c r="AS46" s="21">
        <v>388.63672189589374</v>
      </c>
      <c r="AT46" s="21">
        <v>1346.5738383542996</v>
      </c>
      <c r="AU46" s="21">
        <v>72.363696050009736</v>
      </c>
      <c r="AV46" s="21">
        <v>1357.720691183514</v>
      </c>
      <c r="AW46" s="21">
        <v>203.53553726859843</v>
      </c>
      <c r="AX46" s="21">
        <v>203.1488492138391</v>
      </c>
      <c r="AY46" s="21">
        <v>42.01059364523681</v>
      </c>
      <c r="AZ46" s="21">
        <v>12.74051650517797</v>
      </c>
      <c r="BA46" s="21">
        <v>127.34100814169052</v>
      </c>
      <c r="BB46" s="21">
        <v>79.212193158213168</v>
      </c>
      <c r="BC46" s="21">
        <v>4.2572828211804303</v>
      </c>
      <c r="BD46" s="21">
        <v>235.58435693270857</v>
      </c>
      <c r="BE46" s="21">
        <v>711.81896177750264</v>
      </c>
      <c r="BF46" s="21">
        <v>194.40506966652762</v>
      </c>
      <c r="BG46" s="21">
        <v>367.0239659558618</v>
      </c>
      <c r="BH46" s="21">
        <v>231.36337695916208</v>
      </c>
      <c r="BI46" s="21">
        <v>44.509364615537947</v>
      </c>
      <c r="BJ46" s="21">
        <v>106.18204670024403</v>
      </c>
      <c r="BK46" s="21">
        <v>186.04799578420389</v>
      </c>
      <c r="BL46" s="21">
        <v>50.893314879054834</v>
      </c>
      <c r="BM46" s="21">
        <v>46.760293066520546</v>
      </c>
      <c r="BN46" s="21">
        <v>0</v>
      </c>
      <c r="BO46" s="22">
        <f t="shared" si="4"/>
        <v>12444.209890272965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21313.288696189011</v>
      </c>
    </row>
    <row r="47" spans="1:76" x14ac:dyDescent="0.25">
      <c r="A47" s="39" t="s">
        <v>143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>SUM(C47:BN47)</f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>SUM(BO47:BW47)</f>
        <v>20598.837167868802</v>
      </c>
    </row>
    <row r="48" spans="1:76" x14ac:dyDescent="0.25">
      <c r="A48" s="39" t="s">
        <v>123</v>
      </c>
      <c r="B48" s="20"/>
      <c r="C48" s="21">
        <v>114.60722531516518</v>
      </c>
      <c r="D48" s="21">
        <v>0</v>
      </c>
      <c r="E48" s="21">
        <v>1.6442454416348051</v>
      </c>
      <c r="F48" s="21">
        <v>40.924222918926759</v>
      </c>
      <c r="G48" s="21">
        <v>261.46687826443662</v>
      </c>
      <c r="H48" s="21">
        <v>137.972471291548</v>
      </c>
      <c r="I48" s="21">
        <v>19.163459191091391</v>
      </c>
      <c r="J48" s="21">
        <v>33.763434644058023</v>
      </c>
      <c r="K48" s="21">
        <v>65.984457883758452</v>
      </c>
      <c r="L48" s="21">
        <v>36.61421472258683</v>
      </c>
      <c r="M48" s="21">
        <v>478.35764768531089</v>
      </c>
      <c r="N48" s="21">
        <v>175.29508300810858</v>
      </c>
      <c r="O48" s="21">
        <v>57.673998062511473</v>
      </c>
      <c r="P48" s="21">
        <v>125.88512735911422</v>
      </c>
      <c r="Q48" s="21">
        <v>69.316346792217232</v>
      </c>
      <c r="R48" s="21">
        <v>223.66963977667729</v>
      </c>
      <c r="S48" s="21">
        <v>124.92934042370345</v>
      </c>
      <c r="T48" s="21">
        <v>56.699694252841894</v>
      </c>
      <c r="U48" s="21">
        <v>121.74344749849669</v>
      </c>
      <c r="V48" s="21">
        <v>86.630077800259016</v>
      </c>
      <c r="W48" s="21">
        <v>27.962628197532819</v>
      </c>
      <c r="X48" s="21">
        <v>55.438548246953204</v>
      </c>
      <c r="Y48" s="21">
        <v>165.31452558826155</v>
      </c>
      <c r="Z48" s="21">
        <v>809.57919924441057</v>
      </c>
      <c r="AA48" s="21">
        <v>8.1602004422106553</v>
      </c>
      <c r="AB48" s="21">
        <v>165.92631914947998</v>
      </c>
      <c r="AC48" s="21">
        <v>816.36360100065883</v>
      </c>
      <c r="AD48" s="21">
        <v>386.52345856488262</v>
      </c>
      <c r="AE48" s="21">
        <v>3942.0062255362318</v>
      </c>
      <c r="AF48" s="21">
        <v>430.84437634008992</v>
      </c>
      <c r="AG48" s="21">
        <v>306.82344504234788</v>
      </c>
      <c r="AH48" s="21">
        <v>30.829955718900031</v>
      </c>
      <c r="AI48" s="21">
        <v>48.465502262301584</v>
      </c>
      <c r="AJ48" s="21">
        <v>1359.5807360326698</v>
      </c>
      <c r="AK48" s="21">
        <v>57.469694219892453</v>
      </c>
      <c r="AL48" s="21">
        <v>356.9145226501231</v>
      </c>
      <c r="AM48" s="21">
        <v>162.22241211468551</v>
      </c>
      <c r="AN48" s="21">
        <v>118.16771903193504</v>
      </c>
      <c r="AO48" s="21">
        <v>155.24358661977925</v>
      </c>
      <c r="AP48" s="21">
        <v>890.50609423364949</v>
      </c>
      <c r="AQ48" s="21">
        <v>894.16719034203277</v>
      </c>
      <c r="AR48" s="21">
        <v>613.62911603349687</v>
      </c>
      <c r="AS48" s="21">
        <v>1154.3650789891174</v>
      </c>
      <c r="AT48" s="21">
        <v>819.02807430574535</v>
      </c>
      <c r="AU48" s="21">
        <v>46.389747855569105</v>
      </c>
      <c r="AV48" s="21">
        <v>6393.8592657005274</v>
      </c>
      <c r="AW48" s="21">
        <v>404.28595467589366</v>
      </c>
      <c r="AX48" s="21">
        <v>428.01954324103201</v>
      </c>
      <c r="AY48" s="21">
        <v>1206.2753327606968</v>
      </c>
      <c r="AZ48" s="21">
        <v>39.10228242364385</v>
      </c>
      <c r="BA48" s="21">
        <v>430.70369756877898</v>
      </c>
      <c r="BB48" s="21">
        <v>208.49782938876012</v>
      </c>
      <c r="BC48" s="21">
        <v>41.722468420013925</v>
      </c>
      <c r="BD48" s="21">
        <v>768.46631793022129</v>
      </c>
      <c r="BE48" s="21">
        <v>1206.1083355904102</v>
      </c>
      <c r="BF48" s="21">
        <v>29.018345084448246</v>
      </c>
      <c r="BG48" s="21">
        <v>565.64955531123564</v>
      </c>
      <c r="BH48" s="21">
        <v>204.94380770295663</v>
      </c>
      <c r="BI48" s="21">
        <v>100.70765970114802</v>
      </c>
      <c r="BJ48" s="21">
        <v>160.27498916548444</v>
      </c>
      <c r="BK48" s="21">
        <v>462.08498718008275</v>
      </c>
      <c r="BL48" s="21">
        <v>42.62511426713386</v>
      </c>
      <c r="BM48" s="21">
        <v>141.2483351250138</v>
      </c>
      <c r="BN48" s="21">
        <v>0</v>
      </c>
      <c r="BO48" s="22">
        <f t="shared" si="4"/>
        <v>28887.856791332892</v>
      </c>
      <c r="BP48" s="21">
        <v>476.91506630566846</v>
      </c>
      <c r="BQ48" s="21">
        <v>0</v>
      </c>
      <c r="BR48" s="21">
        <v>0</v>
      </c>
      <c r="BS48" s="21">
        <v>-96.152372858631367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40523.519484779921</v>
      </c>
    </row>
    <row r="49" spans="1:76" x14ac:dyDescent="0.25">
      <c r="A49" s="39" t="s">
        <v>124</v>
      </c>
      <c r="B49" s="20"/>
      <c r="C49" s="21">
        <v>15.525099359789595</v>
      </c>
      <c r="D49" s="21">
        <v>0.79156966624499203</v>
      </c>
      <c r="E49" s="21">
        <v>0</v>
      </c>
      <c r="F49" s="21">
        <v>14.386566516150531</v>
      </c>
      <c r="G49" s="21">
        <v>80.421953620249653</v>
      </c>
      <c r="H49" s="21">
        <v>5.0292865409869458</v>
      </c>
      <c r="I49" s="21">
        <v>5.0631943783482907</v>
      </c>
      <c r="J49" s="21">
        <v>5.9805709555597595</v>
      </c>
      <c r="K49" s="21">
        <v>8.8517728065227761</v>
      </c>
      <c r="L49" s="21">
        <v>175.34406396515112</v>
      </c>
      <c r="M49" s="21">
        <v>211.9682729541824</v>
      </c>
      <c r="N49" s="21">
        <v>64.42906607158578</v>
      </c>
      <c r="O49" s="21">
        <v>12.695706918392375</v>
      </c>
      <c r="P49" s="21">
        <v>31.215140615433882</v>
      </c>
      <c r="Q49" s="21">
        <v>77.959108122508852</v>
      </c>
      <c r="R49" s="21">
        <v>73.568486835865968</v>
      </c>
      <c r="S49" s="21">
        <v>44.027296132445613</v>
      </c>
      <c r="T49" s="21">
        <v>27.833135289443081</v>
      </c>
      <c r="U49" s="21">
        <v>29.103030968418455</v>
      </c>
      <c r="V49" s="21">
        <v>36.054523744503847</v>
      </c>
      <c r="W49" s="21">
        <v>14.779114092916725</v>
      </c>
      <c r="X49" s="21">
        <v>14.553680930509113</v>
      </c>
      <c r="Y49" s="21">
        <v>123.78176218354565</v>
      </c>
      <c r="Z49" s="21">
        <v>368.81194011571654</v>
      </c>
      <c r="AA49" s="21">
        <v>0</v>
      </c>
      <c r="AB49" s="21">
        <v>123.28764628530223</v>
      </c>
      <c r="AC49" s="21">
        <v>433.39861894386524</v>
      </c>
      <c r="AD49" s="21">
        <v>76.272079462292069</v>
      </c>
      <c r="AE49" s="21">
        <v>277.35756051029625</v>
      </c>
      <c r="AF49" s="21">
        <v>61.187368187317837</v>
      </c>
      <c r="AG49" s="21">
        <v>63.857200925172592</v>
      </c>
      <c r="AH49" s="21">
        <v>48.815513070484769</v>
      </c>
      <c r="AI49" s="21">
        <v>21.130283769982519</v>
      </c>
      <c r="AJ49" s="21">
        <v>299.13902943762804</v>
      </c>
      <c r="AK49" s="21">
        <v>1.4417444757307851</v>
      </c>
      <c r="AL49" s="21">
        <v>26.790779157625774</v>
      </c>
      <c r="AM49" s="21">
        <v>0</v>
      </c>
      <c r="AN49" s="21">
        <v>8.1596342702584614</v>
      </c>
      <c r="AO49" s="21">
        <v>54.361243165513486</v>
      </c>
      <c r="AP49" s="21">
        <v>297.82848938011642</v>
      </c>
      <c r="AQ49" s="21">
        <v>88.796687320038032</v>
      </c>
      <c r="AR49" s="21">
        <v>38.169779483539031</v>
      </c>
      <c r="AS49" s="21">
        <v>63.519933428938089</v>
      </c>
      <c r="AT49" s="21">
        <v>140.23151184249875</v>
      </c>
      <c r="AU49" s="21">
        <v>23.574040896017397</v>
      </c>
      <c r="AV49" s="21">
        <v>127.94156556310416</v>
      </c>
      <c r="AW49" s="21">
        <v>2214.3786206675854</v>
      </c>
      <c r="AX49" s="21">
        <v>181.196043769216</v>
      </c>
      <c r="AY49" s="21">
        <v>15.629128098873336</v>
      </c>
      <c r="AZ49" s="21">
        <v>24.40798372669979</v>
      </c>
      <c r="BA49" s="21">
        <v>107.11969713799549</v>
      </c>
      <c r="BB49" s="21">
        <v>6.3423725730088796</v>
      </c>
      <c r="BC49" s="21">
        <v>0.55940176144032094</v>
      </c>
      <c r="BD49" s="21">
        <v>53.980020809574043</v>
      </c>
      <c r="BE49" s="21">
        <v>36.197163416936149</v>
      </c>
      <c r="BF49" s="21">
        <v>8.7416199050822883</v>
      </c>
      <c r="BG49" s="21">
        <v>27.994209781688415</v>
      </c>
      <c r="BH49" s="21">
        <v>5.5868165971200536</v>
      </c>
      <c r="BI49" s="21">
        <v>35.75525623920619</v>
      </c>
      <c r="BJ49" s="21">
        <v>9.9919407176752273</v>
      </c>
      <c r="BK49" s="21">
        <v>84.769600140031457</v>
      </c>
      <c r="BL49" s="21">
        <v>3.8825281278350499</v>
      </c>
      <c r="BM49" s="21">
        <v>6.9208637574064973</v>
      </c>
      <c r="BN49" s="21">
        <v>0</v>
      </c>
      <c r="BO49" s="22">
        <f t="shared" si="4"/>
        <v>6540.8883195875687</v>
      </c>
      <c r="BP49" s="21">
        <v>93.903288550767101</v>
      </c>
      <c r="BQ49" s="21">
        <v>0</v>
      </c>
      <c r="BR49" s="21">
        <v>0</v>
      </c>
      <c r="BS49" s="21">
        <v>783.86960397516032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8599.5112121134971</v>
      </c>
    </row>
    <row r="50" spans="1:76" x14ac:dyDescent="0.25">
      <c r="A50" s="39" t="s">
        <v>125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2.2747097036972365E-3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327.57392797705552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327.57620268675919</v>
      </c>
      <c r="BP50" s="21">
        <v>0</v>
      </c>
      <c r="BQ50" s="21">
        <v>43.223140495867803</v>
      </c>
      <c r="BR50" s="21">
        <v>1586.8986399999999</v>
      </c>
      <c r="BS50" s="21">
        <v>5980.7725676886994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10504.570554871327</v>
      </c>
    </row>
    <row r="51" spans="1:76" x14ac:dyDescent="0.25">
      <c r="A51" s="39" t="s">
        <v>126</v>
      </c>
      <c r="B51" s="20"/>
      <c r="C51" s="21">
        <v>5.1010097716676661</v>
      </c>
      <c r="D51" s="21">
        <v>0.19086567769887103</v>
      </c>
      <c r="E51" s="21">
        <v>0</v>
      </c>
      <c r="F51" s="21">
        <v>0.31308875483420018</v>
      </c>
      <c r="G51" s="21">
        <v>60.073691505990013</v>
      </c>
      <c r="H51" s="21">
        <v>4.4040539334451232</v>
      </c>
      <c r="I51" s="21">
        <v>6.589061233762318</v>
      </c>
      <c r="J51" s="21">
        <v>3.3634991718886029</v>
      </c>
      <c r="K51" s="21">
        <v>4.152899097723739</v>
      </c>
      <c r="L51" s="21">
        <v>6.6066181189289915E-3</v>
      </c>
      <c r="M51" s="21">
        <v>15.978916073095194</v>
      </c>
      <c r="N51" s="21">
        <v>123.11116330373537</v>
      </c>
      <c r="O51" s="21">
        <v>3.9484020688568524</v>
      </c>
      <c r="P51" s="21">
        <v>0.87682153824825282</v>
      </c>
      <c r="Q51" s="21">
        <v>2.3326431929474825</v>
      </c>
      <c r="R51" s="21">
        <v>12.846292423342394</v>
      </c>
      <c r="S51" s="21">
        <v>8.68414816962256</v>
      </c>
      <c r="T51" s="21">
        <v>1.7474992752920178</v>
      </c>
      <c r="U51" s="21">
        <v>1.095296339446195</v>
      </c>
      <c r="V51" s="21">
        <v>7.7719784895500826E-2</v>
      </c>
      <c r="W51" s="21">
        <v>4.3315981464685773</v>
      </c>
      <c r="X51" s="21">
        <v>6.7952341352472336</v>
      </c>
      <c r="Y51" s="21">
        <v>5.8650801058896969</v>
      </c>
      <c r="Z51" s="21">
        <v>47.146763016947652</v>
      </c>
      <c r="AA51" s="21">
        <v>0.21241099667608868</v>
      </c>
      <c r="AB51" s="21">
        <v>0.70644473615862635</v>
      </c>
      <c r="AC51" s="21">
        <v>87.384665499221015</v>
      </c>
      <c r="AD51" s="21">
        <v>286.49240875611451</v>
      </c>
      <c r="AE51" s="21">
        <v>715.90908414589842</v>
      </c>
      <c r="AF51" s="21">
        <v>173.10075075925155</v>
      </c>
      <c r="AG51" s="21">
        <v>8.7192672267767648</v>
      </c>
      <c r="AH51" s="21">
        <v>0.16223466189160007</v>
      </c>
      <c r="AI51" s="21">
        <v>2.9748750281872689</v>
      </c>
      <c r="AJ51" s="21">
        <v>63.233404219919855</v>
      </c>
      <c r="AK51" s="21">
        <v>12.619994514072852</v>
      </c>
      <c r="AL51" s="21">
        <v>57.936251457036562</v>
      </c>
      <c r="AM51" s="21">
        <v>71.014230328835183</v>
      </c>
      <c r="AN51" s="21">
        <v>47.776426408201743</v>
      </c>
      <c r="AO51" s="21">
        <v>60.525428283430699</v>
      </c>
      <c r="AP51" s="21">
        <v>76.392234227704762</v>
      </c>
      <c r="AQ51" s="21">
        <v>124.12703639316121</v>
      </c>
      <c r="AR51" s="21">
        <v>54.869365061206466</v>
      </c>
      <c r="AS51" s="21">
        <v>114.27852390136012</v>
      </c>
      <c r="AT51" s="21">
        <v>46.781649900094628</v>
      </c>
      <c r="AU51" s="21">
        <v>3.2614573441615509</v>
      </c>
      <c r="AV51" s="21">
        <v>107.47838887520183</v>
      </c>
      <c r="AW51" s="21">
        <v>26.582414340006814</v>
      </c>
      <c r="AX51" s="21">
        <v>32.269738393044463</v>
      </c>
      <c r="AY51" s="21">
        <v>414.10542458447281</v>
      </c>
      <c r="AZ51" s="21">
        <v>0.76511267490440571</v>
      </c>
      <c r="BA51" s="21">
        <v>18.787476232677626</v>
      </c>
      <c r="BB51" s="21">
        <v>1.5138666053032082</v>
      </c>
      <c r="BC51" s="21">
        <v>0.13705138988103616</v>
      </c>
      <c r="BD51" s="21">
        <v>67.570119937474431</v>
      </c>
      <c r="BE51" s="21">
        <v>14.526275257432292</v>
      </c>
      <c r="BF51" s="21">
        <v>10.213157045263348</v>
      </c>
      <c r="BG51" s="21">
        <v>9.406473143065945</v>
      </c>
      <c r="BH51" s="21">
        <v>0.38449034426828943</v>
      </c>
      <c r="BI51" s="21">
        <v>63.840035228800119</v>
      </c>
      <c r="BJ51" s="21">
        <v>30.221152438663257</v>
      </c>
      <c r="BK51" s="21">
        <v>52.60845330893342</v>
      </c>
      <c r="BL51" s="21">
        <v>1.4143134354221141</v>
      </c>
      <c r="BM51" s="21">
        <v>7.1115235854668066</v>
      </c>
      <c r="BN51" s="21">
        <v>0</v>
      </c>
      <c r="BO51" s="22">
        <f t="shared" si="4"/>
        <v>3186.4459640088071</v>
      </c>
      <c r="BP51" s="21">
        <v>3.0553384731980673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6441.981302482005</v>
      </c>
    </row>
    <row r="52" spans="1:76" x14ac:dyDescent="0.25">
      <c r="A52" s="39" t="s">
        <v>127</v>
      </c>
      <c r="B52" s="20"/>
      <c r="C52" s="21">
        <v>291.89463512897419</v>
      </c>
      <c r="D52" s="21">
        <v>0</v>
      </c>
      <c r="E52" s="21">
        <v>0</v>
      </c>
      <c r="F52" s="21">
        <v>1.6411918497233706E-3</v>
      </c>
      <c r="G52" s="21">
        <v>11.960176281447856</v>
      </c>
      <c r="H52" s="21">
        <v>3.0986519788548543</v>
      </c>
      <c r="I52" s="21">
        <v>0.62573576563035604</v>
      </c>
      <c r="J52" s="21">
        <v>7.5434537616116612E-2</v>
      </c>
      <c r="K52" s="21">
        <v>3.4501289557802277</v>
      </c>
      <c r="L52" s="21">
        <v>3.3233326916564998E-2</v>
      </c>
      <c r="M52" s="21">
        <v>7.1344420551728644</v>
      </c>
      <c r="N52" s="21">
        <v>44.311875822582195</v>
      </c>
      <c r="O52" s="21">
        <v>2.195030844350721E-3</v>
      </c>
      <c r="P52" s="21">
        <v>0.14008584765780432</v>
      </c>
      <c r="Q52" s="21">
        <v>0.24933571300147714</v>
      </c>
      <c r="R52" s="21">
        <v>0.98079552890421207</v>
      </c>
      <c r="S52" s="21">
        <v>2.1522841153941212</v>
      </c>
      <c r="T52" s="21">
        <v>1.1224904254073949</v>
      </c>
      <c r="U52" s="21">
        <v>10.14819750101171</v>
      </c>
      <c r="V52" s="21">
        <v>0.76994300725034359</v>
      </c>
      <c r="W52" s="21">
        <v>0.90802802011992578</v>
      </c>
      <c r="X52" s="21">
        <v>1.803393051364711</v>
      </c>
      <c r="Y52" s="21">
        <v>7.8096820989339149</v>
      </c>
      <c r="Z52" s="21">
        <v>14.170542787373462</v>
      </c>
      <c r="AA52" s="21">
        <v>0</v>
      </c>
      <c r="AB52" s="21">
        <v>1.3571702151037226</v>
      </c>
      <c r="AC52" s="21">
        <v>8.9033168553288871</v>
      </c>
      <c r="AD52" s="21">
        <v>0.22565543162938395</v>
      </c>
      <c r="AE52" s="21">
        <v>79.17482378913671</v>
      </c>
      <c r="AF52" s="21">
        <v>10.548937218616192</v>
      </c>
      <c r="AG52" s="21">
        <v>5.5314584372929672E-4</v>
      </c>
      <c r="AH52" s="21">
        <v>0</v>
      </c>
      <c r="AI52" s="21">
        <v>6.7189737010932712E-2</v>
      </c>
      <c r="AJ52" s="21">
        <v>27.498438481389233</v>
      </c>
      <c r="AK52" s="21">
        <v>3.5930912378469154E-3</v>
      </c>
      <c r="AL52" s="21">
        <v>13.114612842060499</v>
      </c>
      <c r="AM52" s="21">
        <v>41.983168487765255</v>
      </c>
      <c r="AN52" s="21">
        <v>12.083807866216596</v>
      </c>
      <c r="AO52" s="21">
        <v>0.23759949965402485</v>
      </c>
      <c r="AP52" s="21">
        <v>4.4013898825542936</v>
      </c>
      <c r="AQ52" s="21">
        <v>0.13961753709183597</v>
      </c>
      <c r="AR52" s="21">
        <v>111.44783790101971</v>
      </c>
      <c r="AS52" s="21">
        <v>1.7736469552844514E-2</v>
      </c>
      <c r="AT52" s="21">
        <v>4.2636662720763736</v>
      </c>
      <c r="AU52" s="21">
        <v>0.90710049659268266</v>
      </c>
      <c r="AV52" s="21">
        <v>83.413164873842305</v>
      </c>
      <c r="AW52" s="21">
        <v>9.0919532545739692</v>
      </c>
      <c r="AX52" s="21">
        <v>30.056245273542661</v>
      </c>
      <c r="AY52" s="21">
        <v>4.3516448481710945</v>
      </c>
      <c r="AZ52" s="21">
        <v>584.06088792980154</v>
      </c>
      <c r="BA52" s="21">
        <v>4.108379892677644</v>
      </c>
      <c r="BB52" s="21">
        <v>0</v>
      </c>
      <c r="BC52" s="21">
        <v>11.403510985173741</v>
      </c>
      <c r="BD52" s="21">
        <v>27.819004478110539</v>
      </c>
      <c r="BE52" s="21">
        <v>51.394724794462121</v>
      </c>
      <c r="BF52" s="21">
        <v>146.41724265722118</v>
      </c>
      <c r="BG52" s="21">
        <v>3.8294716937998436</v>
      </c>
      <c r="BH52" s="21">
        <v>0.7378841268250167</v>
      </c>
      <c r="BI52" s="21">
        <v>20.457472832349922</v>
      </c>
      <c r="BJ52" s="21">
        <v>2.6070477442578381</v>
      </c>
      <c r="BK52" s="21">
        <v>43.708648552610995</v>
      </c>
      <c r="BL52" s="21">
        <v>0</v>
      </c>
      <c r="BM52" s="21">
        <v>0</v>
      </c>
      <c r="BN52" s="21">
        <v>0</v>
      </c>
      <c r="BO52" s="22">
        <f t="shared" si="4"/>
        <v>1742.6764273293898</v>
      </c>
      <c r="BP52" s="21">
        <v>258.92688877381511</v>
      </c>
      <c r="BQ52" s="21">
        <v>0</v>
      </c>
      <c r="BR52" s="21">
        <v>0</v>
      </c>
      <c r="BS52" s="21">
        <v>0</v>
      </c>
      <c r="BT52" s="21">
        <v>0</v>
      </c>
      <c r="BU52" s="21">
        <v>77.385184456300536</v>
      </c>
      <c r="BV52" s="21">
        <v>74.592500311981709</v>
      </c>
      <c r="BW52" s="21">
        <v>12.695975655411956</v>
      </c>
      <c r="BX52" s="22">
        <f t="shared" si="5"/>
        <v>2166.2769765268995</v>
      </c>
    </row>
    <row r="53" spans="1:76" x14ac:dyDescent="0.25">
      <c r="A53" s="39" t="s">
        <v>128</v>
      </c>
      <c r="B53" s="20"/>
      <c r="C53" s="21">
        <v>29.497513072775192</v>
      </c>
      <c r="D53" s="21">
        <v>0</v>
      </c>
      <c r="E53" s="21">
        <v>0</v>
      </c>
      <c r="F53" s="21">
        <v>6.5574838561927162</v>
      </c>
      <c r="G53" s="21">
        <v>138.80227855870532</v>
      </c>
      <c r="H53" s="21">
        <v>23.18727710271218</v>
      </c>
      <c r="I53" s="21">
        <v>7.3487085682457032</v>
      </c>
      <c r="J53" s="21">
        <v>22.034095993079568</v>
      </c>
      <c r="K53" s="21">
        <v>15.775265244121156</v>
      </c>
      <c r="L53" s="21">
        <v>48.628355351572843</v>
      </c>
      <c r="M53" s="21">
        <v>156.03870475413163</v>
      </c>
      <c r="N53" s="21">
        <v>77.236961920480212</v>
      </c>
      <c r="O53" s="21">
        <v>22.331785240202414</v>
      </c>
      <c r="P53" s="21">
        <v>69.310771589528073</v>
      </c>
      <c r="Q53" s="21">
        <v>38.782444756575373</v>
      </c>
      <c r="R53" s="21">
        <v>45.644916839094719</v>
      </c>
      <c r="S53" s="21">
        <v>22.713245013421613</v>
      </c>
      <c r="T53" s="21">
        <v>21.917686374998588</v>
      </c>
      <c r="U53" s="21">
        <v>59.832983415528666</v>
      </c>
      <c r="V53" s="21">
        <v>20.917744984004102</v>
      </c>
      <c r="W53" s="21">
        <v>3.2320812046439023</v>
      </c>
      <c r="X53" s="21">
        <v>5.8396678720068547</v>
      </c>
      <c r="Y53" s="21">
        <v>79.220655199733883</v>
      </c>
      <c r="Z53" s="21">
        <v>58.151411207558169</v>
      </c>
      <c r="AA53" s="21">
        <v>3.7719821499790161E-2</v>
      </c>
      <c r="AB53" s="21">
        <v>70.574846976735301</v>
      </c>
      <c r="AC53" s="21">
        <v>501.39681378506759</v>
      </c>
      <c r="AD53" s="21">
        <v>92.017702810029675</v>
      </c>
      <c r="AE53" s="21">
        <v>586.96278150032458</v>
      </c>
      <c r="AF53" s="21">
        <v>17.527539406667564</v>
      </c>
      <c r="AG53" s="21">
        <v>349.39482768418929</v>
      </c>
      <c r="AH53" s="21">
        <v>196.59722092915828</v>
      </c>
      <c r="AI53" s="21">
        <v>147.36823563434859</v>
      </c>
      <c r="AJ53" s="21">
        <v>42.09915945686155</v>
      </c>
      <c r="AK53" s="21">
        <v>27.226405774698726</v>
      </c>
      <c r="AL53" s="21">
        <v>57.949445012314179</v>
      </c>
      <c r="AM53" s="21">
        <v>32.265693308997058</v>
      </c>
      <c r="AN53" s="21">
        <v>87.339473039178031</v>
      </c>
      <c r="AO53" s="21">
        <v>61.750015440561789</v>
      </c>
      <c r="AP53" s="21">
        <v>211.07431250625564</v>
      </c>
      <c r="AQ53" s="21">
        <v>115.19587161241421</v>
      </c>
      <c r="AR53" s="21">
        <v>40.194014005520096</v>
      </c>
      <c r="AS53" s="21">
        <v>103.91920095022769</v>
      </c>
      <c r="AT53" s="21">
        <v>191.73057064149037</v>
      </c>
      <c r="AU53" s="21">
        <v>10.837006281950533</v>
      </c>
      <c r="AV53" s="21">
        <v>250.07568710334795</v>
      </c>
      <c r="AW53" s="21">
        <v>107.97239585783264</v>
      </c>
      <c r="AX53" s="21">
        <v>138.94867950198699</v>
      </c>
      <c r="AY53" s="21">
        <v>38.425309115032967</v>
      </c>
      <c r="AZ53" s="21">
        <v>11.211082392521256</v>
      </c>
      <c r="BA53" s="21">
        <v>779.57846862399447</v>
      </c>
      <c r="BB53" s="21">
        <v>19.57340543884353</v>
      </c>
      <c r="BC53" s="21">
        <v>2.0423931061151199</v>
      </c>
      <c r="BD53" s="21">
        <v>353.63256687876049</v>
      </c>
      <c r="BE53" s="21">
        <v>74.11109806131789</v>
      </c>
      <c r="BF53" s="21">
        <v>32.952581180240756</v>
      </c>
      <c r="BG53" s="21">
        <v>138.63490290073801</v>
      </c>
      <c r="BH53" s="21">
        <v>33.667976414343308</v>
      </c>
      <c r="BI53" s="21">
        <v>58.991170252155811</v>
      </c>
      <c r="BJ53" s="21">
        <v>7.9005354071479168</v>
      </c>
      <c r="BK53" s="21">
        <v>15.278606954381495</v>
      </c>
      <c r="BL53" s="21">
        <v>5.1312530291781115</v>
      </c>
      <c r="BM53" s="21">
        <v>24.91032653920238</v>
      </c>
      <c r="BN53" s="21">
        <v>0</v>
      </c>
      <c r="BO53" s="22">
        <f t="shared" si="4"/>
        <v>6009.4993334549417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10360.572682784357</v>
      </c>
    </row>
    <row r="54" spans="1:76" x14ac:dyDescent="0.25">
      <c r="A54" s="39" t="s">
        <v>129</v>
      </c>
      <c r="B54" s="20"/>
      <c r="C54" s="21">
        <v>5.8499914349811437</v>
      </c>
      <c r="D54" s="21">
        <v>0</v>
      </c>
      <c r="E54" s="21">
        <v>0</v>
      </c>
      <c r="F54" s="21">
        <v>9.388911371647696</v>
      </c>
      <c r="G54" s="21">
        <v>284.55698782182202</v>
      </c>
      <c r="H54" s="21">
        <v>35.710418565802748</v>
      </c>
      <c r="I54" s="21">
        <v>20.615507969080518</v>
      </c>
      <c r="J54" s="21">
        <v>37.579186770287166</v>
      </c>
      <c r="K54" s="21">
        <v>19.233748589039031</v>
      </c>
      <c r="L54" s="21">
        <v>3.2033006645198454</v>
      </c>
      <c r="M54" s="21">
        <v>76.546258456967365</v>
      </c>
      <c r="N54" s="21">
        <v>254.64131060456478</v>
      </c>
      <c r="O54" s="21">
        <v>68.93297477154249</v>
      </c>
      <c r="P54" s="21">
        <v>61.514247868265166</v>
      </c>
      <c r="Q54" s="21">
        <v>39.617111938698564</v>
      </c>
      <c r="R54" s="21">
        <v>89.611554767636903</v>
      </c>
      <c r="S54" s="21">
        <v>34.968654502579028</v>
      </c>
      <c r="T54" s="21">
        <v>31.117184465288513</v>
      </c>
      <c r="U54" s="21">
        <v>27.425232239623885</v>
      </c>
      <c r="V54" s="21">
        <v>120.41307147992634</v>
      </c>
      <c r="W54" s="21">
        <v>5.8900183972620095</v>
      </c>
      <c r="X54" s="21">
        <v>23.676855106465045</v>
      </c>
      <c r="Y54" s="21">
        <v>63.933847770656804</v>
      </c>
      <c r="Z54" s="21">
        <v>3.1666763609169766</v>
      </c>
      <c r="AA54" s="21">
        <v>0</v>
      </c>
      <c r="AB54" s="21">
        <v>60.047257486476632</v>
      </c>
      <c r="AC54" s="21">
        <v>290.99704983899568</v>
      </c>
      <c r="AD54" s="21">
        <v>53.822240954724357</v>
      </c>
      <c r="AE54" s="21">
        <v>452.68101176158365</v>
      </c>
      <c r="AF54" s="21">
        <v>158.58211791299311</v>
      </c>
      <c r="AG54" s="21">
        <v>97.298191822957065</v>
      </c>
      <c r="AH54" s="21">
        <v>8.0971037469320259E-2</v>
      </c>
      <c r="AI54" s="21">
        <v>0.15749692360979309</v>
      </c>
      <c r="AJ54" s="21">
        <v>390.1759153332161</v>
      </c>
      <c r="AK54" s="21">
        <v>38.041466519769976</v>
      </c>
      <c r="AL54" s="21">
        <v>256.76151925689794</v>
      </c>
      <c r="AM54" s="21">
        <v>5.5901110202438682</v>
      </c>
      <c r="AN54" s="21">
        <v>21.354029631640728</v>
      </c>
      <c r="AO54" s="21">
        <v>25.378401741802058</v>
      </c>
      <c r="AP54" s="21">
        <v>126.71674863790699</v>
      </c>
      <c r="AQ54" s="21">
        <v>35.644536633641238</v>
      </c>
      <c r="AR54" s="21">
        <v>4.3812281674435374</v>
      </c>
      <c r="AS54" s="21">
        <v>87.1789985089531</v>
      </c>
      <c r="AT54" s="21">
        <v>5.6110494614895767</v>
      </c>
      <c r="AU54" s="21">
        <v>0.53979317175295649</v>
      </c>
      <c r="AV54" s="21">
        <v>135.73779031715597</v>
      </c>
      <c r="AW54" s="21">
        <v>105.32388978394206</v>
      </c>
      <c r="AX54" s="21">
        <v>84.465950286114307</v>
      </c>
      <c r="AY54" s="21">
        <v>33.921079096095553</v>
      </c>
      <c r="AZ54" s="21">
        <v>31.913968227874644</v>
      </c>
      <c r="BA54" s="21">
        <v>93.975815421337003</v>
      </c>
      <c r="BB54" s="21">
        <v>59.203142560182457</v>
      </c>
      <c r="BC54" s="21">
        <v>0.13036355218004586</v>
      </c>
      <c r="BD54" s="21">
        <v>527.62370796574191</v>
      </c>
      <c r="BE54" s="21">
        <v>15.038107236178982</v>
      </c>
      <c r="BF54" s="21">
        <v>17.294008123638395</v>
      </c>
      <c r="BG54" s="21">
        <v>460.5707107571734</v>
      </c>
      <c r="BH54" s="21">
        <v>67.428045409452196</v>
      </c>
      <c r="BI54" s="21">
        <v>45.642676738265131</v>
      </c>
      <c r="BJ54" s="21">
        <v>11.313137043039323</v>
      </c>
      <c r="BK54" s="21">
        <v>24.335668079918918</v>
      </c>
      <c r="BL54" s="21">
        <v>6.4838459356612956</v>
      </c>
      <c r="BM54" s="21">
        <v>55.232617654851843</v>
      </c>
      <c r="BN54" s="21">
        <v>0</v>
      </c>
      <c r="BO54" s="22">
        <f t="shared" si="4"/>
        <v>5204.2677119299451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5271.8377119299448</v>
      </c>
    </row>
    <row r="55" spans="1:76" x14ac:dyDescent="0.25">
      <c r="A55" s="39" t="s">
        <v>130</v>
      </c>
      <c r="B55" s="20"/>
      <c r="C55" s="21">
        <v>0.46797940102424862</v>
      </c>
      <c r="D55" s="21">
        <v>0</v>
      </c>
      <c r="E55" s="21">
        <v>0</v>
      </c>
      <c r="F55" s="21">
        <v>1.2163897735592948</v>
      </c>
      <c r="G55" s="21">
        <v>26.362469818953876</v>
      </c>
      <c r="H55" s="21">
        <v>3.2994787280887814</v>
      </c>
      <c r="I55" s="21">
        <v>0</v>
      </c>
      <c r="J55" s="21">
        <v>0.83924397050752275</v>
      </c>
      <c r="K55" s="21">
        <v>0.51984145069243171</v>
      </c>
      <c r="L55" s="21">
        <v>0.4289837389448799</v>
      </c>
      <c r="M55" s="21">
        <v>12.927802641657411</v>
      </c>
      <c r="N55" s="21">
        <v>28.790637276096437</v>
      </c>
      <c r="O55" s="21">
        <v>2.1269479612129303E-2</v>
      </c>
      <c r="P55" s="21">
        <v>1.0829355622766448</v>
      </c>
      <c r="Q55" s="21">
        <v>0.48870937432329875</v>
      </c>
      <c r="R55" s="21">
        <v>9.3001012962406513</v>
      </c>
      <c r="S55" s="21">
        <v>3.5924736422348955</v>
      </c>
      <c r="T55" s="21">
        <v>10.842877670909717</v>
      </c>
      <c r="U55" s="21">
        <v>6.4196186968261824</v>
      </c>
      <c r="V55" s="21">
        <v>7.0832442742423725</v>
      </c>
      <c r="W55" s="21">
        <v>3.0449293861242947E-2</v>
      </c>
      <c r="X55" s="21">
        <v>0.15413139785434551</v>
      </c>
      <c r="Y55" s="21">
        <v>8.3584849223734921</v>
      </c>
      <c r="Z55" s="21">
        <v>8.2752322788724708</v>
      </c>
      <c r="AA55" s="21">
        <v>0</v>
      </c>
      <c r="AB55" s="21">
        <v>5.9041496935443194E-2</v>
      </c>
      <c r="AC55" s="21">
        <v>3.1678303300676247</v>
      </c>
      <c r="AD55" s="21">
        <v>23.779434768734827</v>
      </c>
      <c r="AE55" s="21">
        <v>99.846760089386223</v>
      </c>
      <c r="AF55" s="21">
        <v>0.63321177340699653</v>
      </c>
      <c r="AG55" s="21">
        <v>37.349484779150039</v>
      </c>
      <c r="AH55" s="21">
        <v>0</v>
      </c>
      <c r="AI55" s="21">
        <v>0</v>
      </c>
      <c r="AJ55" s="21">
        <v>64.978055997049864</v>
      </c>
      <c r="AK55" s="21">
        <v>0.33545831847796626</v>
      </c>
      <c r="AL55" s="21">
        <v>3.1534165481121752</v>
      </c>
      <c r="AM55" s="21">
        <v>1.892136087989968</v>
      </c>
      <c r="AN55" s="21">
        <v>3.0691892062838075</v>
      </c>
      <c r="AO55" s="21">
        <v>2.7466765337524293</v>
      </c>
      <c r="AP55" s="21">
        <v>27.497852011090803</v>
      </c>
      <c r="AQ55" s="21">
        <v>4.9872716788716707</v>
      </c>
      <c r="AR55" s="21">
        <v>0.44438257901263994</v>
      </c>
      <c r="AS55" s="21">
        <v>7.2370694216758498</v>
      </c>
      <c r="AT55" s="21">
        <v>4.300961029418656</v>
      </c>
      <c r="AU55" s="21">
        <v>7.3210355826111378E-2</v>
      </c>
      <c r="AV55" s="21">
        <v>15.757719849815995</v>
      </c>
      <c r="AW55" s="21">
        <v>14.221109563435975</v>
      </c>
      <c r="AX55" s="21">
        <v>64.035919717622576</v>
      </c>
      <c r="AY55" s="21">
        <v>5.0835346222257112</v>
      </c>
      <c r="AZ55" s="21">
        <v>7.4482132795773537E-2</v>
      </c>
      <c r="BA55" s="21">
        <v>8.7732180525240651</v>
      </c>
      <c r="BB55" s="21">
        <v>0</v>
      </c>
      <c r="BC55" s="21">
        <v>120.77417682454607</v>
      </c>
      <c r="BD55" s="21">
        <v>1.7196534289221286</v>
      </c>
      <c r="BE55" s="21">
        <v>0</v>
      </c>
      <c r="BF55" s="21">
        <v>14.857751976814109</v>
      </c>
      <c r="BG55" s="21">
        <v>2.1369110990670504E-7</v>
      </c>
      <c r="BH55" s="21">
        <v>1.7400231131360375</v>
      </c>
      <c r="BI55" s="21">
        <v>9.7395607753829214</v>
      </c>
      <c r="BJ55" s="21">
        <v>13.658203620396474</v>
      </c>
      <c r="BK55" s="21">
        <v>12.453524830110524</v>
      </c>
      <c r="BL55" s="21">
        <v>3.0777667015599384E-5</v>
      </c>
      <c r="BM55" s="21">
        <v>0.17256531516301327</v>
      </c>
      <c r="BN55" s="21">
        <v>0</v>
      </c>
      <c r="BO55" s="22">
        <f t="shared" si="4"/>
        <v>699.11527250864481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3646.161276062965</v>
      </c>
    </row>
    <row r="56" spans="1:76" x14ac:dyDescent="0.25">
      <c r="A56" s="39" t="s">
        <v>131</v>
      </c>
      <c r="B56" s="20"/>
      <c r="C56" s="21">
        <v>89.644572989279112</v>
      </c>
      <c r="D56" s="21">
        <v>0</v>
      </c>
      <c r="E56" s="21">
        <v>0</v>
      </c>
      <c r="F56" s="21">
        <v>13.738959219869283</v>
      </c>
      <c r="G56" s="21">
        <v>219.71431246034456</v>
      </c>
      <c r="H56" s="21">
        <v>21.705133352367099</v>
      </c>
      <c r="I56" s="21">
        <v>18.277654450854584</v>
      </c>
      <c r="J56" s="21">
        <v>14.812215102659003</v>
      </c>
      <c r="K56" s="21">
        <v>17.962067290424642</v>
      </c>
      <c r="L56" s="21">
        <v>28.573540270018036</v>
      </c>
      <c r="M56" s="21">
        <v>108.85589981689368</v>
      </c>
      <c r="N56" s="21">
        <v>18.04971766681021</v>
      </c>
      <c r="O56" s="21">
        <v>13.61186396700597</v>
      </c>
      <c r="P56" s="21">
        <v>65.530290604266739</v>
      </c>
      <c r="Q56" s="21">
        <v>193.23785850124227</v>
      </c>
      <c r="R56" s="21">
        <v>63.187630378918101</v>
      </c>
      <c r="S56" s="21">
        <v>9.5600097732331637</v>
      </c>
      <c r="T56" s="21">
        <v>31.766053708717926</v>
      </c>
      <c r="U56" s="21">
        <v>34.201935938917842</v>
      </c>
      <c r="V56" s="21">
        <v>51.904959809820781</v>
      </c>
      <c r="W56" s="21">
        <v>6.9049211146634066</v>
      </c>
      <c r="X56" s="21">
        <v>18.383279374703097</v>
      </c>
      <c r="Y56" s="21">
        <v>46.958729351587593</v>
      </c>
      <c r="Z56" s="21">
        <v>171.73194993961292</v>
      </c>
      <c r="AA56" s="21">
        <v>4.8314577384190409</v>
      </c>
      <c r="AB56" s="21">
        <v>47.864374961753001</v>
      </c>
      <c r="AC56" s="21">
        <v>422.27856957721747</v>
      </c>
      <c r="AD56" s="21">
        <v>59.409729784714585</v>
      </c>
      <c r="AE56" s="21">
        <v>823.6898787336097</v>
      </c>
      <c r="AF56" s="21">
        <v>359.94849169540089</v>
      </c>
      <c r="AG56" s="21">
        <v>44.089700888700619</v>
      </c>
      <c r="AH56" s="21">
        <v>0.14536215756395332</v>
      </c>
      <c r="AI56" s="21">
        <v>51.346934322700321</v>
      </c>
      <c r="AJ56" s="21">
        <v>635.5554682449133</v>
      </c>
      <c r="AK56" s="21">
        <v>14.211046508686016</v>
      </c>
      <c r="AL56" s="21">
        <v>93.396675680530549</v>
      </c>
      <c r="AM56" s="21">
        <v>99.771039467015925</v>
      </c>
      <c r="AN56" s="21">
        <v>30.987982503639977</v>
      </c>
      <c r="AO56" s="21">
        <v>30.133600786735666</v>
      </c>
      <c r="AP56" s="21">
        <v>198.30379140494699</v>
      </c>
      <c r="AQ56" s="21">
        <v>162.13525410282017</v>
      </c>
      <c r="AR56" s="21">
        <v>61.807869866661335</v>
      </c>
      <c r="AS56" s="21">
        <v>281.79964669453818</v>
      </c>
      <c r="AT56" s="21">
        <v>565.37924361361638</v>
      </c>
      <c r="AU56" s="21">
        <v>104.85881179003522</v>
      </c>
      <c r="AV56" s="21">
        <v>475.50612395542191</v>
      </c>
      <c r="AW56" s="21">
        <v>129.79928451503446</v>
      </c>
      <c r="AX56" s="21">
        <v>344.63699313494908</v>
      </c>
      <c r="AY56" s="21">
        <v>112.30863835833595</v>
      </c>
      <c r="AZ56" s="21">
        <v>28.52808218346707</v>
      </c>
      <c r="BA56" s="21">
        <v>109.15504520439892</v>
      </c>
      <c r="BB56" s="21">
        <v>19.449762981012835</v>
      </c>
      <c r="BC56" s="21">
        <v>19.819133904142134</v>
      </c>
      <c r="BD56" s="21">
        <v>1614.2088505250069</v>
      </c>
      <c r="BE56" s="21">
        <v>114.37836264921302</v>
      </c>
      <c r="BF56" s="21">
        <v>62.637385776545699</v>
      </c>
      <c r="BG56" s="21">
        <v>415.48072429366857</v>
      </c>
      <c r="BH56" s="21">
        <v>107.02933188405797</v>
      </c>
      <c r="BI56" s="21">
        <v>92.244857300829494</v>
      </c>
      <c r="BJ56" s="21">
        <v>69.57018881232149</v>
      </c>
      <c r="BK56" s="21">
        <v>30.85330896007498</v>
      </c>
      <c r="BL56" s="21">
        <v>4.673865838477071</v>
      </c>
      <c r="BM56" s="21">
        <v>32.829662307016825</v>
      </c>
      <c r="BN56" s="21">
        <v>0</v>
      </c>
      <c r="BO56" s="22">
        <f t="shared" si="4"/>
        <v>9133.3680881904038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12444.22652760705</v>
      </c>
    </row>
    <row r="57" spans="1:76" x14ac:dyDescent="0.25">
      <c r="A57" s="39" t="s">
        <v>132</v>
      </c>
      <c r="B57" s="20"/>
      <c r="C57" s="21">
        <v>0.68303427456327459</v>
      </c>
      <c r="D57" s="21">
        <v>0</v>
      </c>
      <c r="E57" s="21">
        <v>0</v>
      </c>
      <c r="F57" s="21">
        <v>7.9879363368489213E-3</v>
      </c>
      <c r="G57" s="21">
        <v>1.0264559865220346</v>
      </c>
      <c r="H57" s="21">
        <v>0</v>
      </c>
      <c r="I57" s="21">
        <v>0</v>
      </c>
      <c r="J57" s="21">
        <v>0</v>
      </c>
      <c r="K57" s="21">
        <v>8.3204797623299335E-4</v>
      </c>
      <c r="L57" s="21">
        <v>0</v>
      </c>
      <c r="M57" s="21">
        <v>5.0965955854050114E-6</v>
      </c>
      <c r="N57" s="21">
        <v>1.5846466612675056E-7</v>
      </c>
      <c r="O57" s="21">
        <v>0.61843760600520192</v>
      </c>
      <c r="P57" s="21">
        <v>5.5957179646853004E-2</v>
      </c>
      <c r="Q57" s="21">
        <v>5.963943660372057</v>
      </c>
      <c r="R57" s="21">
        <v>1.7618152039665858</v>
      </c>
      <c r="S57" s="21">
        <v>5.2787791038456648E-2</v>
      </c>
      <c r="T57" s="21">
        <v>1.5103691531193857E-2</v>
      </c>
      <c r="U57" s="21">
        <v>7.5002462459917055E-2</v>
      </c>
      <c r="V57" s="21">
        <v>0</v>
      </c>
      <c r="W57" s="21">
        <v>4.1066711089466156E-2</v>
      </c>
      <c r="X57" s="21">
        <v>0</v>
      </c>
      <c r="Y57" s="21">
        <v>0.6762357486958861</v>
      </c>
      <c r="Z57" s="21">
        <v>4.0645280495907992</v>
      </c>
      <c r="AA57" s="21">
        <v>4.6500492799109304E-2</v>
      </c>
      <c r="AB57" s="21">
        <v>3.9794336419906352E-3</v>
      </c>
      <c r="AC57" s="21">
        <v>11.845417428268442</v>
      </c>
      <c r="AD57" s="21">
        <v>0.3919053846955976</v>
      </c>
      <c r="AE57" s="21">
        <v>1.1523469842251699E-4</v>
      </c>
      <c r="AF57" s="21">
        <v>0.65832959412752956</v>
      </c>
      <c r="AG57" s="21">
        <v>0.23691457122150877</v>
      </c>
      <c r="AH57" s="21">
        <v>5.5410354503086237E-4</v>
      </c>
      <c r="AI57" s="21">
        <v>0</v>
      </c>
      <c r="AJ57" s="21">
        <v>2.4253258287861952</v>
      </c>
      <c r="AK57" s="21">
        <v>0</v>
      </c>
      <c r="AL57" s="21">
        <v>1.8832163279887704</v>
      </c>
      <c r="AM57" s="21">
        <v>2.0576870482387606</v>
      </c>
      <c r="AN57" s="21">
        <v>0.74107552367918017</v>
      </c>
      <c r="AO57" s="21">
        <v>0</v>
      </c>
      <c r="AP57" s="21">
        <v>6.337411478567561</v>
      </c>
      <c r="AQ57" s="21">
        <v>3.2397604496369201</v>
      </c>
      <c r="AR57" s="21">
        <v>9.9938795057184803E-4</v>
      </c>
      <c r="AS57" s="21">
        <v>8.1112459282026403</v>
      </c>
      <c r="AT57" s="21">
        <v>0.38798247681806391</v>
      </c>
      <c r="AU57" s="21">
        <v>0.32141883979059183</v>
      </c>
      <c r="AV57" s="21">
        <v>3.6419961508787249</v>
      </c>
      <c r="AW57" s="21">
        <v>5.9811741164005262E-2</v>
      </c>
      <c r="AX57" s="21">
        <v>0.18037313836884014</v>
      </c>
      <c r="AY57" s="21">
        <v>0</v>
      </c>
      <c r="AZ57" s="21">
        <v>0.29007215048419183</v>
      </c>
      <c r="BA57" s="21">
        <v>0.13979163718378604</v>
      </c>
      <c r="BB57" s="21">
        <v>0</v>
      </c>
      <c r="BC57" s="21">
        <v>0</v>
      </c>
      <c r="BD57" s="21">
        <v>0.12740714720555521</v>
      </c>
      <c r="BE57" s="21">
        <v>0</v>
      </c>
      <c r="BF57" s="21">
        <v>0</v>
      </c>
      <c r="BG57" s="21">
        <v>10.122679341808288</v>
      </c>
      <c r="BH57" s="21">
        <v>5.5876521075716497</v>
      </c>
      <c r="BI57" s="21">
        <v>1.0611973509446517</v>
      </c>
      <c r="BJ57" s="21">
        <v>0.86025116439480831</v>
      </c>
      <c r="BK57" s="21">
        <v>1.9425918047480106</v>
      </c>
      <c r="BL57" s="21">
        <v>0.18223667041315361</v>
      </c>
      <c r="BM57" s="21">
        <v>0.60457208745076563</v>
      </c>
      <c r="BN57" s="21">
        <v>0</v>
      </c>
      <c r="BO57" s="22">
        <f t="shared" si="4"/>
        <v>78.533665630128368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29677.569940122026</v>
      </c>
    </row>
    <row r="58" spans="1:76" x14ac:dyDescent="0.25">
      <c r="A58" s="39" t="s">
        <v>133</v>
      </c>
      <c r="B58" s="20"/>
      <c r="C58" s="21">
        <v>1.1980603197003536E-2</v>
      </c>
      <c r="D58" s="21">
        <v>0</v>
      </c>
      <c r="E58" s="21">
        <v>0</v>
      </c>
      <c r="F58" s="21">
        <v>8.9225976446322339E-3</v>
      </c>
      <c r="G58" s="21">
        <v>13.628622890845476</v>
      </c>
      <c r="H58" s="21">
        <v>0.81753970552498545</v>
      </c>
      <c r="I58" s="21">
        <v>0</v>
      </c>
      <c r="J58" s="21">
        <v>1.0399857227055662</v>
      </c>
      <c r="K58" s="21">
        <v>9.8782430672566465E-3</v>
      </c>
      <c r="L58" s="21">
        <v>1.9493860543171817</v>
      </c>
      <c r="M58" s="21">
        <v>1.6959264397280591</v>
      </c>
      <c r="N58" s="21">
        <v>9.4331874701967351</v>
      </c>
      <c r="O58" s="21">
        <v>0.66117401124487341</v>
      </c>
      <c r="P58" s="21">
        <v>2.3431270647615174</v>
      </c>
      <c r="Q58" s="21">
        <v>4.713359611477328</v>
      </c>
      <c r="R58" s="21">
        <v>6.735245859188792</v>
      </c>
      <c r="S58" s="21">
        <v>1.7911258431126818E-3</v>
      </c>
      <c r="T58" s="21">
        <v>1.3186830185776905</v>
      </c>
      <c r="U58" s="21">
        <v>0.97794870477129248</v>
      </c>
      <c r="V58" s="21">
        <v>0.13535720436448567</v>
      </c>
      <c r="W58" s="21">
        <v>0.30515307724230273</v>
      </c>
      <c r="X58" s="21">
        <v>7.9378887535486564</v>
      </c>
      <c r="Y58" s="21">
        <v>7.8980430544775784</v>
      </c>
      <c r="Z58" s="21">
        <v>17.544706494153168</v>
      </c>
      <c r="AA58" s="21">
        <v>0.39732603336461203</v>
      </c>
      <c r="AB58" s="21">
        <v>4.9948306489797023</v>
      </c>
      <c r="AC58" s="21">
        <v>21.607221177677363</v>
      </c>
      <c r="AD58" s="21">
        <v>14.030296887692165</v>
      </c>
      <c r="AE58" s="21">
        <v>27.612584207843039</v>
      </c>
      <c r="AF58" s="21">
        <v>14.083480540371959</v>
      </c>
      <c r="AG58" s="21">
        <v>8.5819188594571134</v>
      </c>
      <c r="AH58" s="21">
        <v>0.18760835109331725</v>
      </c>
      <c r="AI58" s="21">
        <v>10.028303932565786</v>
      </c>
      <c r="AJ58" s="21">
        <v>38.483967735321471</v>
      </c>
      <c r="AK58" s="21">
        <v>2.9202063189223875</v>
      </c>
      <c r="AL58" s="21">
        <v>7.3883707693709315</v>
      </c>
      <c r="AM58" s="21">
        <v>4.4961525629965958E-7</v>
      </c>
      <c r="AN58" s="21">
        <v>1.4932428734243963</v>
      </c>
      <c r="AO58" s="21">
        <v>17.170261962066657</v>
      </c>
      <c r="AP58" s="21">
        <v>73.438543033244528</v>
      </c>
      <c r="AQ58" s="21">
        <v>38.436140606776853</v>
      </c>
      <c r="AR58" s="21">
        <v>14.977130012676076</v>
      </c>
      <c r="AS58" s="21">
        <v>59.896280378984677</v>
      </c>
      <c r="AT58" s="21">
        <v>13.59344947846318</v>
      </c>
      <c r="AU58" s="21">
        <v>2.6482567148074128</v>
      </c>
      <c r="AV58" s="21">
        <v>58.217869217448737</v>
      </c>
      <c r="AW58" s="21">
        <v>21.898290662950913</v>
      </c>
      <c r="AX58" s="21">
        <v>171.57110480634631</v>
      </c>
      <c r="AY58" s="21">
        <v>1.8456448142198127</v>
      </c>
      <c r="AZ58" s="21">
        <v>1.1888173088786007</v>
      </c>
      <c r="BA58" s="21">
        <v>11.063902815075174</v>
      </c>
      <c r="BB58" s="21">
        <v>9.5753507604710499</v>
      </c>
      <c r="BC58" s="21">
        <v>0.51525615257608215</v>
      </c>
      <c r="BD58" s="21">
        <v>36.128610302045146</v>
      </c>
      <c r="BE58" s="21">
        <v>3.5798769192607081</v>
      </c>
      <c r="BF58" s="21">
        <v>878.31490810829087</v>
      </c>
      <c r="BG58" s="21">
        <v>18.561937559820979</v>
      </c>
      <c r="BH58" s="21">
        <v>30.925333725107805</v>
      </c>
      <c r="BI58" s="21">
        <v>4.4082070328207266</v>
      </c>
      <c r="BJ58" s="21">
        <v>2.9885958694360021E-7</v>
      </c>
      <c r="BK58" s="21">
        <v>9.4911535933632809</v>
      </c>
      <c r="BL58" s="21">
        <v>10.532056365976718</v>
      </c>
      <c r="BM58" s="21">
        <v>5.1148609652192665</v>
      </c>
      <c r="BN58" s="21">
        <v>0</v>
      </c>
      <c r="BO58" s="22">
        <f t="shared" si="4"/>
        <v>1724.0705100883281</v>
      </c>
      <c r="BP58" s="21">
        <v>995.10214774595795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23772.677985009112</v>
      </c>
    </row>
    <row r="59" spans="1:76" x14ac:dyDescent="0.25">
      <c r="A59" s="39" t="s">
        <v>134</v>
      </c>
      <c r="B59" s="20"/>
      <c r="C59" s="21">
        <v>0.37088322329788548</v>
      </c>
      <c r="D59" s="21">
        <v>0</v>
      </c>
      <c r="E59" s="21">
        <v>0</v>
      </c>
      <c r="F59" s="21">
        <v>0.136968619891845</v>
      </c>
      <c r="G59" s="21">
        <v>3.3643555685474826</v>
      </c>
      <c r="H59" s="21">
        <v>4.1933651373199972</v>
      </c>
      <c r="I59" s="21">
        <v>0.1059651109817483</v>
      </c>
      <c r="J59" s="21">
        <v>0.27944194837604902</v>
      </c>
      <c r="K59" s="21">
        <v>0.28035895135016597</v>
      </c>
      <c r="L59" s="21">
        <v>0</v>
      </c>
      <c r="M59" s="21">
        <v>2.9412146575517331</v>
      </c>
      <c r="N59" s="21">
        <v>1.6085466826466988</v>
      </c>
      <c r="O59" s="21">
        <v>0.21992952709033201</v>
      </c>
      <c r="P59" s="21">
        <v>1.2556029582195136</v>
      </c>
      <c r="Q59" s="21">
        <v>0.23834117117856607</v>
      </c>
      <c r="R59" s="21">
        <v>2.4097179206489119</v>
      </c>
      <c r="S59" s="21">
        <v>0.56619106601191349</v>
      </c>
      <c r="T59" s="21">
        <v>0.82681845973486945</v>
      </c>
      <c r="U59" s="21">
        <v>1.0811909984145462</v>
      </c>
      <c r="V59" s="21">
        <v>1.6726588416637758</v>
      </c>
      <c r="W59" s="21">
        <v>0.51812743406399631</v>
      </c>
      <c r="X59" s="21">
        <v>0.33975283219668695</v>
      </c>
      <c r="Y59" s="21">
        <v>0.8684693064952298</v>
      </c>
      <c r="Z59" s="21">
        <v>9.8251702289174761E-8</v>
      </c>
      <c r="AA59" s="21">
        <v>0.35924278100073259</v>
      </c>
      <c r="AB59" s="21">
        <v>1.8038401749270547</v>
      </c>
      <c r="AC59" s="21">
        <v>7.7479361292187896</v>
      </c>
      <c r="AD59" s="21">
        <v>1.6769645779480848</v>
      </c>
      <c r="AE59" s="21">
        <v>22.097161234852429</v>
      </c>
      <c r="AF59" s="21">
        <v>3.1160029737181434</v>
      </c>
      <c r="AG59" s="21">
        <v>5.0586426271731852</v>
      </c>
      <c r="AH59" s="21">
        <v>8.4660164990113859E-3</v>
      </c>
      <c r="AI59" s="21">
        <v>0.18351697147216453</v>
      </c>
      <c r="AJ59" s="21">
        <v>19.68443780833805</v>
      </c>
      <c r="AK59" s="21">
        <v>2.2388011164614574</v>
      </c>
      <c r="AL59" s="21">
        <v>1.2841156682450585</v>
      </c>
      <c r="AM59" s="21">
        <v>8.5161590123052509E-5</v>
      </c>
      <c r="AN59" s="21">
        <v>0.1185961054162957</v>
      </c>
      <c r="AO59" s="21">
        <v>2.1805985664498624</v>
      </c>
      <c r="AP59" s="21">
        <v>0.62612784340907135</v>
      </c>
      <c r="AQ59" s="21">
        <v>1.8601256527516621E-2</v>
      </c>
      <c r="AR59" s="21">
        <v>7.9469069073826049E-3</v>
      </c>
      <c r="AS59" s="21">
        <v>3.3436908580671991</v>
      </c>
      <c r="AT59" s="21">
        <v>0.81352554836224944</v>
      </c>
      <c r="AU59" s="21">
        <v>0</v>
      </c>
      <c r="AV59" s="21">
        <v>11.671586319522779</v>
      </c>
      <c r="AW59" s="21">
        <v>1.0790061763430885</v>
      </c>
      <c r="AX59" s="21">
        <v>1.1378221350036222</v>
      </c>
      <c r="AY59" s="21">
        <v>8.9638941736771519E-2</v>
      </c>
      <c r="AZ59" s="21">
        <v>0.25450635403597321</v>
      </c>
      <c r="BA59" s="21">
        <v>2.0123806467546919</v>
      </c>
      <c r="BB59" s="21">
        <v>0.91832832297962663</v>
      </c>
      <c r="BC59" s="21">
        <v>0</v>
      </c>
      <c r="BD59" s="21">
        <v>4.542232959690609</v>
      </c>
      <c r="BE59" s="21">
        <v>15.907165189696773</v>
      </c>
      <c r="BF59" s="21">
        <v>2.6791761300471268</v>
      </c>
      <c r="BG59" s="21">
        <v>4046.3681898077953</v>
      </c>
      <c r="BH59" s="21">
        <v>97.257676540477746</v>
      </c>
      <c r="BI59" s="21">
        <v>0.58335200727172198</v>
      </c>
      <c r="BJ59" s="21">
        <v>7.471911416761456</v>
      </c>
      <c r="BK59" s="21">
        <v>2.7952763237441443</v>
      </c>
      <c r="BL59" s="21">
        <v>5.6903676785080605E-3</v>
      </c>
      <c r="BM59" s="21">
        <v>3.6475934287649219</v>
      </c>
      <c r="BN59" s="21">
        <v>0</v>
      </c>
      <c r="BO59" s="22">
        <f t="shared" si="4"/>
        <v>4294.0677339088215</v>
      </c>
      <c r="BP59" s="21">
        <v>5486.1329096642257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28496.890643573046</v>
      </c>
    </row>
    <row r="60" spans="1:76" x14ac:dyDescent="0.25">
      <c r="A60" s="39" t="s">
        <v>135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5420.2245588855421</v>
      </c>
      <c r="BQ60" s="21">
        <v>1411.063553153095</v>
      </c>
      <c r="BR60" s="21">
        <v>5511.01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12359.548112038636</v>
      </c>
    </row>
    <row r="61" spans="1:76" x14ac:dyDescent="0.25">
      <c r="A61" s="39" t="s">
        <v>136</v>
      </c>
      <c r="B61" s="20"/>
      <c r="C61" s="21">
        <v>0.50148010242621721</v>
      </c>
      <c r="D61" s="21">
        <v>0</v>
      </c>
      <c r="E61" s="21">
        <v>0</v>
      </c>
      <c r="F61" s="21">
        <v>3.2588745848703832E-2</v>
      </c>
      <c r="G61" s="21">
        <v>11.992525355721746</v>
      </c>
      <c r="H61" s="21">
        <v>1.3255819191963607</v>
      </c>
      <c r="I61" s="21">
        <v>2.1486850880102977</v>
      </c>
      <c r="J61" s="21">
        <v>7.989174845534007E-2</v>
      </c>
      <c r="K61" s="21">
        <v>8.8548747584623361E-2</v>
      </c>
      <c r="L61" s="21">
        <v>5.8282544815832624E-4</v>
      </c>
      <c r="M61" s="21">
        <v>0.3855030803422731</v>
      </c>
      <c r="N61" s="21">
        <v>1.7836284710575492</v>
      </c>
      <c r="O61" s="21">
        <v>4.8690722273702443E-4</v>
      </c>
      <c r="P61" s="21">
        <v>0.25368319692238051</v>
      </c>
      <c r="Q61" s="21">
        <v>1.7700366337574599E-3</v>
      </c>
      <c r="R61" s="21">
        <v>0</v>
      </c>
      <c r="S61" s="21">
        <v>3.9806352780407804E-2</v>
      </c>
      <c r="T61" s="21">
        <v>1.779739521591051</v>
      </c>
      <c r="U61" s="21">
        <v>0.35765517934014524</v>
      </c>
      <c r="V61" s="21">
        <v>5.8488791192605461E-4</v>
      </c>
      <c r="W61" s="21">
        <v>2.8107430173867551</v>
      </c>
      <c r="X61" s="21">
        <v>0.86882736667517246</v>
      </c>
      <c r="Y61" s="21">
        <v>1.3450271498970346E-2</v>
      </c>
      <c r="Z61" s="21">
        <v>1.5245319765812568</v>
      </c>
      <c r="AA61" s="21">
        <v>0.28367315172108293</v>
      </c>
      <c r="AB61" s="21">
        <v>5.2759680801210435E-2</v>
      </c>
      <c r="AC61" s="21">
        <v>3.752446319620856</v>
      </c>
      <c r="AD61" s="21">
        <v>9.3382836733575338</v>
      </c>
      <c r="AE61" s="21">
        <v>3.6542808608481714</v>
      </c>
      <c r="AF61" s="21">
        <v>10.578213022321577</v>
      </c>
      <c r="AG61" s="21">
        <v>1.2748549123240478</v>
      </c>
      <c r="AH61" s="21">
        <v>5.2543956430029697</v>
      </c>
      <c r="AI61" s="21">
        <v>2.0979454559439253E-3</v>
      </c>
      <c r="AJ61" s="21">
        <v>0.49660200427303924</v>
      </c>
      <c r="AK61" s="21">
        <v>3.1327389441023614</v>
      </c>
      <c r="AL61" s="21">
        <v>8.1643209184436305</v>
      </c>
      <c r="AM61" s="21">
        <v>12.064568762698528</v>
      </c>
      <c r="AN61" s="21">
        <v>5.4458722037058855</v>
      </c>
      <c r="AO61" s="21">
        <v>17.184872196838526</v>
      </c>
      <c r="AP61" s="21">
        <v>2.7618327322474658</v>
      </c>
      <c r="AQ61" s="21">
        <v>26.349595043381395</v>
      </c>
      <c r="AR61" s="21">
        <v>4.3734834240778773E-4</v>
      </c>
      <c r="AS61" s="21">
        <v>11.99047369371886</v>
      </c>
      <c r="AT61" s="21">
        <v>2.3194099147830074</v>
      </c>
      <c r="AU61" s="21">
        <v>6.6072848576609375E-2</v>
      </c>
      <c r="AV61" s="21">
        <v>23.401598138418901</v>
      </c>
      <c r="AW61" s="21">
        <v>0.36056283024843844</v>
      </c>
      <c r="AX61" s="21">
        <v>2.929217391421624</v>
      </c>
      <c r="AY61" s="21">
        <v>6.7186614194766223</v>
      </c>
      <c r="AZ61" s="21">
        <v>1.0073572065953242E-2</v>
      </c>
      <c r="BA61" s="21">
        <v>16.724928166993582</v>
      </c>
      <c r="BB61" s="21">
        <v>2.0920085680340188</v>
      </c>
      <c r="BC61" s="21">
        <v>0.54505410777453467</v>
      </c>
      <c r="BD61" s="21">
        <v>10.105585985862088</v>
      </c>
      <c r="BE61" s="21">
        <v>32.823445601391008</v>
      </c>
      <c r="BF61" s="21">
        <v>1.6590190421139965</v>
      </c>
      <c r="BG61" s="21">
        <v>3.8528440825560732</v>
      </c>
      <c r="BH61" s="21">
        <v>0.19003965264114928</v>
      </c>
      <c r="BI61" s="21">
        <v>277.73685468330575</v>
      </c>
      <c r="BJ61" s="21">
        <v>3.1496260543316343</v>
      </c>
      <c r="BK61" s="21">
        <v>10.155413264051159</v>
      </c>
      <c r="BL61" s="21">
        <v>2.4107900177512381E-6</v>
      </c>
      <c r="BM61" s="21">
        <v>1.0607899989369019E-2</v>
      </c>
      <c r="BN61" s="21">
        <v>0</v>
      </c>
      <c r="BO61" s="22">
        <f t="shared" si="4"/>
        <v>542.62363949066685</v>
      </c>
      <c r="BP61" s="21">
        <v>1473.818043668276</v>
      </c>
      <c r="BQ61" s="21">
        <v>145.96799999999999</v>
      </c>
      <c r="BR61" s="21">
        <v>981.1</v>
      </c>
      <c r="BS61" s="21">
        <v>131.11026686454784</v>
      </c>
      <c r="BT61" s="21">
        <v>0</v>
      </c>
      <c r="BU61" s="21">
        <v>117.64632017146924</v>
      </c>
      <c r="BV61" s="21">
        <v>16.038305827823137</v>
      </c>
      <c r="BW61" s="21">
        <v>67.914378584933431</v>
      </c>
      <c r="BX61" s="22">
        <f t="shared" si="5"/>
        <v>3476.2189546077161</v>
      </c>
    </row>
    <row r="62" spans="1:76" x14ac:dyDescent="0.25">
      <c r="A62" s="39" t="s">
        <v>137</v>
      </c>
      <c r="B62" s="20"/>
      <c r="C62" s="21">
        <v>15.071403220915348</v>
      </c>
      <c r="D62" s="21">
        <v>0.27704269772930579</v>
      </c>
      <c r="E62" s="21">
        <v>1.4900413858908588E-2</v>
      </c>
      <c r="F62" s="21">
        <v>0.3377167967571485</v>
      </c>
      <c r="G62" s="21">
        <v>32.666402190002266</v>
      </c>
      <c r="H62" s="21">
        <v>2.881346110559762</v>
      </c>
      <c r="I62" s="21">
        <v>14.923589659975415</v>
      </c>
      <c r="J62" s="21">
        <v>0.40666261447738022</v>
      </c>
      <c r="K62" s="21">
        <v>0.15724434230200476</v>
      </c>
      <c r="L62" s="21">
        <v>6.847981369357917E-5</v>
      </c>
      <c r="M62" s="21">
        <v>3.8110912709999014</v>
      </c>
      <c r="N62" s="21">
        <v>0</v>
      </c>
      <c r="O62" s="21">
        <v>2.2624386944027335</v>
      </c>
      <c r="P62" s="21">
        <v>5.6336007133259489</v>
      </c>
      <c r="Q62" s="21">
        <v>2.1636738919776883</v>
      </c>
      <c r="R62" s="21">
        <v>11.926303948174116</v>
      </c>
      <c r="S62" s="21">
        <v>1.8597051433151064E-3</v>
      </c>
      <c r="T62" s="21">
        <v>2.525219352466149</v>
      </c>
      <c r="U62" s="21">
        <v>3.9620483825543187</v>
      </c>
      <c r="V62" s="21">
        <v>0.69394976602301761</v>
      </c>
      <c r="W62" s="21">
        <v>0.61732420402158483</v>
      </c>
      <c r="X62" s="21">
        <v>3.0245510634104664</v>
      </c>
      <c r="Y62" s="21">
        <v>4.411831698954213</v>
      </c>
      <c r="Z62" s="21">
        <v>7.8557961284869204</v>
      </c>
      <c r="AA62" s="21">
        <v>0.46598410179362265</v>
      </c>
      <c r="AB62" s="21">
        <v>3.4230512105174373</v>
      </c>
      <c r="AC62" s="21">
        <v>63.138272115491098</v>
      </c>
      <c r="AD62" s="21">
        <v>3.859469682201047E-5</v>
      </c>
      <c r="AE62" s="21">
        <v>2.2726064590851078</v>
      </c>
      <c r="AF62" s="21">
        <v>0.22309696903706613</v>
      </c>
      <c r="AG62" s="21">
        <v>4.4690354390440667</v>
      </c>
      <c r="AH62" s="21">
        <v>0.25622108481253297</v>
      </c>
      <c r="AI62" s="21">
        <v>5.9472887117483428E-2</v>
      </c>
      <c r="AJ62" s="21">
        <v>7.8908077167762434</v>
      </c>
      <c r="AK62" s="21">
        <v>0</v>
      </c>
      <c r="AL62" s="21">
        <v>77.435105310197173</v>
      </c>
      <c r="AM62" s="21">
        <v>13.320147560100313</v>
      </c>
      <c r="AN62" s="21">
        <v>21.105919850577028</v>
      </c>
      <c r="AO62" s="21">
        <v>0</v>
      </c>
      <c r="AP62" s="21">
        <v>18.808221734796202</v>
      </c>
      <c r="AQ62" s="21">
        <v>31.093057940928073</v>
      </c>
      <c r="AR62" s="21">
        <v>6.2776364495967982</v>
      </c>
      <c r="AS62" s="21">
        <v>14.915108372280503</v>
      </c>
      <c r="AT62" s="21">
        <v>4.6959123453217728</v>
      </c>
      <c r="AU62" s="21">
        <v>2.6178494293727765</v>
      </c>
      <c r="AV62" s="21">
        <v>2.9105631227755908</v>
      </c>
      <c r="AW62" s="21">
        <v>0.47123322172223003</v>
      </c>
      <c r="AX62" s="21">
        <v>1.4849141351999713</v>
      </c>
      <c r="AY62" s="21">
        <v>14.047449747463858</v>
      </c>
      <c r="AZ62" s="21">
        <v>0.69852362417886782</v>
      </c>
      <c r="BA62" s="21">
        <v>7.2023383936147747</v>
      </c>
      <c r="BB62" s="21">
        <v>6.0391352051707914</v>
      </c>
      <c r="BC62" s="21">
        <v>0</v>
      </c>
      <c r="BD62" s="21">
        <v>11.953959045231354</v>
      </c>
      <c r="BE62" s="21">
        <v>0</v>
      </c>
      <c r="BF62" s="21">
        <v>12.168628470472163</v>
      </c>
      <c r="BG62" s="21">
        <v>55.00045859601898</v>
      </c>
      <c r="BH62" s="21">
        <v>1.8371350842423242</v>
      </c>
      <c r="BI62" s="21">
        <v>48.996040824806542</v>
      </c>
      <c r="BJ62" s="21">
        <v>251.22793506640798</v>
      </c>
      <c r="BK62" s="21">
        <v>4.1027829320702844</v>
      </c>
      <c r="BL62" s="21">
        <v>1.5271166929240172</v>
      </c>
      <c r="BM62" s="21">
        <v>4.645262269636353</v>
      </c>
      <c r="BN62" s="21">
        <v>0</v>
      </c>
      <c r="BO62" s="22">
        <f t="shared" si="4"/>
        <v>812.40708734980979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2257.7757631981658</v>
      </c>
    </row>
    <row r="63" spans="1:76" x14ac:dyDescent="0.25">
      <c r="A63" s="39" t="s">
        <v>138</v>
      </c>
      <c r="B63" s="20"/>
      <c r="C63" s="21">
        <v>3.0789776978262791</v>
      </c>
      <c r="D63" s="21">
        <v>0</v>
      </c>
      <c r="E63" s="21">
        <v>0</v>
      </c>
      <c r="F63" s="21">
        <v>9.9685157092259981E-3</v>
      </c>
      <c r="G63" s="21">
        <v>14.136480124567846</v>
      </c>
      <c r="H63" s="21">
        <v>1.2919775723983558</v>
      </c>
      <c r="I63" s="21">
        <v>0</v>
      </c>
      <c r="J63" s="21">
        <v>3.1238126357286058</v>
      </c>
      <c r="K63" s="21">
        <v>0.18357045447340345</v>
      </c>
      <c r="L63" s="21">
        <v>1.5584461691738214</v>
      </c>
      <c r="M63" s="21">
        <v>8.2877447219074512</v>
      </c>
      <c r="N63" s="21">
        <v>4.5288093634767543</v>
      </c>
      <c r="O63" s="21">
        <v>8.6519171764404781E-2</v>
      </c>
      <c r="P63" s="21">
        <v>24.728750784677441</v>
      </c>
      <c r="Q63" s="21">
        <v>1.7176580333738727</v>
      </c>
      <c r="R63" s="21">
        <v>6.437619798598738</v>
      </c>
      <c r="S63" s="21">
        <v>1.4623540231789969</v>
      </c>
      <c r="T63" s="21">
        <v>5.3729779661629653</v>
      </c>
      <c r="U63" s="21">
        <v>3.087593887310573</v>
      </c>
      <c r="V63" s="21">
        <v>5.2071935855130045</v>
      </c>
      <c r="W63" s="21">
        <v>1.495453529699948</v>
      </c>
      <c r="X63" s="21">
        <v>1.1271485928170544</v>
      </c>
      <c r="Y63" s="21">
        <v>1.5308090545754018</v>
      </c>
      <c r="Z63" s="21">
        <v>29.317010521328555</v>
      </c>
      <c r="AA63" s="21">
        <v>0</v>
      </c>
      <c r="AB63" s="21">
        <v>1.3557846161083595</v>
      </c>
      <c r="AC63" s="21">
        <v>20.147158989979495</v>
      </c>
      <c r="AD63" s="21">
        <v>3.1507401654031284</v>
      </c>
      <c r="AE63" s="21">
        <v>185.67901018195528</v>
      </c>
      <c r="AF63" s="21">
        <v>146.03078116288771</v>
      </c>
      <c r="AG63" s="21">
        <v>5.9738308085441183</v>
      </c>
      <c r="AH63" s="21">
        <v>1.6377087458696999E-3</v>
      </c>
      <c r="AI63" s="21">
        <v>0.33918497944213016</v>
      </c>
      <c r="AJ63" s="21">
        <v>386.60020402727821</v>
      </c>
      <c r="AK63" s="21">
        <v>3.8434763425351903</v>
      </c>
      <c r="AL63" s="21">
        <v>9.9140709907222444</v>
      </c>
      <c r="AM63" s="21">
        <v>6.8496609365809595</v>
      </c>
      <c r="AN63" s="21">
        <v>5.1075889427955783</v>
      </c>
      <c r="AO63" s="21">
        <v>0</v>
      </c>
      <c r="AP63" s="21">
        <v>7.1769742694864957</v>
      </c>
      <c r="AQ63" s="21">
        <v>33.827065328988461</v>
      </c>
      <c r="AR63" s="21">
        <v>35.406892634461457</v>
      </c>
      <c r="AS63" s="21">
        <v>94.00491744779373</v>
      </c>
      <c r="AT63" s="21">
        <v>17.646039543017665</v>
      </c>
      <c r="AU63" s="21">
        <v>11.514985898654274</v>
      </c>
      <c r="AV63" s="21">
        <v>57.394416091067839</v>
      </c>
      <c r="AW63" s="21">
        <v>83.963964888833502</v>
      </c>
      <c r="AX63" s="21">
        <v>10.965999517664748</v>
      </c>
      <c r="AY63" s="21">
        <v>1.9873245836796061</v>
      </c>
      <c r="AZ63" s="21">
        <v>8.513891324777445E-2</v>
      </c>
      <c r="BA63" s="21">
        <v>3.0999921787510094</v>
      </c>
      <c r="BB63" s="21">
        <v>1.9174809062833049</v>
      </c>
      <c r="BC63" s="21">
        <v>0</v>
      </c>
      <c r="BD63" s="21">
        <v>76.702468744568634</v>
      </c>
      <c r="BE63" s="21">
        <v>0</v>
      </c>
      <c r="BF63" s="21">
        <v>26.226046387807106</v>
      </c>
      <c r="BG63" s="21">
        <v>193.83907120744038</v>
      </c>
      <c r="BH63" s="21">
        <v>22.182145379141268</v>
      </c>
      <c r="BI63" s="21">
        <v>3.7990258075903136</v>
      </c>
      <c r="BJ63" s="21">
        <v>1.122496734581228</v>
      </c>
      <c r="BK63" s="21">
        <v>831.78232355864668</v>
      </c>
      <c r="BL63" s="21">
        <v>1.26862676336475E-7</v>
      </c>
      <c r="BM63" s="21">
        <v>0</v>
      </c>
      <c r="BN63" s="21">
        <v>0</v>
      </c>
      <c r="BO63" s="22">
        <f t="shared" si="4"/>
        <v>2407.4087762058098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5278.8838910572676</v>
      </c>
    </row>
    <row r="64" spans="1:76" x14ac:dyDescent="0.25">
      <c r="A64" s="39" t="s">
        <v>139</v>
      </c>
      <c r="B64" s="20"/>
      <c r="C64" s="21">
        <v>1.0027626936918135</v>
      </c>
      <c r="D64" s="21">
        <v>0</v>
      </c>
      <c r="E64" s="21">
        <v>0</v>
      </c>
      <c r="F64" s="21">
        <v>5.1722797023954809E-4</v>
      </c>
      <c r="G64" s="21">
        <v>1.6786461733756748</v>
      </c>
      <c r="H64" s="21">
        <v>0.62556776763924471</v>
      </c>
      <c r="I64" s="21">
        <v>2.2122188314216542</v>
      </c>
      <c r="J64" s="21">
        <v>0.25718530175826382</v>
      </c>
      <c r="K64" s="21">
        <v>0.432895608125066</v>
      </c>
      <c r="L64" s="21">
        <v>1.6380983215570233</v>
      </c>
      <c r="M64" s="21">
        <v>0.39291576241859982</v>
      </c>
      <c r="N64" s="21">
        <v>0.46513687025258293</v>
      </c>
      <c r="O64" s="21">
        <v>3.4006328418139729E-3</v>
      </c>
      <c r="P64" s="21">
        <v>0.64017053663666268</v>
      </c>
      <c r="Q64" s="21">
        <v>1.6486944103168586E-9</v>
      </c>
      <c r="R64" s="21">
        <v>2.637858961228716E-7</v>
      </c>
      <c r="S64" s="21">
        <v>0.41947302236435779</v>
      </c>
      <c r="T64" s="21">
        <v>0.98740219295974141</v>
      </c>
      <c r="U64" s="21">
        <v>0.93569725697212658</v>
      </c>
      <c r="V64" s="21">
        <v>0.24678145814589381</v>
      </c>
      <c r="W64" s="21">
        <v>1.8269315414883306E-8</v>
      </c>
      <c r="X64" s="21">
        <v>0.86102293756324721</v>
      </c>
      <c r="Y64" s="21">
        <v>1.2450057759857334E-2</v>
      </c>
      <c r="Z64" s="21">
        <v>0.74388257103296973</v>
      </c>
      <c r="AA64" s="21">
        <v>0</v>
      </c>
      <c r="AB64" s="21">
        <v>1.2390731802092505</v>
      </c>
      <c r="AC64" s="21">
        <v>8.8115726610227624E-2</v>
      </c>
      <c r="AD64" s="21">
        <v>3.2640532630637895</v>
      </c>
      <c r="AE64" s="21">
        <v>0.96303507249461551</v>
      </c>
      <c r="AF64" s="21">
        <v>6.2107706436461854</v>
      </c>
      <c r="AG64" s="21">
        <v>1.3642531267456881</v>
      </c>
      <c r="AH64" s="21">
        <v>1.0766416827332739E-3</v>
      </c>
      <c r="AI64" s="21">
        <v>0.10251892271142338</v>
      </c>
      <c r="AJ64" s="21">
        <v>3.7730250222622941E-2</v>
      </c>
      <c r="AK64" s="21">
        <v>0.35220058348251959</v>
      </c>
      <c r="AL64" s="21">
        <v>4.2776778054443104E-2</v>
      </c>
      <c r="AM64" s="21">
        <v>4.9092047832291555E-2</v>
      </c>
      <c r="AN64" s="21">
        <v>4.3484720533316132E-9</v>
      </c>
      <c r="AO64" s="21">
        <v>4.1972563972905377</v>
      </c>
      <c r="AP64" s="21">
        <v>55.988264470266692</v>
      </c>
      <c r="AQ64" s="21">
        <v>4.385034314283109</v>
      </c>
      <c r="AR64" s="21">
        <v>3.0427093010079742E-4</v>
      </c>
      <c r="AS64" s="21">
        <v>3.4656124508063684</v>
      </c>
      <c r="AT64" s="21">
        <v>5.4091345286524914</v>
      </c>
      <c r="AU64" s="21">
        <v>0.36192589810144499</v>
      </c>
      <c r="AV64" s="21">
        <v>9.236450092551646</v>
      </c>
      <c r="AW64" s="21">
        <v>5.1197287781361691</v>
      </c>
      <c r="AX64" s="21">
        <v>3.9200732383127503</v>
      </c>
      <c r="AY64" s="21">
        <v>0.94517978026025762</v>
      </c>
      <c r="AZ64" s="21">
        <v>1.5155508565524491</v>
      </c>
      <c r="BA64" s="21">
        <v>0.98891388535366986</v>
      </c>
      <c r="BB64" s="21">
        <v>0.55648261718365677</v>
      </c>
      <c r="BC64" s="21">
        <v>2.4722369504000037</v>
      </c>
      <c r="BD64" s="21">
        <v>17.462418564517332</v>
      </c>
      <c r="BE64" s="21">
        <v>0</v>
      </c>
      <c r="BF64" s="21">
        <v>0.98077190145693605</v>
      </c>
      <c r="BG64" s="21">
        <v>6.1336554380425429E-2</v>
      </c>
      <c r="BH64" s="21">
        <v>0.70914107543555649</v>
      </c>
      <c r="BI64" s="21">
        <v>2.1048568044480676E-2</v>
      </c>
      <c r="BJ64" s="21">
        <v>0.12393115747661831</v>
      </c>
      <c r="BK64" s="21">
        <v>0</v>
      </c>
      <c r="BL64" s="21">
        <v>0.69037187745829542</v>
      </c>
      <c r="BM64" s="21">
        <v>5.1514942197041502E-2</v>
      </c>
      <c r="BN64" s="21">
        <v>0</v>
      </c>
      <c r="BO64" s="22">
        <f t="shared" si="4"/>
        <v>145.93360491934303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704.70146355527709</v>
      </c>
    </row>
    <row r="65" spans="1:76" x14ac:dyDescent="0.25">
      <c r="A65" s="39" t="s">
        <v>140</v>
      </c>
      <c r="B65" s="20"/>
      <c r="C65" s="21">
        <v>1.6775196577277027</v>
      </c>
      <c r="D65" s="21">
        <v>0</v>
      </c>
      <c r="E65" s="21">
        <v>0</v>
      </c>
      <c r="F65" s="21">
        <v>7.2883767901034333E-2</v>
      </c>
      <c r="G65" s="21">
        <v>13.368979306558126</v>
      </c>
      <c r="H65" s="21">
        <v>5.4963400405785873E-2</v>
      </c>
      <c r="I65" s="21">
        <v>9.3629070957944808E-10</v>
      </c>
      <c r="J65" s="21">
        <v>0.20779941754085765</v>
      </c>
      <c r="K65" s="21">
        <v>0.21419815152537339</v>
      </c>
      <c r="L65" s="21">
        <v>0.34112240679772154</v>
      </c>
      <c r="M65" s="21">
        <v>4.5616988278404387</v>
      </c>
      <c r="N65" s="21">
        <v>2.4168543699772842</v>
      </c>
      <c r="O65" s="21">
        <v>5.5168265282247914E-2</v>
      </c>
      <c r="P65" s="21">
        <v>1.3179008210599423</v>
      </c>
      <c r="Q65" s="21">
        <v>1.2180403427076814</v>
      </c>
      <c r="R65" s="21">
        <v>0.62953709899002408</v>
      </c>
      <c r="S65" s="21">
        <v>8.8377294664643766E-2</v>
      </c>
      <c r="T65" s="21">
        <v>0.20811000108713651</v>
      </c>
      <c r="U65" s="21">
        <v>9.0311392658085987E-5</v>
      </c>
      <c r="V65" s="21">
        <v>2.0952672180173493</v>
      </c>
      <c r="W65" s="21">
        <v>6.3997000706665072E-2</v>
      </c>
      <c r="X65" s="21">
        <v>4.3366280250877159E-2</v>
      </c>
      <c r="Y65" s="21">
        <v>3.1401074222929295</v>
      </c>
      <c r="Z65" s="21">
        <v>6.1341487958942564E-2</v>
      </c>
      <c r="AA65" s="21">
        <v>0.23985186567227684</v>
      </c>
      <c r="AB65" s="21">
        <v>0.23431952628955616</v>
      </c>
      <c r="AC65" s="21">
        <v>0.50069444231020899</v>
      </c>
      <c r="AD65" s="21">
        <v>0.75871011382120623</v>
      </c>
      <c r="AE65" s="21">
        <v>18.425540352394382</v>
      </c>
      <c r="AF65" s="21">
        <v>9.8157482624276773E-2</v>
      </c>
      <c r="AG65" s="21">
        <v>0.1659263115553079</v>
      </c>
      <c r="AH65" s="21">
        <v>0</v>
      </c>
      <c r="AI65" s="21">
        <v>6.9377846273537667E-5</v>
      </c>
      <c r="AJ65" s="21">
        <v>4.3654846626558763</v>
      </c>
      <c r="AK65" s="21">
        <v>0</v>
      </c>
      <c r="AL65" s="21">
        <v>43.337967596400496</v>
      </c>
      <c r="AM65" s="21">
        <v>1.0262395654327574</v>
      </c>
      <c r="AN65" s="21">
        <v>0</v>
      </c>
      <c r="AO65" s="21">
        <v>0</v>
      </c>
      <c r="AP65" s="21">
        <v>4.3524343279091701E-2</v>
      </c>
      <c r="AQ65" s="21">
        <v>1.4704995340878546E-3</v>
      </c>
      <c r="AR65" s="21">
        <v>2.1664663969409854E-3</v>
      </c>
      <c r="AS65" s="21">
        <v>3.1405082920779094E-4</v>
      </c>
      <c r="AT65" s="21">
        <v>0.92979693079490933</v>
      </c>
      <c r="AU65" s="21">
        <v>0.15455747395407413</v>
      </c>
      <c r="AV65" s="21">
        <v>5.1046826091037528E-2</v>
      </c>
      <c r="AW65" s="21">
        <v>0.69767626922163517</v>
      </c>
      <c r="AX65" s="21">
        <v>0.72799447784563243</v>
      </c>
      <c r="AY65" s="21">
        <v>8.522925046563903E-9</v>
      </c>
      <c r="AZ65" s="21">
        <v>0.50578331926398934</v>
      </c>
      <c r="BA65" s="21">
        <v>67.428210595138523</v>
      </c>
      <c r="BB65" s="21">
        <v>4.0793537176942787E-7</v>
      </c>
      <c r="BC65" s="21">
        <v>0</v>
      </c>
      <c r="BD65" s="21">
        <v>6.7883699382505949</v>
      </c>
      <c r="BE65" s="21">
        <v>11.095815266351178</v>
      </c>
      <c r="BF65" s="21">
        <v>0</v>
      </c>
      <c r="BG65" s="21">
        <v>93.538655713400217</v>
      </c>
      <c r="BH65" s="21">
        <v>45.947073312996217</v>
      </c>
      <c r="BI65" s="21">
        <v>1.0817446048980257</v>
      </c>
      <c r="BJ65" s="21">
        <v>2.1801511506760622</v>
      </c>
      <c r="BK65" s="21">
        <v>8.2033164258408245E-2</v>
      </c>
      <c r="BL65" s="21">
        <v>9.627051138775844E-2</v>
      </c>
      <c r="BM65" s="21">
        <v>51.00635836796593</v>
      </c>
      <c r="BN65" s="21">
        <v>0</v>
      </c>
      <c r="BO65" s="22">
        <f t="shared" si="4"/>
        <v>383.34929784761607</v>
      </c>
      <c r="BP65" s="21">
        <v>2944.0271018751205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3327.3763997227366</v>
      </c>
    </row>
    <row r="66" spans="1:76" x14ac:dyDescent="0.25">
      <c r="A66" s="39" t="s">
        <v>153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76" x14ac:dyDescent="0.25">
      <c r="A67" s="28"/>
      <c r="B67" s="29" t="s">
        <v>78</v>
      </c>
      <c r="C67" s="22">
        <f t="shared" ref="C67:Z67" si="6">SUM(C3:C66)</f>
        <v>4638.380046134369</v>
      </c>
      <c r="D67" s="22">
        <f t="shared" si="6"/>
        <v>230.92899048195395</v>
      </c>
      <c r="E67" s="22">
        <f t="shared" si="6"/>
        <v>56.381537151768626</v>
      </c>
      <c r="F67" s="22">
        <f t="shared" si="6"/>
        <v>389.10119778247014</v>
      </c>
      <c r="G67" s="22">
        <f t="shared" si="6"/>
        <v>15965.805688809338</v>
      </c>
      <c r="H67" s="22">
        <f t="shared" si="6"/>
        <v>2051.9322675412673</v>
      </c>
      <c r="I67" s="22">
        <f t="shared" si="6"/>
        <v>1323.7111288502745</v>
      </c>
      <c r="J67" s="22">
        <f t="shared" si="6"/>
        <v>1269.8401814242713</v>
      </c>
      <c r="K67" s="22">
        <f t="shared" si="6"/>
        <v>1405.3660047038263</v>
      </c>
      <c r="L67" s="22">
        <f t="shared" si="6"/>
        <v>6851.9093632642889</v>
      </c>
      <c r="M67" s="22">
        <f t="shared" si="6"/>
        <v>11121.420714597392</v>
      </c>
      <c r="N67" s="22">
        <f t="shared" si="6"/>
        <v>2213.595181509088</v>
      </c>
      <c r="O67" s="22">
        <f t="shared" si="6"/>
        <v>1683.2561787030706</v>
      </c>
      <c r="P67" s="22">
        <f t="shared" si="6"/>
        <v>2969.8428523946568</v>
      </c>
      <c r="Q67" s="22">
        <f t="shared" si="6"/>
        <v>7878.4274436581691</v>
      </c>
      <c r="R67" s="22">
        <f t="shared" si="6"/>
        <v>3760.1161936159219</v>
      </c>
      <c r="S67" s="22">
        <f t="shared" si="6"/>
        <v>940.56530982736774</v>
      </c>
      <c r="T67" s="22">
        <f t="shared" si="6"/>
        <v>1273.7040488547082</v>
      </c>
      <c r="U67" s="22">
        <f t="shared" si="6"/>
        <v>2590.8889989431495</v>
      </c>
      <c r="V67" s="22">
        <f t="shared" si="6"/>
        <v>3109.6255227105494</v>
      </c>
      <c r="W67" s="22">
        <f t="shared" si="6"/>
        <v>495.27634241901654</v>
      </c>
      <c r="X67" s="22">
        <f t="shared" si="6"/>
        <v>1237.0065817899201</v>
      </c>
      <c r="Y67" s="22">
        <f t="shared" si="6"/>
        <v>2128.3614743858202</v>
      </c>
      <c r="Z67" s="22">
        <f t="shared" si="6"/>
        <v>4558.6432122024471</v>
      </c>
      <c r="AA67" s="22">
        <f t="shared" ref="AA67:AL67" si="7">SUM(AA3:AA66)</f>
        <v>849.81372331457669</v>
      </c>
      <c r="AB67" s="22">
        <f t="shared" si="7"/>
        <v>3110.2158088518909</v>
      </c>
      <c r="AC67" s="22">
        <f t="shared" si="7"/>
        <v>32173.623362205613</v>
      </c>
      <c r="AD67" s="22">
        <f t="shared" si="7"/>
        <v>2739.9665909457658</v>
      </c>
      <c r="AE67" s="22">
        <f t="shared" si="7"/>
        <v>15548.012389953683</v>
      </c>
      <c r="AF67" s="22">
        <f t="shared" si="7"/>
        <v>6289.6550395209051</v>
      </c>
      <c r="AG67" s="22">
        <f t="shared" si="7"/>
        <v>6903.7360452382563</v>
      </c>
      <c r="AH67" s="22">
        <f t="shared" si="7"/>
        <v>1738.8950936591982</v>
      </c>
      <c r="AI67" s="22">
        <f t="shared" si="7"/>
        <v>1418.5107046791422</v>
      </c>
      <c r="AJ67" s="22">
        <f t="shared" si="7"/>
        <v>9150.3112338430146</v>
      </c>
      <c r="AK67" s="22">
        <f t="shared" si="7"/>
        <v>868.2961146257361</v>
      </c>
      <c r="AL67" s="22">
        <f t="shared" si="7"/>
        <v>6269.0300787186807</v>
      </c>
      <c r="AM67" s="22">
        <f t="shared" ref="AM67:BS67" si="8">SUM(AM3:AM66)</f>
        <v>1795.4769845954766</v>
      </c>
      <c r="AN67" s="22">
        <f t="shared" si="8"/>
        <v>1330.0867309623166</v>
      </c>
      <c r="AO67" s="22">
        <f t="shared" si="8"/>
        <v>5045.1325041810587</v>
      </c>
      <c r="AP67" s="22">
        <f t="shared" si="8"/>
        <v>7594.9127764756522</v>
      </c>
      <c r="AQ67" s="22">
        <f t="shared" si="8"/>
        <v>5186.811496155834</v>
      </c>
      <c r="AR67" s="22">
        <f t="shared" si="8"/>
        <v>3527.943771249084</v>
      </c>
      <c r="AS67" s="22">
        <f t="shared" si="8"/>
        <v>5575.8599124734365</v>
      </c>
      <c r="AT67" s="22">
        <f t="shared" si="8"/>
        <v>7132.6474303997766</v>
      </c>
      <c r="AU67" s="22">
        <f>SUM(AU3:AU66)</f>
        <v>2963.9858720821203</v>
      </c>
      <c r="AV67" s="22">
        <f t="shared" si="8"/>
        <v>13843.911714964986</v>
      </c>
      <c r="AW67" s="22">
        <f t="shared" si="8"/>
        <v>4066.7063338092116</v>
      </c>
      <c r="AX67" s="22">
        <f t="shared" si="8"/>
        <v>3181.2105071912761</v>
      </c>
      <c r="AY67" s="22">
        <f t="shared" si="8"/>
        <v>3792.8210071489912</v>
      </c>
      <c r="AZ67" s="22">
        <f t="shared" si="8"/>
        <v>1175.5470476010323</v>
      </c>
      <c r="BA67" s="22">
        <f t="shared" si="8"/>
        <v>4221.6159538072661</v>
      </c>
      <c r="BB67" s="22">
        <f t="shared" si="8"/>
        <v>677.63599600348789</v>
      </c>
      <c r="BC67" s="22">
        <f t="shared" si="8"/>
        <v>697.49261516381512</v>
      </c>
      <c r="BD67" s="22">
        <f t="shared" si="8"/>
        <v>5576.6539751638975</v>
      </c>
      <c r="BE67" s="22">
        <f t="shared" si="8"/>
        <v>4767.6442277720471</v>
      </c>
      <c r="BF67" s="22">
        <f t="shared" si="8"/>
        <v>2222.2143616192752</v>
      </c>
      <c r="BG67" s="22">
        <f t="shared" si="8"/>
        <v>10625.329471956567</v>
      </c>
      <c r="BH67" s="22">
        <f t="shared" si="8"/>
        <v>2331.4371759950277</v>
      </c>
      <c r="BI67" s="22">
        <f t="shared" si="8"/>
        <v>1356.4939064690411</v>
      </c>
      <c r="BJ67" s="22">
        <f t="shared" si="8"/>
        <v>1053.0157364256925</v>
      </c>
      <c r="BK67" s="22">
        <f t="shared" si="8"/>
        <v>2387.9807093808863</v>
      </c>
      <c r="BL67" s="22">
        <f t="shared" si="8"/>
        <v>257.04805618769393</v>
      </c>
      <c r="BM67" s="22">
        <f t="shared" si="8"/>
        <v>1124.1560576172685</v>
      </c>
      <c r="BN67" s="22">
        <f t="shared" si="8"/>
        <v>0</v>
      </c>
      <c r="BO67" s="22">
        <f t="shared" si="8"/>
        <v>270715.92498016381</v>
      </c>
      <c r="BP67" s="22">
        <f t="shared" si="8"/>
        <v>136400.03908590335</v>
      </c>
      <c r="BQ67" s="22">
        <f t="shared" si="8"/>
        <v>4729.9498370044839</v>
      </c>
      <c r="BR67" s="22">
        <f t="shared" si="8"/>
        <v>84524.96120051606</v>
      </c>
      <c r="BS67" s="22">
        <f t="shared" si="8"/>
        <v>56178.962169688733</v>
      </c>
      <c r="BT67" s="22">
        <f>SUM(BT3:BT66)</f>
        <v>2034.926169743959</v>
      </c>
      <c r="BU67" s="22">
        <f>SUM(BU3:BU66)</f>
        <v>111672.35536002934</v>
      </c>
      <c r="BV67" s="22">
        <f>SUM(BV3:BV66)</f>
        <v>30548.896810467886</v>
      </c>
      <c r="BW67" s="22">
        <f>SUM(BW3:BW66)</f>
        <v>54302.108176093141</v>
      </c>
      <c r="BX67" s="22">
        <f t="shared" si="5"/>
        <v>751108.12378961081</v>
      </c>
    </row>
    <row r="68" spans="1:76" x14ac:dyDescent="0.25">
      <c r="A68" s="28"/>
      <c r="B68" s="29" t="s">
        <v>79</v>
      </c>
      <c r="C68" s="21">
        <v>835.07746304855277</v>
      </c>
      <c r="D68" s="21">
        <v>83.063715504737729</v>
      </c>
      <c r="E68" s="21">
        <v>31.07379409146084</v>
      </c>
      <c r="F68" s="21">
        <v>173.69798811740969</v>
      </c>
      <c r="G68" s="21">
        <v>10120.148063504703</v>
      </c>
      <c r="H68" s="21">
        <v>1604.7800186760567</v>
      </c>
      <c r="I68" s="21">
        <v>876.89045272027386</v>
      </c>
      <c r="J68" s="21">
        <v>1691.1950715464336</v>
      </c>
      <c r="K68" s="21">
        <v>804.26422872551996</v>
      </c>
      <c r="L68" s="21">
        <v>15206.015282789796</v>
      </c>
      <c r="M68" s="21">
        <v>15866.153644310767</v>
      </c>
      <c r="N68" s="21">
        <v>1605.4443203990852</v>
      </c>
      <c r="O68" s="21">
        <v>2058.966374548635</v>
      </c>
      <c r="P68" s="21">
        <v>1457.3208236329058</v>
      </c>
      <c r="Q68" s="21">
        <v>9508.4456457068463</v>
      </c>
      <c r="R68" s="21">
        <v>2422.5475318544813</v>
      </c>
      <c r="S68" s="21">
        <v>1089.2196825586313</v>
      </c>
      <c r="T68" s="21">
        <v>1343.9580824128111</v>
      </c>
      <c r="U68" s="21">
        <v>2840.4674262697563</v>
      </c>
      <c r="V68" s="21">
        <v>8565.1763198696699</v>
      </c>
      <c r="W68" s="21">
        <v>312.34063542195202</v>
      </c>
      <c r="X68" s="21">
        <v>895.5555308431052</v>
      </c>
      <c r="Y68" s="21">
        <v>1128.5524219758927</v>
      </c>
      <c r="Z68" s="21">
        <v>2235.4836555535294</v>
      </c>
      <c r="AA68" s="21">
        <v>25.323047154956107</v>
      </c>
      <c r="AB68" s="21">
        <v>2781.9871050582724</v>
      </c>
      <c r="AC68" s="21">
        <v>7039.8523377714073</v>
      </c>
      <c r="AD68" s="21">
        <v>1732.9109821902007</v>
      </c>
      <c r="AE68" s="21">
        <v>9123.8850771296129</v>
      </c>
      <c r="AF68" s="21">
        <v>1739.5925099509577</v>
      </c>
      <c r="AG68" s="21">
        <v>2888.7149744934986</v>
      </c>
      <c r="AH68" s="21">
        <v>2143.3636031606693</v>
      </c>
      <c r="AI68" s="21">
        <v>1217.9602270359549</v>
      </c>
      <c r="AJ68" s="21">
        <v>3879.6469177180511</v>
      </c>
      <c r="AK68" s="21">
        <v>438.39732466140475</v>
      </c>
      <c r="AL68" s="21">
        <v>1270.4862502398671</v>
      </c>
      <c r="AM68" s="21">
        <v>399.84515516320727</v>
      </c>
      <c r="AN68" s="21">
        <v>544.78370464731938</v>
      </c>
      <c r="AO68" s="21">
        <v>1662.8874777852934</v>
      </c>
      <c r="AP68" s="21">
        <v>1479.5332219929646</v>
      </c>
      <c r="AQ68" s="21">
        <v>1558.5643229841112</v>
      </c>
      <c r="AR68" s="21">
        <v>1134.7314382225284</v>
      </c>
      <c r="AS68" s="21">
        <v>1434.1480192677654</v>
      </c>
      <c r="AT68" s="21">
        <v>985.43596933491233</v>
      </c>
      <c r="AU68" s="21">
        <v>352.07280826084076</v>
      </c>
      <c r="AV68" s="21">
        <v>3329.6855658235609</v>
      </c>
      <c r="AW68" s="21">
        <v>1066.6140333002957</v>
      </c>
      <c r="AX68" s="21">
        <v>1626.9284515855882</v>
      </c>
      <c r="AY68" s="21">
        <v>1224.3901396627239</v>
      </c>
      <c r="AZ68" s="21">
        <v>223.13859705900563</v>
      </c>
      <c r="BA68" s="21">
        <v>1006.6704145761271</v>
      </c>
      <c r="BB68" s="21">
        <v>141.34809585894433</v>
      </c>
      <c r="BC68" s="21">
        <v>2366.8596240074244</v>
      </c>
      <c r="BD68" s="21">
        <v>1260.9494207367479</v>
      </c>
      <c r="BE68" s="21">
        <v>836.3413194711203</v>
      </c>
      <c r="BF68" s="21">
        <v>326.68163264208238</v>
      </c>
      <c r="BG68" s="21">
        <v>2307.1677391439271</v>
      </c>
      <c r="BH68" s="21">
        <v>460.74651626999196</v>
      </c>
      <c r="BI68" s="21">
        <v>299.30266760157156</v>
      </c>
      <c r="BJ68" s="21">
        <v>206.74217417957084</v>
      </c>
      <c r="BK68" s="21">
        <v>496.32302710709251</v>
      </c>
      <c r="BL68" s="21">
        <v>75.276841294507904</v>
      </c>
      <c r="BM68" s="21">
        <v>384.22269382232957</v>
      </c>
      <c r="BN68" s="21">
        <v>0</v>
      </c>
      <c r="BO68" s="22">
        <f t="shared" ref="BO68:BO79" si="9">SUM(C68:BN68)</f>
        <v>144229.34960244939</v>
      </c>
      <c r="BP68" s="21">
        <v>24168.441747125864</v>
      </c>
      <c r="BQ68" s="21">
        <v>3.9459491761437175</v>
      </c>
      <c r="BR68" s="21">
        <v>1081.9890041874669</v>
      </c>
      <c r="BS68" s="21">
        <v>16368.661488798991</v>
      </c>
      <c r="BT68" s="21">
        <v>1210.0142787337186</v>
      </c>
      <c r="BU68" s="21">
        <v>41028.739731926144</v>
      </c>
      <c r="BV68" s="21">
        <v>9046.8438361665085</v>
      </c>
      <c r="BW68" s="21">
        <v>25607.093887783551</v>
      </c>
      <c r="BX68" s="22">
        <f t="shared" si="5"/>
        <v>262745.07952634781</v>
      </c>
    </row>
    <row r="69" spans="1:76" x14ac:dyDescent="0.25">
      <c r="A69" s="28" t="s">
        <v>3</v>
      </c>
      <c r="B69" s="29" t="s">
        <v>62</v>
      </c>
      <c r="C69" s="21">
        <v>309.31196160120282</v>
      </c>
      <c r="D69" s="21">
        <v>0</v>
      </c>
      <c r="E69" s="21">
        <v>0</v>
      </c>
      <c r="F69" s="21">
        <v>1.5318712855812199E-3</v>
      </c>
      <c r="G69" s="21">
        <v>1.2818605136462276</v>
      </c>
      <c r="H69" s="21">
        <v>0.59724786107856276</v>
      </c>
      <c r="I69" s="21">
        <v>0.16811330045416772</v>
      </c>
      <c r="J69" s="21">
        <v>0.27892237049412866</v>
      </c>
      <c r="K69" s="21">
        <v>0.27745425363548626</v>
      </c>
      <c r="L69" s="21">
        <v>0.51233041840572469</v>
      </c>
      <c r="M69" s="21">
        <v>0.64439018452342578</v>
      </c>
      <c r="N69" s="21">
        <v>0</v>
      </c>
      <c r="O69" s="21">
        <v>0.38283246298940604</v>
      </c>
      <c r="P69" s="21">
        <v>0.41319668354781103</v>
      </c>
      <c r="Q69" s="21">
        <v>0.93820728515322505</v>
      </c>
      <c r="R69" s="21">
        <v>4.0599201248897625</v>
      </c>
      <c r="S69" s="21">
        <v>0.6466570011813747</v>
      </c>
      <c r="T69" s="21">
        <v>0.9381191020501678</v>
      </c>
      <c r="U69" s="21">
        <v>1.5494823353187326</v>
      </c>
      <c r="V69" s="21">
        <v>0.43126833424244643</v>
      </c>
      <c r="W69" s="21">
        <v>0.4249618414027978</v>
      </c>
      <c r="X69" s="21">
        <v>0.58861108523221939</v>
      </c>
      <c r="Y69" s="21">
        <v>3.320402463114418</v>
      </c>
      <c r="Z69" s="21">
        <v>0.16191569941276981</v>
      </c>
      <c r="AA69" s="21">
        <v>0</v>
      </c>
      <c r="AB69" s="21">
        <v>85.413331111150441</v>
      </c>
      <c r="AC69" s="21">
        <v>13.808119585223773</v>
      </c>
      <c r="AD69" s="21">
        <v>3.7810063977227202</v>
      </c>
      <c r="AE69" s="21">
        <v>42.692770736348557</v>
      </c>
      <c r="AF69" s="21">
        <v>21.846612712176636</v>
      </c>
      <c r="AG69" s="21">
        <v>0.57349621240632376</v>
      </c>
      <c r="AH69" s="21">
        <v>0.16571586918115475</v>
      </c>
      <c r="AI69" s="21">
        <v>11.526530171048547</v>
      </c>
      <c r="AJ69" s="21">
        <v>35.892743121550872</v>
      </c>
      <c r="AK69" s="21">
        <v>148.35624966827976</v>
      </c>
      <c r="AL69" s="21">
        <v>0</v>
      </c>
      <c r="AM69" s="21">
        <v>3.3915358515188929</v>
      </c>
      <c r="AN69" s="21">
        <v>7.3963706641864952</v>
      </c>
      <c r="AO69" s="21">
        <v>3.0442895880629783</v>
      </c>
      <c r="AP69" s="21">
        <v>21.641647499474853</v>
      </c>
      <c r="AQ69" s="21">
        <v>150.27042169490139</v>
      </c>
      <c r="AR69" s="21">
        <v>446.19450726643214</v>
      </c>
      <c r="AS69" s="21">
        <v>204.27815973073515</v>
      </c>
      <c r="AT69" s="21">
        <v>281.31246675389576</v>
      </c>
      <c r="AU69" s="21">
        <v>213.79588077351855</v>
      </c>
      <c r="AV69" s="21">
        <v>938.7312065727466</v>
      </c>
      <c r="AW69" s="21">
        <v>6.6365835223112519</v>
      </c>
      <c r="AX69" s="21">
        <v>77.517455906540732</v>
      </c>
      <c r="AY69" s="21">
        <v>0</v>
      </c>
      <c r="AZ69" s="21">
        <v>0</v>
      </c>
      <c r="BA69" s="21">
        <v>7.0726126813961301</v>
      </c>
      <c r="BB69" s="21">
        <v>0</v>
      </c>
      <c r="BC69" s="21">
        <v>95.026166410079199</v>
      </c>
      <c r="BD69" s="21">
        <v>1.7082203043568995</v>
      </c>
      <c r="BE69" s="21">
        <v>893.85662650348513</v>
      </c>
      <c r="BF69" s="21">
        <v>400.20813812359705</v>
      </c>
      <c r="BG69" s="21">
        <v>1139.5646917474851</v>
      </c>
      <c r="BH69" s="21">
        <v>341.51735495038702</v>
      </c>
      <c r="BI69" s="21">
        <v>43.395283111977911</v>
      </c>
      <c r="BJ69" s="21">
        <v>23.482605950413458</v>
      </c>
      <c r="BK69" s="21">
        <v>326.39091149474098</v>
      </c>
      <c r="BL69" s="21">
        <v>1.5288994688220621</v>
      </c>
      <c r="BM69" s="21">
        <v>5.9201585848144731</v>
      </c>
      <c r="BN69" s="21">
        <v>0</v>
      </c>
      <c r="BO69" s="22">
        <f t="shared" si="9"/>
        <v>6324.8681575342289</v>
      </c>
      <c r="BP69" s="21">
        <v>14802.590363327095</v>
      </c>
      <c r="BQ69" s="21">
        <v>10.335459339403084</v>
      </c>
      <c r="BR69" s="21">
        <v>239.39975877309107</v>
      </c>
      <c r="BS69" s="21">
        <v>3884.9794769616697</v>
      </c>
      <c r="BT69" s="21">
        <v>0</v>
      </c>
      <c r="BU69" s="21">
        <v>0</v>
      </c>
      <c r="BV69" s="21">
        <v>0</v>
      </c>
      <c r="BW69" s="21">
        <v>0</v>
      </c>
      <c r="BX69" s="22">
        <f t="shared" si="5"/>
        <v>25262.173215935491</v>
      </c>
    </row>
    <row r="70" spans="1:76" x14ac:dyDescent="0.25">
      <c r="A70" s="28" t="s">
        <v>1</v>
      </c>
      <c r="B70" s="29" t="s">
        <v>75</v>
      </c>
      <c r="C70" s="21">
        <v>20.045334448267152</v>
      </c>
      <c r="D70" s="21">
        <v>3.9296331411911147</v>
      </c>
      <c r="E70" s="21">
        <v>0.59359105569840409</v>
      </c>
      <c r="F70" s="21">
        <v>7.9497485611014795</v>
      </c>
      <c r="G70" s="21">
        <v>125.51379774533666</v>
      </c>
      <c r="H70" s="21">
        <v>67.976780678362502</v>
      </c>
      <c r="I70" s="21">
        <v>16.376858281086484</v>
      </c>
      <c r="J70" s="21">
        <v>13.344519323506917</v>
      </c>
      <c r="K70" s="21">
        <v>2.2342555948376814</v>
      </c>
      <c r="L70" s="21">
        <v>75.407063405014696</v>
      </c>
      <c r="M70" s="21">
        <v>211.77103632774512</v>
      </c>
      <c r="N70" s="21">
        <v>16.407372351862183</v>
      </c>
      <c r="O70" s="21">
        <v>46.733639104363526</v>
      </c>
      <c r="P70" s="21">
        <v>39.781209136629293</v>
      </c>
      <c r="Q70" s="21">
        <v>66.55699215604794</v>
      </c>
      <c r="R70" s="21">
        <v>27.064559761820799</v>
      </c>
      <c r="S70" s="21">
        <v>12.033218273349622</v>
      </c>
      <c r="T70" s="21">
        <v>16.528457706614414</v>
      </c>
      <c r="U70" s="21">
        <v>23.11427132290137</v>
      </c>
      <c r="V70" s="21">
        <v>48.41746172495165</v>
      </c>
      <c r="W70" s="21">
        <v>2.0858597326998067</v>
      </c>
      <c r="X70" s="21">
        <v>17.180290771566209</v>
      </c>
      <c r="Y70" s="21">
        <v>38.673655753727303</v>
      </c>
      <c r="Z70" s="21">
        <v>27.73262919081624</v>
      </c>
      <c r="AA70" s="21">
        <v>-7.4472348485806963</v>
      </c>
      <c r="AB70" s="21">
        <v>45.420830270017383</v>
      </c>
      <c r="AC70" s="21">
        <v>331.71884687668091</v>
      </c>
      <c r="AD70" s="21">
        <v>26.467166687974299</v>
      </c>
      <c r="AE70" s="21">
        <v>118.61021704642448</v>
      </c>
      <c r="AF70" s="21">
        <v>48.07163680013889</v>
      </c>
      <c r="AG70" s="21">
        <v>260.35532365420562</v>
      </c>
      <c r="AH70" s="21">
        <v>17.937323041440752</v>
      </c>
      <c r="AI70" s="21">
        <v>3.0316281462334369</v>
      </c>
      <c r="AJ70" s="21">
        <v>369.40947652775009</v>
      </c>
      <c r="AK70" s="21">
        <v>-3.2702440309729948</v>
      </c>
      <c r="AL70" s="21">
        <v>349.26868250921274</v>
      </c>
      <c r="AM70" s="21">
        <v>-8.5132053313001315</v>
      </c>
      <c r="AN70" s="21">
        <v>7.847754260763379</v>
      </c>
      <c r="AO70" s="21">
        <v>20.446724696364967</v>
      </c>
      <c r="AP70" s="21">
        <v>45.216490701149901</v>
      </c>
      <c r="AQ70" s="21">
        <v>47.445630690912679</v>
      </c>
      <c r="AR70" s="21">
        <v>36.484953536464147</v>
      </c>
      <c r="AS70" s="21">
        <v>71.06561829019185</v>
      </c>
      <c r="AT70" s="21">
        <v>64.523933524736222</v>
      </c>
      <c r="AU70" s="21">
        <v>18.041377287725787</v>
      </c>
      <c r="AV70" s="21">
        <v>95.986894120809737</v>
      </c>
      <c r="AW70" s="21">
        <v>29.668950094396827</v>
      </c>
      <c r="AX70" s="21">
        <v>40.839091425956454</v>
      </c>
      <c r="AY70" s="21">
        <v>20.311711331845089</v>
      </c>
      <c r="AZ70" s="21">
        <v>7.5988831387570066E-2</v>
      </c>
      <c r="BA70" s="21">
        <v>128.01392350045813</v>
      </c>
      <c r="BB70" s="21">
        <v>6.3806194211151563</v>
      </c>
      <c r="BC70" s="21">
        <v>-32.015499175363018</v>
      </c>
      <c r="BD70" s="21">
        <v>62.101069716030125</v>
      </c>
      <c r="BE70" s="21">
        <v>-20.456991106878363</v>
      </c>
      <c r="BF70" s="21">
        <v>11.016222636939219</v>
      </c>
      <c r="BG70" s="21">
        <v>116.27088672397113</v>
      </c>
      <c r="BH70" s="21">
        <v>-18.893899207193826</v>
      </c>
      <c r="BI70" s="21">
        <v>11.190905789450767</v>
      </c>
      <c r="BJ70" s="21">
        <v>13.963899834858125</v>
      </c>
      <c r="BK70" s="21">
        <v>6.6468849758407966</v>
      </c>
      <c r="BL70" s="21">
        <v>13.35672973476388</v>
      </c>
      <c r="BM70" s="21">
        <v>31.062252187192755</v>
      </c>
      <c r="BN70" s="21">
        <v>0</v>
      </c>
      <c r="BO70" s="22">
        <f t="shared" si="9"/>
        <v>3305.1048067226129</v>
      </c>
      <c r="BP70" s="21">
        <v>6412.6203532887757</v>
      </c>
      <c r="BQ70" s="21">
        <v>0.22260260329528669</v>
      </c>
      <c r="BR70" s="21">
        <v>152.55003652337518</v>
      </c>
      <c r="BS70" s="21">
        <v>3232.2009618376101</v>
      </c>
      <c r="BT70" s="21">
        <v>-61.041053085782984</v>
      </c>
      <c r="BU70" s="21">
        <v>192.8048340445205</v>
      </c>
      <c r="BV70" s="21">
        <v>42.858769365608026</v>
      </c>
      <c r="BW70" s="21">
        <v>27.893888123280234</v>
      </c>
      <c r="BX70" s="22">
        <f t="shared" si="5"/>
        <v>13305.215199423295</v>
      </c>
    </row>
    <row r="71" spans="1:76" x14ac:dyDescent="0.25">
      <c r="A71" s="28"/>
      <c r="B71" s="29" t="s">
        <v>76</v>
      </c>
      <c r="C71" s="22">
        <f>SUM(C67:C70)</f>
        <v>5802.8148052323922</v>
      </c>
      <c r="D71" s="22">
        <f>SUM(D67:D70)</f>
        <v>317.92233912788282</v>
      </c>
      <c r="E71" s="22">
        <f t="shared" ref="E71:Z71" si="10">SUM(E67:E70)</f>
        <v>88.048922298927863</v>
      </c>
      <c r="F71" s="22">
        <f t="shared" si="10"/>
        <v>570.75046633226691</v>
      </c>
      <c r="G71" s="22">
        <f t="shared" si="10"/>
        <v>26212.749410573022</v>
      </c>
      <c r="H71" s="22">
        <f t="shared" si="10"/>
        <v>3725.2863147567646</v>
      </c>
      <c r="I71" s="22">
        <f t="shared" si="10"/>
        <v>2217.1465531520889</v>
      </c>
      <c r="J71" s="22">
        <f t="shared" si="10"/>
        <v>2974.6586946647062</v>
      </c>
      <c r="K71" s="22">
        <f t="shared" si="10"/>
        <v>2212.1419432778193</v>
      </c>
      <c r="L71" s="22">
        <f t="shared" si="10"/>
        <v>22133.844039877506</v>
      </c>
      <c r="M71" s="22">
        <f t="shared" si="10"/>
        <v>27199.989785420428</v>
      </c>
      <c r="N71" s="22">
        <f t="shared" si="10"/>
        <v>3835.4468742600357</v>
      </c>
      <c r="O71" s="22">
        <f t="shared" si="10"/>
        <v>3789.339024819059</v>
      </c>
      <c r="P71" s="22">
        <f t="shared" si="10"/>
        <v>4467.3580818477394</v>
      </c>
      <c r="Q71" s="22">
        <f t="shared" si="10"/>
        <v>17454.368288806218</v>
      </c>
      <c r="R71" s="22">
        <f t="shared" si="10"/>
        <v>6213.7882053571138</v>
      </c>
      <c r="S71" s="22">
        <f t="shared" si="10"/>
        <v>2042.46486766053</v>
      </c>
      <c r="T71" s="22">
        <f t="shared" si="10"/>
        <v>2635.128708076184</v>
      </c>
      <c r="U71" s="22">
        <f t="shared" si="10"/>
        <v>5456.0201788711247</v>
      </c>
      <c r="V71" s="22">
        <f t="shared" si="10"/>
        <v>11723.650572639413</v>
      </c>
      <c r="W71" s="22">
        <f t="shared" si="10"/>
        <v>810.12779941507108</v>
      </c>
      <c r="X71" s="22">
        <f t="shared" si="10"/>
        <v>2150.3310144898237</v>
      </c>
      <c r="Y71" s="22">
        <f t="shared" si="10"/>
        <v>3298.9079545785548</v>
      </c>
      <c r="Z71" s="22">
        <f t="shared" si="10"/>
        <v>6822.021412646206</v>
      </c>
      <c r="AA71" s="22">
        <f t="shared" ref="AA71:BG71" si="11">SUM(AA67:AA70)</f>
        <v>867.68953562095214</v>
      </c>
      <c r="AB71" s="22">
        <f t="shared" si="11"/>
        <v>6023.0370752913304</v>
      </c>
      <c r="AC71" s="22">
        <f t="shared" si="11"/>
        <v>39559.002666438922</v>
      </c>
      <c r="AD71" s="22">
        <f t="shared" si="11"/>
        <v>4503.1257462216636</v>
      </c>
      <c r="AE71" s="22">
        <f t="shared" si="11"/>
        <v>24833.200454866073</v>
      </c>
      <c r="AF71" s="22">
        <f t="shared" si="11"/>
        <v>8099.1657989841779</v>
      </c>
      <c r="AG71" s="22">
        <f t="shared" si="11"/>
        <v>10053.379839598365</v>
      </c>
      <c r="AH71" s="22">
        <f t="shared" si="11"/>
        <v>3900.3617357304893</v>
      </c>
      <c r="AI71" s="22">
        <f t="shared" si="11"/>
        <v>2651.0290900323794</v>
      </c>
      <c r="AJ71" s="22">
        <f t="shared" si="11"/>
        <v>13435.260371210366</v>
      </c>
      <c r="AK71" s="22">
        <f t="shared" si="11"/>
        <v>1451.7794449244477</v>
      </c>
      <c r="AL71" s="22">
        <f t="shared" si="11"/>
        <v>7888.7850114677603</v>
      </c>
      <c r="AM71" s="22">
        <f t="shared" si="11"/>
        <v>2190.2004702789027</v>
      </c>
      <c r="AN71" s="22">
        <f t="shared" si="11"/>
        <v>1890.1145605345857</v>
      </c>
      <c r="AO71" s="22">
        <f t="shared" si="11"/>
        <v>6731.5109962507804</v>
      </c>
      <c r="AP71" s="22">
        <f t="shared" si="11"/>
        <v>9141.3041366692414</v>
      </c>
      <c r="AQ71" s="22">
        <f t="shared" si="11"/>
        <v>6943.0918715257585</v>
      </c>
      <c r="AR71" s="22">
        <f t="shared" si="11"/>
        <v>5145.354670274508</v>
      </c>
      <c r="AS71" s="22">
        <f t="shared" si="11"/>
        <v>7285.3517097621288</v>
      </c>
      <c r="AT71" s="22">
        <f t="shared" si="11"/>
        <v>8463.9198000133219</v>
      </c>
      <c r="AU71" s="22">
        <f>SUM(AU67:AU70)</f>
        <v>3547.8959384042055</v>
      </c>
      <c r="AV71" s="22">
        <f t="shared" si="11"/>
        <v>18208.315381482105</v>
      </c>
      <c r="AW71" s="22">
        <f t="shared" si="11"/>
        <v>5169.6259007262151</v>
      </c>
      <c r="AX71" s="22">
        <f t="shared" si="11"/>
        <v>4926.4955061093615</v>
      </c>
      <c r="AY71" s="22">
        <f t="shared" si="11"/>
        <v>5037.5228581435595</v>
      </c>
      <c r="AZ71" s="22">
        <f t="shared" si="11"/>
        <v>1398.7616334914255</v>
      </c>
      <c r="BA71" s="22">
        <f t="shared" si="11"/>
        <v>5363.3729045652472</v>
      </c>
      <c r="BB71" s="22">
        <f t="shared" si="11"/>
        <v>825.36471128354742</v>
      </c>
      <c r="BC71" s="22">
        <f t="shared" si="11"/>
        <v>3127.3629064059555</v>
      </c>
      <c r="BD71" s="22">
        <f t="shared" si="11"/>
        <v>6901.4126859210319</v>
      </c>
      <c r="BE71" s="22">
        <f t="shared" si="11"/>
        <v>6477.385182639774</v>
      </c>
      <c r="BF71" s="22">
        <f t="shared" si="11"/>
        <v>2960.1203550218938</v>
      </c>
      <c r="BG71" s="22">
        <f t="shared" si="11"/>
        <v>14188.332789571949</v>
      </c>
      <c r="BH71" s="22">
        <f t="shared" ref="BH71:BN71" si="12">SUM(BH67:BH70)</f>
        <v>3114.8071480082126</v>
      </c>
      <c r="BI71" s="22">
        <f t="shared" si="12"/>
        <v>1710.3827629720413</v>
      </c>
      <c r="BJ71" s="22">
        <f t="shared" si="12"/>
        <v>1297.2044163905348</v>
      </c>
      <c r="BK71" s="22">
        <f t="shared" si="12"/>
        <v>3217.3415329585605</v>
      </c>
      <c r="BL71" s="22">
        <f t="shared" si="12"/>
        <v>347.21052668578778</v>
      </c>
      <c r="BM71" s="22">
        <f t="shared" si="12"/>
        <v>1545.3611622116055</v>
      </c>
      <c r="BN71" s="22">
        <f t="shared" si="12"/>
        <v>0</v>
      </c>
      <c r="BO71" s="22">
        <f t="shared" si="9"/>
        <v>424575.24754686997</v>
      </c>
      <c r="BP71" s="22">
        <f t="shared" ref="BP71:BW71" si="13">SUM(BP67:BP70)</f>
        <v>181783.69154964507</v>
      </c>
      <c r="BQ71" s="22">
        <f t="shared" si="13"/>
        <v>4744.4538481233258</v>
      </c>
      <c r="BR71" s="22">
        <f t="shared" si="13"/>
        <v>85998.89999999998</v>
      </c>
      <c r="BS71" s="22">
        <f t="shared" si="13"/>
        <v>79664.804097286993</v>
      </c>
      <c r="BT71" s="22">
        <f t="shared" si="13"/>
        <v>3183.8993953918948</v>
      </c>
      <c r="BU71" s="22">
        <f t="shared" si="13"/>
        <v>152893.89992599998</v>
      </c>
      <c r="BV71" s="22">
        <f>SUM(BV67:BV70)</f>
        <v>39638.599416000005</v>
      </c>
      <c r="BW71" s="22">
        <f t="shared" si="13"/>
        <v>79937.095951999974</v>
      </c>
      <c r="BX71" s="22">
        <f t="shared" si="5"/>
        <v>1052420.5917313171</v>
      </c>
    </row>
    <row r="72" spans="1:76" x14ac:dyDescent="0.25">
      <c r="A72" s="28" t="s">
        <v>4</v>
      </c>
      <c r="B72" s="29" t="s">
        <v>144</v>
      </c>
      <c r="C72" s="21">
        <v>352.34478217385794</v>
      </c>
      <c r="D72" s="21">
        <v>18.835670366907578</v>
      </c>
      <c r="E72" s="21">
        <v>25.706696673739831</v>
      </c>
      <c r="F72" s="21">
        <v>171.62417813322318</v>
      </c>
      <c r="G72" s="21">
        <v>3547.456587935942</v>
      </c>
      <c r="H72" s="21">
        <v>984.0960438698786</v>
      </c>
      <c r="I72" s="21">
        <v>485.2144093536682</v>
      </c>
      <c r="J72" s="21">
        <v>679.30262858115725</v>
      </c>
      <c r="K72" s="21">
        <v>813.83589758447079</v>
      </c>
      <c r="L72" s="21">
        <v>210.33466582294304</v>
      </c>
      <c r="M72" s="21">
        <v>3349.0525535131828</v>
      </c>
      <c r="N72" s="21">
        <v>1215.721858444678</v>
      </c>
      <c r="O72" s="21">
        <v>1402.2211178816247</v>
      </c>
      <c r="P72" s="21">
        <v>1436.2893126928263</v>
      </c>
      <c r="Q72" s="21">
        <v>2027.0790795154785</v>
      </c>
      <c r="R72" s="21">
        <v>2377.3816699616855</v>
      </c>
      <c r="S72" s="21">
        <v>623.79989951290361</v>
      </c>
      <c r="T72" s="21">
        <v>978.04599407570959</v>
      </c>
      <c r="U72" s="21">
        <v>1895.1605565411737</v>
      </c>
      <c r="V72" s="21">
        <v>1743.1406256494188</v>
      </c>
      <c r="W72" s="21">
        <v>337.57804885325083</v>
      </c>
      <c r="X72" s="21">
        <v>732.08871253868494</v>
      </c>
      <c r="Y72" s="21">
        <v>2318.4436486509512</v>
      </c>
      <c r="Z72" s="21">
        <v>1830.6302006140218</v>
      </c>
      <c r="AA72" s="21">
        <v>448.2124224963614</v>
      </c>
      <c r="AB72" s="21">
        <v>1205.5003974537526</v>
      </c>
      <c r="AC72" s="21">
        <v>7491.8841923729469</v>
      </c>
      <c r="AD72" s="21">
        <v>3262.8443294160797</v>
      </c>
      <c r="AE72" s="21">
        <v>13850.527898554392</v>
      </c>
      <c r="AF72" s="21">
        <v>6809.9995841245855</v>
      </c>
      <c r="AG72" s="21">
        <v>5318.8355245232988</v>
      </c>
      <c r="AH72" s="21">
        <v>200.52809112242554</v>
      </c>
      <c r="AI72" s="21">
        <v>425.85750485448773</v>
      </c>
      <c r="AJ72" s="21">
        <v>5045.0819615478194</v>
      </c>
      <c r="AK72" s="21">
        <v>1549.8237709924776</v>
      </c>
      <c r="AL72" s="21">
        <v>3096.1697034727899</v>
      </c>
      <c r="AM72" s="21">
        <v>740.53114506999214</v>
      </c>
      <c r="AN72" s="21">
        <v>735.19466410310577</v>
      </c>
      <c r="AO72" s="21">
        <v>1943.9873792773676</v>
      </c>
      <c r="AP72" s="21">
        <v>4543.683503983988</v>
      </c>
      <c r="AQ72" s="21">
        <v>3762.7501143039322</v>
      </c>
      <c r="AR72" s="21">
        <v>1881.9042108464048</v>
      </c>
      <c r="AS72" s="21">
        <v>3154.4312425663711</v>
      </c>
      <c r="AT72" s="21">
        <v>1039.8262180580512</v>
      </c>
      <c r="AU72" s="21">
        <v>0</v>
      </c>
      <c r="AV72" s="21">
        <v>5455.1599153201123</v>
      </c>
      <c r="AW72" s="21">
        <v>2014.7428890642404</v>
      </c>
      <c r="AX72" s="21">
        <v>4168.9439969097739</v>
      </c>
      <c r="AY72" s="21">
        <v>733.94162367619572</v>
      </c>
      <c r="AZ72" s="21">
        <v>226.28724409211179</v>
      </c>
      <c r="BA72" s="21">
        <v>1225.0150678135624</v>
      </c>
      <c r="BB72" s="21">
        <v>5316.0969261026121</v>
      </c>
      <c r="BC72" s="21">
        <v>367.31420555731506</v>
      </c>
      <c r="BD72" s="21">
        <v>4758.8347429507512</v>
      </c>
      <c r="BE72" s="21">
        <v>21253.704417319233</v>
      </c>
      <c r="BF72" s="21">
        <v>18557.988075761154</v>
      </c>
      <c r="BG72" s="21">
        <v>8708.1612783673063</v>
      </c>
      <c r="BH72" s="21">
        <v>9521.8006413512776</v>
      </c>
      <c r="BI72" s="21">
        <v>1103.9218088964572</v>
      </c>
      <c r="BJ72" s="21">
        <v>572.53514589498161</v>
      </c>
      <c r="BK72" s="21">
        <v>1969.9182760702583</v>
      </c>
      <c r="BL72" s="21">
        <v>184.85023948457948</v>
      </c>
      <c r="BM72" s="21">
        <v>577.93211067898619</v>
      </c>
      <c r="BN72" s="21">
        <v>448.5</v>
      </c>
      <c r="BO72" s="22">
        <f t="shared" si="9"/>
        <v>183228.60730339296</v>
      </c>
      <c r="BP72" s="26"/>
      <c r="BQ72" s="26"/>
      <c r="BR72" s="26"/>
      <c r="BS72" s="26"/>
      <c r="BT72" s="26"/>
      <c r="BU72" s="26"/>
      <c r="BV72" s="26"/>
      <c r="BW72" s="26"/>
      <c r="BX72" s="26"/>
    </row>
    <row r="73" spans="1:76" x14ac:dyDescent="0.25">
      <c r="A73" s="28" t="s">
        <v>14</v>
      </c>
      <c r="B73" s="30" t="s">
        <v>63</v>
      </c>
      <c r="C73" s="21">
        <v>52.27216092501412</v>
      </c>
      <c r="D73" s="21">
        <v>7.8183712408424206</v>
      </c>
      <c r="E73" s="21">
        <v>0.69125194165303294</v>
      </c>
      <c r="F73" s="21">
        <v>14.568218579026556</v>
      </c>
      <c r="G73" s="21">
        <v>111.65458541625671</v>
      </c>
      <c r="H73" s="21">
        <v>24.882980850462221</v>
      </c>
      <c r="I73" s="21">
        <v>11.303472813363987</v>
      </c>
      <c r="J73" s="21">
        <v>27.118865038372224</v>
      </c>
      <c r="K73" s="21">
        <v>15.285677253221547</v>
      </c>
      <c r="L73" s="21">
        <v>0.66428576595803224</v>
      </c>
      <c r="M73" s="21">
        <v>117.89444260516211</v>
      </c>
      <c r="N73" s="21">
        <v>0.72463093480642993</v>
      </c>
      <c r="O73" s="21">
        <v>26.833794809526434</v>
      </c>
      <c r="P73" s="21">
        <v>46.85120344770575</v>
      </c>
      <c r="Q73" s="21">
        <v>74.400247928082109</v>
      </c>
      <c r="R73" s="21">
        <v>36.384935342302235</v>
      </c>
      <c r="S73" s="21">
        <v>1.8532081975173718</v>
      </c>
      <c r="T73" s="21">
        <v>8.2156066978218476</v>
      </c>
      <c r="U73" s="21">
        <v>17.195053502319603</v>
      </c>
      <c r="V73" s="21">
        <v>24.336700044507953</v>
      </c>
      <c r="W73" s="21">
        <v>2.8814823332903892</v>
      </c>
      <c r="X73" s="21">
        <v>13.622708991159003</v>
      </c>
      <c r="Y73" s="21">
        <v>10.747764432718855</v>
      </c>
      <c r="Z73" s="21">
        <v>292.80502250986763</v>
      </c>
      <c r="AA73" s="21">
        <v>34.978640002767236</v>
      </c>
      <c r="AB73" s="21">
        <v>37.817204208066116</v>
      </c>
      <c r="AC73" s="21">
        <v>154.71738690728284</v>
      </c>
      <c r="AD73" s="21">
        <v>74.408433291519358</v>
      </c>
      <c r="AE73" s="21">
        <v>310.35001174232616</v>
      </c>
      <c r="AF73" s="21">
        <v>182.05247195428291</v>
      </c>
      <c r="AG73" s="21">
        <v>79.612162506250641</v>
      </c>
      <c r="AH73" s="21">
        <v>13.325050440935653</v>
      </c>
      <c r="AI73" s="21">
        <v>1.9971931445413815</v>
      </c>
      <c r="AJ73" s="21">
        <v>37.751328204163698</v>
      </c>
      <c r="AK73" s="21">
        <v>9.394792100878286</v>
      </c>
      <c r="AL73" s="21">
        <v>129.04129605502453</v>
      </c>
      <c r="AM73" s="21">
        <v>4.2802924979525647</v>
      </c>
      <c r="AN73" s="21">
        <v>12.90116122683022</v>
      </c>
      <c r="AO73" s="21">
        <v>23.840233173473969</v>
      </c>
      <c r="AP73" s="21">
        <v>77.469117782628771</v>
      </c>
      <c r="AQ73" s="21">
        <v>519.29784857297011</v>
      </c>
      <c r="AR73" s="21">
        <v>50.81969773528084</v>
      </c>
      <c r="AS73" s="21">
        <v>264.53798139853109</v>
      </c>
      <c r="AT73" s="21">
        <v>1443.5485341155195</v>
      </c>
      <c r="AU73" s="21">
        <v>1932.7999492531587</v>
      </c>
      <c r="AV73" s="21">
        <v>89.417544773727585</v>
      </c>
      <c r="AW73" s="21">
        <v>23.066031772772615</v>
      </c>
      <c r="AX73" s="21">
        <v>34.440160036188281</v>
      </c>
      <c r="AY73" s="21">
        <v>37.517676721931004</v>
      </c>
      <c r="AZ73" s="21">
        <v>8.4957276267491473</v>
      </c>
      <c r="BA73" s="21">
        <v>114.39060372384222</v>
      </c>
      <c r="BB73" s="21">
        <v>3.8765326760219296</v>
      </c>
      <c r="BC73" s="21">
        <v>7.9001069644692024</v>
      </c>
      <c r="BD73" s="21">
        <v>61.997523570146257</v>
      </c>
      <c r="BE73" s="21">
        <v>0</v>
      </c>
      <c r="BF73" s="21">
        <v>1.7105377721716513</v>
      </c>
      <c r="BG73" s="21">
        <v>28.936166452001068</v>
      </c>
      <c r="BH73" s="21">
        <v>37.866270369079906</v>
      </c>
      <c r="BI73" s="21">
        <v>134.33866967912684</v>
      </c>
      <c r="BJ73" s="21">
        <v>22.247163198593302</v>
      </c>
      <c r="BK73" s="21">
        <v>39.465021835972891</v>
      </c>
      <c r="BL73" s="21">
        <v>4.6104340797604646</v>
      </c>
      <c r="BM73" s="21">
        <v>29.380282227357238</v>
      </c>
      <c r="BN73" s="21">
        <v>0</v>
      </c>
      <c r="BO73" s="22">
        <f t="shared" si="9"/>
        <v>7015.6039113952538</v>
      </c>
      <c r="BP73" s="26"/>
      <c r="BQ73" s="26"/>
      <c r="BR73" s="26"/>
      <c r="BS73" s="26"/>
      <c r="BT73" s="26"/>
      <c r="BU73" s="26"/>
      <c r="BV73" s="26"/>
      <c r="BW73" s="26"/>
      <c r="BX73" s="26"/>
    </row>
    <row r="74" spans="1:76" x14ac:dyDescent="0.25">
      <c r="A74" s="28" t="s">
        <v>21</v>
      </c>
      <c r="B74" s="30" t="s">
        <v>64</v>
      </c>
      <c r="C74" s="21">
        <v>499.20925903320312</v>
      </c>
      <c r="D74" s="21">
        <v>7.1387858390808105</v>
      </c>
      <c r="E74" s="21">
        <v>0.68103843927383423</v>
      </c>
      <c r="F74" s="21">
        <v>2.1905405213417133</v>
      </c>
      <c r="G74" s="21">
        <v>196.42493748664856</v>
      </c>
      <c r="H74" s="21">
        <v>67.424275994300842</v>
      </c>
      <c r="I74" s="21">
        <v>45.4981689453125</v>
      </c>
      <c r="J74" s="21">
        <v>63.567962646484375</v>
      </c>
      <c r="K74" s="21">
        <v>66.234094956843606</v>
      </c>
      <c r="L74" s="21">
        <v>9.8250556981962394</v>
      </c>
      <c r="M74" s="21">
        <v>202.42908248063213</v>
      </c>
      <c r="N74" s="21">
        <v>37.104141235351562</v>
      </c>
      <c r="O74" s="21">
        <v>91.520377843740235</v>
      </c>
      <c r="P74" s="21">
        <v>65.619549751281738</v>
      </c>
      <c r="Q74" s="21">
        <v>154.50457000732422</v>
      </c>
      <c r="R74" s="21">
        <v>148.24988082818379</v>
      </c>
      <c r="S74" s="21">
        <v>117.02046585083008</v>
      </c>
      <c r="T74" s="21">
        <v>72.387352011146987</v>
      </c>
      <c r="U74" s="21">
        <v>79.528549788186353</v>
      </c>
      <c r="V74" s="21">
        <v>111.5654662452863</v>
      </c>
      <c r="W74" s="21">
        <v>38.038141370374404</v>
      </c>
      <c r="X74" s="21">
        <v>26.569283664226532</v>
      </c>
      <c r="Y74" s="21">
        <v>26.645738207156256</v>
      </c>
      <c r="Z74" s="21">
        <v>33.716760635375977</v>
      </c>
      <c r="AA74" s="21">
        <v>136.51335144042969</v>
      </c>
      <c r="AB74" s="21">
        <v>127.47580439597368</v>
      </c>
      <c r="AC74" s="21">
        <v>258.50983592026904</v>
      </c>
      <c r="AD74" s="21">
        <v>67.683000822036121</v>
      </c>
      <c r="AE74" s="21">
        <v>373.68783471907381</v>
      </c>
      <c r="AF74" s="21">
        <v>291.41151923971</v>
      </c>
      <c r="AG74" s="21">
        <v>233.22282260652847</v>
      </c>
      <c r="AH74" s="21">
        <v>79.433704382580359</v>
      </c>
      <c r="AI74" s="21">
        <v>31.838887086026617</v>
      </c>
      <c r="AJ74" s="21">
        <v>246.08769058666584</v>
      </c>
      <c r="AK74" s="21">
        <v>29.455583572387695</v>
      </c>
      <c r="AL74" s="21">
        <v>105.14655113220215</v>
      </c>
      <c r="AM74" s="21">
        <v>11.020914077758789</v>
      </c>
      <c r="AN74" s="21">
        <v>20.608122825622559</v>
      </c>
      <c r="AO74" s="21">
        <v>23.142635345458984</v>
      </c>
      <c r="AP74" s="21">
        <v>220.83622475333843</v>
      </c>
      <c r="AQ74" s="21">
        <v>10.512965934796034</v>
      </c>
      <c r="AR74" s="21">
        <v>7.746940912864023</v>
      </c>
      <c r="AS74" s="21">
        <v>23.048580456254363</v>
      </c>
      <c r="AT74" s="21">
        <v>253.49836670596818</v>
      </c>
      <c r="AU74" s="21">
        <v>0</v>
      </c>
      <c r="AV74" s="21">
        <v>177.57246956548079</v>
      </c>
      <c r="AW74" s="21">
        <v>81.432272076523788</v>
      </c>
      <c r="AX74" s="21">
        <v>648.52035748305047</v>
      </c>
      <c r="AY74" s="21">
        <v>18.811378479003906</v>
      </c>
      <c r="AZ74" s="21">
        <v>6.0477981567382812</v>
      </c>
      <c r="BA74" s="21">
        <v>58.361072038646768</v>
      </c>
      <c r="BB74" s="21">
        <v>1099.7620849609375</v>
      </c>
      <c r="BC74" s="21">
        <v>14.141836166381836</v>
      </c>
      <c r="BD74" s="21">
        <v>1151.8833351135254</v>
      </c>
      <c r="BE74" s="21">
        <v>233.37875366210937</v>
      </c>
      <c r="BF74" s="21">
        <v>200.36493822714877</v>
      </c>
      <c r="BG74" s="21">
        <v>770.37177717405837</v>
      </c>
      <c r="BH74" s="21">
        <v>1188.3661499023437</v>
      </c>
      <c r="BI74" s="21">
        <v>90.655215978622437</v>
      </c>
      <c r="BJ74" s="21">
        <v>150.60308837890625</v>
      </c>
      <c r="BK74" s="21">
        <v>44.097713470458984</v>
      </c>
      <c r="BL74" s="21">
        <v>6.5624051094055176</v>
      </c>
      <c r="BM74" s="21">
        <v>63.996185302734375</v>
      </c>
      <c r="BN74" s="21">
        <v>0</v>
      </c>
      <c r="BO74" s="22">
        <f t="shared" si="9"/>
        <v>10718.903647641802</v>
      </c>
      <c r="BP74" s="26"/>
      <c r="BQ74" s="26"/>
      <c r="BR74" s="26"/>
      <c r="BS74" s="26"/>
      <c r="BT74" s="26"/>
      <c r="BU74" s="26"/>
      <c r="BV74" s="26"/>
      <c r="BW74" s="26"/>
      <c r="BX74" s="26"/>
    </row>
    <row r="75" spans="1:76" x14ac:dyDescent="0.25">
      <c r="A75" s="28" t="s">
        <v>19</v>
      </c>
      <c r="B75" s="30" t="s">
        <v>147</v>
      </c>
      <c r="C75" s="21">
        <v>2066.0000979060196</v>
      </c>
      <c r="D75" s="21">
        <v>24.997666255786882</v>
      </c>
      <c r="E75" s="21">
        <v>5.8393885557510519</v>
      </c>
      <c r="F75" s="21">
        <v>24.641492501303503</v>
      </c>
      <c r="G75" s="21">
        <v>1064.3589625814518</v>
      </c>
      <c r="H75" s="21">
        <v>-132.40154072565264</v>
      </c>
      <c r="I75" s="21">
        <v>104.62420394864183</v>
      </c>
      <c r="J75" s="21">
        <v>-55.071579744395777</v>
      </c>
      <c r="K75" s="21">
        <v>77.445697278834601</v>
      </c>
      <c r="L75" s="21">
        <v>148.25074781647498</v>
      </c>
      <c r="M75" s="21">
        <v>1784.0300833303686</v>
      </c>
      <c r="N75" s="21">
        <v>996.92690286551692</v>
      </c>
      <c r="O75" s="21">
        <v>90.540159634409576</v>
      </c>
      <c r="P75" s="21">
        <v>-97.831831389649309</v>
      </c>
      <c r="Q75" s="21">
        <v>-177.47287341349457</v>
      </c>
      <c r="R75" s="21">
        <v>198.62014748355116</v>
      </c>
      <c r="S75" s="21">
        <v>-472.17217322203015</v>
      </c>
      <c r="T75" s="21">
        <v>358.3841202626823</v>
      </c>
      <c r="U75" s="21">
        <v>711.45668211193822</v>
      </c>
      <c r="V75" s="21">
        <v>-248.57011169042025</v>
      </c>
      <c r="W75" s="21">
        <v>18.522372897136837</v>
      </c>
      <c r="X75" s="21">
        <v>133.97519887566418</v>
      </c>
      <c r="Y75" s="21">
        <v>668.63514437626839</v>
      </c>
      <c r="Z75" s="21">
        <v>1920.4669397817402</v>
      </c>
      <c r="AA75" s="21">
        <v>-59.497964071218234</v>
      </c>
      <c r="AB75" s="21">
        <v>348.09339978140565</v>
      </c>
      <c r="AC75" s="21">
        <v>6103.4387538527099</v>
      </c>
      <c r="AD75" s="21">
        <v>1383.1146948786204</v>
      </c>
      <c r="AE75" s="21">
        <v>8260.6670796656053</v>
      </c>
      <c r="AF75" s="21">
        <v>4403.2662556358764</v>
      </c>
      <c r="AG75" s="21">
        <v>-247.41541207559192</v>
      </c>
      <c r="AH75" s="21">
        <v>35.231340346471413</v>
      </c>
      <c r="AI75" s="21">
        <v>-85.073986268792225</v>
      </c>
      <c r="AJ75" s="21">
        <v>369.49498800178588</v>
      </c>
      <c r="AK75" s="21">
        <v>370.23975128965287</v>
      </c>
      <c r="AL75" s="21">
        <v>1780.9737648115711</v>
      </c>
      <c r="AM75" s="21">
        <v>600.16620981667916</v>
      </c>
      <c r="AN75" s="21">
        <v>343.28112615415074</v>
      </c>
      <c r="AO75" s="21">
        <v>2529.5426059780839</v>
      </c>
      <c r="AP75" s="21">
        <v>920.652179176662</v>
      </c>
      <c r="AQ75" s="21">
        <v>2606.5747708157942</v>
      </c>
      <c r="AR75" s="21">
        <v>1284.2275507716381</v>
      </c>
      <c r="AS75" s="21">
        <v>2138.4662515756836</v>
      </c>
      <c r="AT75" s="21">
        <v>4927.9016301072825</v>
      </c>
      <c r="AU75" s="21">
        <v>5288.3260558307729</v>
      </c>
      <c r="AV75" s="21">
        <v>15263.659494008354</v>
      </c>
      <c r="AW75" s="21">
        <v>1005.0188628620069</v>
      </c>
      <c r="AX75" s="21">
        <v>-338.47980354804832</v>
      </c>
      <c r="AY75" s="21">
        <v>317.26474529075222</v>
      </c>
      <c r="AZ75" s="21">
        <v>403.00969254769319</v>
      </c>
      <c r="BA75" s="21">
        <v>464.77794427962078</v>
      </c>
      <c r="BB75" s="21">
        <v>174.77474163477817</v>
      </c>
      <c r="BC75" s="21">
        <v>104.96670781492362</v>
      </c>
      <c r="BD75" s="21">
        <v>551.53683577246841</v>
      </c>
      <c r="BE75" s="21">
        <v>0</v>
      </c>
      <c r="BF75" s="21">
        <v>36.220964629630558</v>
      </c>
      <c r="BG75" s="21">
        <v>4534.4807565629144</v>
      </c>
      <c r="BH75" s="21">
        <v>168.53219050676483</v>
      </c>
      <c r="BI75" s="21">
        <v>188.88360196727734</v>
      </c>
      <c r="BJ75" s="21">
        <v>296.25085383921896</v>
      </c>
      <c r="BK75" s="21">
        <v>-82.246010559897556</v>
      </c>
      <c r="BL75" s="21">
        <v>134.07661965088735</v>
      </c>
      <c r="BM75" s="21">
        <v>982.328395276131</v>
      </c>
      <c r="BN75" s="21">
        <v>0</v>
      </c>
      <c r="BO75" s="22">
        <f t="shared" si="9"/>
        <v>76720.923536888222</v>
      </c>
      <c r="BP75" s="26"/>
      <c r="BQ75" s="26"/>
      <c r="BR75" s="26"/>
      <c r="BS75" s="26"/>
      <c r="BT75" s="26"/>
      <c r="BU75" s="26"/>
      <c r="BV75" s="26"/>
      <c r="BW75" s="26"/>
      <c r="BX75" s="26"/>
    </row>
    <row r="76" spans="1:76" x14ac:dyDescent="0.25">
      <c r="A76" s="28" t="s">
        <v>17</v>
      </c>
      <c r="B76" s="30" t="s">
        <v>145</v>
      </c>
      <c r="C76" s="22">
        <f>SUM(C72:C75)-2*C74</f>
        <v>1971.4077819716886</v>
      </c>
      <c r="D76" s="22">
        <f>SUM(D72:D75)-2*D74</f>
        <v>44.512922024456074</v>
      </c>
      <c r="E76" s="22">
        <f t="shared" ref="E76:Z76" si="14">SUM(E72:E75)-2*E74</f>
        <v>31.556298731870079</v>
      </c>
      <c r="F76" s="22">
        <f t="shared" si="14"/>
        <v>208.64334869221153</v>
      </c>
      <c r="G76" s="22">
        <f t="shared" si="14"/>
        <v>4527.0451984470019</v>
      </c>
      <c r="H76" s="22">
        <f t="shared" si="14"/>
        <v>809.15320800038739</v>
      </c>
      <c r="I76" s="22">
        <f t="shared" si="14"/>
        <v>555.64391717036153</v>
      </c>
      <c r="J76" s="22">
        <f t="shared" si="14"/>
        <v>587.78195122864929</v>
      </c>
      <c r="K76" s="22">
        <f t="shared" si="14"/>
        <v>840.33317715968337</v>
      </c>
      <c r="L76" s="22">
        <f t="shared" si="14"/>
        <v>349.42464370717983</v>
      </c>
      <c r="M76" s="22">
        <f t="shared" si="14"/>
        <v>5048.5479969680819</v>
      </c>
      <c r="N76" s="22">
        <f t="shared" si="14"/>
        <v>2176.2692510096495</v>
      </c>
      <c r="O76" s="22">
        <f t="shared" si="14"/>
        <v>1428.0746944818204</v>
      </c>
      <c r="P76" s="22">
        <f t="shared" si="14"/>
        <v>1319.689134999601</v>
      </c>
      <c r="Q76" s="22">
        <f t="shared" si="14"/>
        <v>1769.5018840227417</v>
      </c>
      <c r="R76" s="22">
        <f t="shared" si="14"/>
        <v>2464.1368719593547</v>
      </c>
      <c r="S76" s="22">
        <f t="shared" si="14"/>
        <v>36.460468637560723</v>
      </c>
      <c r="T76" s="22">
        <f t="shared" si="14"/>
        <v>1272.2583690250667</v>
      </c>
      <c r="U76" s="22">
        <f t="shared" si="14"/>
        <v>2544.2837423672449</v>
      </c>
      <c r="V76" s="22">
        <f t="shared" si="14"/>
        <v>1407.3417477582204</v>
      </c>
      <c r="W76" s="22">
        <f t="shared" si="14"/>
        <v>320.94376271330367</v>
      </c>
      <c r="X76" s="22">
        <f t="shared" si="14"/>
        <v>853.11733674128163</v>
      </c>
      <c r="Y76" s="22">
        <f t="shared" si="14"/>
        <v>2971.1808192527819</v>
      </c>
      <c r="Z76" s="22">
        <f t="shared" si="14"/>
        <v>4010.1854022702537</v>
      </c>
      <c r="AA76" s="22">
        <f t="shared" ref="AA76:BG76" si="15">SUM(AA72:AA75)-2*AA74</f>
        <v>287.17974698748071</v>
      </c>
      <c r="AB76" s="22">
        <f t="shared" si="15"/>
        <v>1463.9351970472508</v>
      </c>
      <c r="AC76" s="22">
        <f t="shared" si="15"/>
        <v>13491.530497212671</v>
      </c>
      <c r="AD76" s="22">
        <f t="shared" si="15"/>
        <v>4652.6844567641829</v>
      </c>
      <c r="AE76" s="22">
        <f t="shared" si="15"/>
        <v>22047.857155243251</v>
      </c>
      <c r="AF76" s="22">
        <f t="shared" si="15"/>
        <v>11103.906792475034</v>
      </c>
      <c r="AG76" s="22">
        <f t="shared" si="15"/>
        <v>4917.8094523474283</v>
      </c>
      <c r="AH76" s="22">
        <f t="shared" si="15"/>
        <v>169.65077752725225</v>
      </c>
      <c r="AI76" s="22">
        <f t="shared" si="15"/>
        <v>310.94182464421021</v>
      </c>
      <c r="AJ76" s="22">
        <f t="shared" si="15"/>
        <v>5206.2405871671035</v>
      </c>
      <c r="AK76" s="22">
        <f t="shared" si="15"/>
        <v>1900.002730810621</v>
      </c>
      <c r="AL76" s="22">
        <f t="shared" si="15"/>
        <v>4901.0382132071827</v>
      </c>
      <c r="AM76" s="22">
        <f t="shared" si="15"/>
        <v>1333.9567333068651</v>
      </c>
      <c r="AN76" s="22">
        <f t="shared" si="15"/>
        <v>1070.7688286584641</v>
      </c>
      <c r="AO76" s="22">
        <f t="shared" si="15"/>
        <v>4474.227583083466</v>
      </c>
      <c r="AP76" s="22">
        <f t="shared" si="15"/>
        <v>5320.9685761899409</v>
      </c>
      <c r="AQ76" s="22">
        <f t="shared" si="15"/>
        <v>6878.109767757901</v>
      </c>
      <c r="AR76" s="22">
        <f t="shared" si="15"/>
        <v>3209.2045184404597</v>
      </c>
      <c r="AS76" s="22">
        <f t="shared" si="15"/>
        <v>5534.3868950843307</v>
      </c>
      <c r="AT76" s="22">
        <f t="shared" si="15"/>
        <v>7157.7780155748851</v>
      </c>
      <c r="AU76" s="22">
        <f>SUM(AU72:AU75)-2*AU74</f>
        <v>7221.1260050839319</v>
      </c>
      <c r="AV76" s="22">
        <f t="shared" si="15"/>
        <v>20630.664484536715</v>
      </c>
      <c r="AW76" s="22">
        <f t="shared" si="15"/>
        <v>2961.3955116224965</v>
      </c>
      <c r="AX76" s="22">
        <f t="shared" si="15"/>
        <v>3216.3839959148631</v>
      </c>
      <c r="AY76" s="22">
        <f t="shared" si="15"/>
        <v>1069.9126672098751</v>
      </c>
      <c r="AZ76" s="22">
        <f t="shared" si="15"/>
        <v>631.7448661098158</v>
      </c>
      <c r="BA76" s="22">
        <f t="shared" si="15"/>
        <v>1745.8225437783788</v>
      </c>
      <c r="BB76" s="22">
        <f t="shared" si="15"/>
        <v>4394.9861154524751</v>
      </c>
      <c r="BC76" s="22">
        <f t="shared" si="15"/>
        <v>466.03918417032605</v>
      </c>
      <c r="BD76" s="22">
        <f t="shared" si="15"/>
        <v>4220.48576717984</v>
      </c>
      <c r="BE76" s="22">
        <f t="shared" si="15"/>
        <v>21020.325663657124</v>
      </c>
      <c r="BF76" s="22">
        <f t="shared" si="15"/>
        <v>18395.55463993581</v>
      </c>
      <c r="BG76" s="22">
        <f t="shared" si="15"/>
        <v>12501.206424208161</v>
      </c>
      <c r="BH76" s="22">
        <f t="shared" ref="BH76:BN76" si="16">SUM(BH72:BH75)-2*BH74</f>
        <v>8539.8329523247794</v>
      </c>
      <c r="BI76" s="22">
        <f t="shared" si="16"/>
        <v>1336.4888645642388</v>
      </c>
      <c r="BJ76" s="22">
        <f t="shared" si="16"/>
        <v>740.43007455388761</v>
      </c>
      <c r="BK76" s="22">
        <f t="shared" si="16"/>
        <v>1883.0395738758748</v>
      </c>
      <c r="BL76" s="22">
        <f t="shared" si="16"/>
        <v>316.97488810582178</v>
      </c>
      <c r="BM76" s="22">
        <f t="shared" si="16"/>
        <v>1525.64460287974</v>
      </c>
      <c r="BN76" s="22">
        <f t="shared" si="16"/>
        <v>448.5</v>
      </c>
      <c r="BO76" s="22">
        <f t="shared" si="9"/>
        <v>256246.23110403449</v>
      </c>
      <c r="BP76" s="26"/>
      <c r="BQ76" s="26"/>
      <c r="BR76" s="26"/>
      <c r="BS76" s="26"/>
      <c r="BT76" s="26"/>
      <c r="BU76" s="26"/>
      <c r="BV76" s="26"/>
      <c r="BW76" s="26"/>
      <c r="BX76" s="26"/>
    </row>
    <row r="77" spans="1:76" x14ac:dyDescent="0.25">
      <c r="A77" s="28" t="s">
        <v>5</v>
      </c>
      <c r="B77" s="30" t="s">
        <v>65</v>
      </c>
      <c r="C77" s="21">
        <v>675.21866108670065</v>
      </c>
      <c r="D77" s="21">
        <v>43.038609932960874</v>
      </c>
      <c r="E77" s="21">
        <v>10.035640769202073</v>
      </c>
      <c r="F77" s="21">
        <v>117.56783538784092</v>
      </c>
      <c r="G77" s="21">
        <v>1517.0573741828682</v>
      </c>
      <c r="H77" s="21">
        <v>551.17115546572552</v>
      </c>
      <c r="I77" s="21">
        <v>192.83898530662131</v>
      </c>
      <c r="J77" s="21">
        <v>337.77581455772338</v>
      </c>
      <c r="K77" s="21">
        <v>380.40377094962429</v>
      </c>
      <c r="L77" s="21">
        <v>189.29003834479377</v>
      </c>
      <c r="M77" s="21">
        <v>1679.5573701612889</v>
      </c>
      <c r="N77" s="21">
        <v>1965.1030906767476</v>
      </c>
      <c r="O77" s="21">
        <v>596.21805867093713</v>
      </c>
      <c r="P77" s="21">
        <v>651.80254416182515</v>
      </c>
      <c r="Q77" s="21">
        <v>724.51334229946178</v>
      </c>
      <c r="R77" s="21">
        <v>651.17118808217015</v>
      </c>
      <c r="S77" s="21">
        <v>963.67012585520433</v>
      </c>
      <c r="T77" s="21">
        <v>287.05593288487148</v>
      </c>
      <c r="U77" s="21">
        <v>501.64134850764469</v>
      </c>
      <c r="V77" s="21">
        <v>761.2463426148272</v>
      </c>
      <c r="W77" s="21">
        <v>168.97477466589669</v>
      </c>
      <c r="X77" s="21">
        <v>252.6759515304679</v>
      </c>
      <c r="Y77" s="21">
        <v>204.14371886561156</v>
      </c>
      <c r="Z77" s="21">
        <v>1934.5964360262919</v>
      </c>
      <c r="AA77" s="21">
        <v>242.84381240398574</v>
      </c>
      <c r="AB77" s="21">
        <v>920.92739909086595</v>
      </c>
      <c r="AC77" s="21">
        <v>1885.9374847187382</v>
      </c>
      <c r="AD77" s="21">
        <v>544.37257351039705</v>
      </c>
      <c r="AE77" s="21">
        <v>2155.562279352911</v>
      </c>
      <c r="AF77" s="21">
        <v>1793.55974580008</v>
      </c>
      <c r="AG77" s="21">
        <v>2061.3729150086142</v>
      </c>
      <c r="AH77" s="21">
        <v>508.56373283329498</v>
      </c>
      <c r="AI77" s="21">
        <v>129.04202688923718</v>
      </c>
      <c r="AJ77" s="21">
        <v>3406.2606073176676</v>
      </c>
      <c r="AK77" s="21">
        <v>111.92166581724462</v>
      </c>
      <c r="AL77" s="21">
        <v>895.3461109612648</v>
      </c>
      <c r="AM77" s="21">
        <v>172.89329527045598</v>
      </c>
      <c r="AN77" s="21">
        <v>428.53063216370293</v>
      </c>
      <c r="AO77" s="21">
        <v>1239.9331880671739</v>
      </c>
      <c r="AP77" s="21">
        <v>1706.9549334131611</v>
      </c>
      <c r="AQ77" s="21">
        <v>1713.2903509663729</v>
      </c>
      <c r="AR77" s="21">
        <v>445.84198437573457</v>
      </c>
      <c r="AS77" s="21">
        <v>1148.6815776352353</v>
      </c>
      <c r="AT77" s="21">
        <v>5691.5909524758681</v>
      </c>
      <c r="AU77" s="21">
        <v>9829.8152243806653</v>
      </c>
      <c r="AV77" s="21">
        <v>1684.3538195807546</v>
      </c>
      <c r="AW77" s="21">
        <v>468.48985955969823</v>
      </c>
      <c r="AX77" s="21">
        <v>2362.0241343725675</v>
      </c>
      <c r="AY77" s="21">
        <v>334.54581661690474</v>
      </c>
      <c r="AZ77" s="21">
        <v>135.76745606671739</v>
      </c>
      <c r="BA77" s="21">
        <v>3251.3772407678825</v>
      </c>
      <c r="BB77" s="21">
        <v>51.486882615784253</v>
      </c>
      <c r="BC77" s="21">
        <v>52.759186744824689</v>
      </c>
      <c r="BD77" s="21">
        <v>1322.3280324615775</v>
      </c>
      <c r="BE77" s="21">
        <v>2179.8631771539003</v>
      </c>
      <c r="BF77" s="21">
        <v>2416.998978791165</v>
      </c>
      <c r="BG77" s="21">
        <v>1807.3474893000653</v>
      </c>
      <c r="BH77" s="21">
        <v>704.90801170563714</v>
      </c>
      <c r="BI77" s="21">
        <v>429.3487593907463</v>
      </c>
      <c r="BJ77" s="21">
        <v>220.14127275414268</v>
      </c>
      <c r="BK77" s="21">
        <v>178.50282913756473</v>
      </c>
      <c r="BL77" s="21">
        <v>40.516046898345991</v>
      </c>
      <c r="BM77" s="21">
        <v>256.37064385483825</v>
      </c>
      <c r="BN77" s="21">
        <v>0</v>
      </c>
      <c r="BO77" s="22">
        <f t="shared" si="9"/>
        <v>70287.140241213128</v>
      </c>
      <c r="BP77" s="26"/>
      <c r="BQ77" s="26"/>
      <c r="BR77" s="26"/>
      <c r="BS77" s="26"/>
      <c r="BT77" s="26"/>
      <c r="BU77" s="26"/>
      <c r="BV77" s="26"/>
      <c r="BW77" s="26"/>
      <c r="BX77" s="26"/>
    </row>
    <row r="78" spans="1:76" x14ac:dyDescent="0.25">
      <c r="A78" s="28" t="s">
        <v>18</v>
      </c>
      <c r="B78" s="29" t="s">
        <v>146</v>
      </c>
      <c r="C78" s="22">
        <f>SUM(C76:C77)</f>
        <v>2646.6264430583892</v>
      </c>
      <c r="D78" s="22">
        <f>SUM(D76:D77)</f>
        <v>87.551531957416955</v>
      </c>
      <c r="E78" s="22">
        <f t="shared" ref="E78:Z78" si="17">SUM(E76:E77)</f>
        <v>41.591939501072154</v>
      </c>
      <c r="F78" s="22">
        <f t="shared" si="17"/>
        <v>326.21118408005248</v>
      </c>
      <c r="G78" s="22">
        <f t="shared" si="17"/>
        <v>6044.1025726298703</v>
      </c>
      <c r="H78" s="22">
        <f t="shared" si="17"/>
        <v>1360.324363466113</v>
      </c>
      <c r="I78" s="22">
        <f t="shared" si="17"/>
        <v>748.48290247698287</v>
      </c>
      <c r="J78" s="22">
        <f t="shared" si="17"/>
        <v>925.55776578637267</v>
      </c>
      <c r="K78" s="22">
        <f t="shared" si="17"/>
        <v>1220.7369481093076</v>
      </c>
      <c r="L78" s="22">
        <f t="shared" si="17"/>
        <v>538.71468205197357</v>
      </c>
      <c r="M78" s="22">
        <f t="shared" si="17"/>
        <v>6728.1053671293703</v>
      </c>
      <c r="N78" s="22">
        <f t="shared" si="17"/>
        <v>4141.3723416863968</v>
      </c>
      <c r="O78" s="22">
        <f t="shared" si="17"/>
        <v>2024.2927531527575</v>
      </c>
      <c r="P78" s="22">
        <f t="shared" si="17"/>
        <v>1971.4916791614262</v>
      </c>
      <c r="Q78" s="22">
        <f t="shared" si="17"/>
        <v>2494.0152263222035</v>
      </c>
      <c r="R78" s="22">
        <f t="shared" si="17"/>
        <v>3115.3080600415251</v>
      </c>
      <c r="S78" s="22">
        <f t="shared" si="17"/>
        <v>1000.1305944927651</v>
      </c>
      <c r="T78" s="22">
        <f t="shared" si="17"/>
        <v>1559.3143019099382</v>
      </c>
      <c r="U78" s="22">
        <f t="shared" si="17"/>
        <v>3045.9250908748895</v>
      </c>
      <c r="V78" s="22">
        <f t="shared" si="17"/>
        <v>2168.5880903730476</v>
      </c>
      <c r="W78" s="22">
        <f t="shared" si="17"/>
        <v>489.91853737920036</v>
      </c>
      <c r="X78" s="22">
        <f t="shared" si="17"/>
        <v>1105.7932882717496</v>
      </c>
      <c r="Y78" s="22">
        <f t="shared" si="17"/>
        <v>3175.3245381183933</v>
      </c>
      <c r="Z78" s="22">
        <f t="shared" si="17"/>
        <v>5944.7818382965452</v>
      </c>
      <c r="AA78" s="22">
        <f t="shared" ref="AA78:BG78" si="18">SUM(AA76:AA77)</f>
        <v>530.02355939146651</v>
      </c>
      <c r="AB78" s="22">
        <f t="shared" si="18"/>
        <v>2384.8625961381167</v>
      </c>
      <c r="AC78" s="22">
        <f t="shared" si="18"/>
        <v>15377.467981931408</v>
      </c>
      <c r="AD78" s="22">
        <f t="shared" si="18"/>
        <v>5197.05703027458</v>
      </c>
      <c r="AE78" s="22">
        <f t="shared" si="18"/>
        <v>24203.419434596162</v>
      </c>
      <c r="AF78" s="22">
        <f t="shared" si="18"/>
        <v>12897.466538275114</v>
      </c>
      <c r="AG78" s="22">
        <f t="shared" si="18"/>
        <v>6979.182367356043</v>
      </c>
      <c r="AH78" s="22">
        <f t="shared" si="18"/>
        <v>678.21451036054725</v>
      </c>
      <c r="AI78" s="22">
        <f t="shared" si="18"/>
        <v>439.98385153344736</v>
      </c>
      <c r="AJ78" s="22">
        <f t="shared" si="18"/>
        <v>8612.501194484772</v>
      </c>
      <c r="AK78" s="22">
        <f t="shared" si="18"/>
        <v>2011.9243966278655</v>
      </c>
      <c r="AL78" s="22">
        <f t="shared" si="18"/>
        <v>5796.3843241684472</v>
      </c>
      <c r="AM78" s="22">
        <f t="shared" si="18"/>
        <v>1506.8500285773212</v>
      </c>
      <c r="AN78" s="22">
        <f t="shared" si="18"/>
        <v>1499.299460822167</v>
      </c>
      <c r="AO78" s="22">
        <f t="shared" si="18"/>
        <v>5714.1607711506404</v>
      </c>
      <c r="AP78" s="22">
        <f t="shared" si="18"/>
        <v>7027.9235096031025</v>
      </c>
      <c r="AQ78" s="22">
        <f t="shared" si="18"/>
        <v>8591.4001187242739</v>
      </c>
      <c r="AR78" s="22">
        <f t="shared" si="18"/>
        <v>3655.0465028161943</v>
      </c>
      <c r="AS78" s="22">
        <f t="shared" si="18"/>
        <v>6683.0684727195658</v>
      </c>
      <c r="AT78" s="22">
        <f t="shared" si="18"/>
        <v>12849.368968050752</v>
      </c>
      <c r="AU78" s="22">
        <f>SUM(AU76:AU77)</f>
        <v>17050.941229464595</v>
      </c>
      <c r="AV78" s="22">
        <f t="shared" si="18"/>
        <v>22315.018304117471</v>
      </c>
      <c r="AW78" s="22">
        <f t="shared" si="18"/>
        <v>3429.8853711821948</v>
      </c>
      <c r="AX78" s="22">
        <f t="shared" si="18"/>
        <v>5578.408130287431</v>
      </c>
      <c r="AY78" s="22">
        <f t="shared" si="18"/>
        <v>1404.4584838267797</v>
      </c>
      <c r="AZ78" s="22">
        <f t="shared" si="18"/>
        <v>767.51232217653319</v>
      </c>
      <c r="BA78" s="22">
        <f t="shared" si="18"/>
        <v>4997.1997845462611</v>
      </c>
      <c r="BB78" s="22">
        <f t="shared" si="18"/>
        <v>4446.4729980682596</v>
      </c>
      <c r="BC78" s="22">
        <f t="shared" si="18"/>
        <v>518.79837091515071</v>
      </c>
      <c r="BD78" s="22">
        <f t="shared" si="18"/>
        <v>5542.8137996414171</v>
      </c>
      <c r="BE78" s="22">
        <f t="shared" si="18"/>
        <v>23200.188840811024</v>
      </c>
      <c r="BF78" s="22">
        <f t="shared" si="18"/>
        <v>20812.553618726975</v>
      </c>
      <c r="BG78" s="22">
        <f t="shared" si="18"/>
        <v>14308.553913508227</v>
      </c>
      <c r="BH78" s="22">
        <f t="shared" ref="BH78:BN78" si="19">SUM(BH76:BH77)</f>
        <v>9244.7409640304159</v>
      </c>
      <c r="BI78" s="22">
        <f t="shared" si="19"/>
        <v>1765.8376239549852</v>
      </c>
      <c r="BJ78" s="22">
        <f t="shared" si="19"/>
        <v>960.57134730803023</v>
      </c>
      <c r="BK78" s="22">
        <f t="shared" si="19"/>
        <v>2061.5424030134395</v>
      </c>
      <c r="BL78" s="22">
        <f t="shared" si="19"/>
        <v>357.4909350041678</v>
      </c>
      <c r="BM78" s="22">
        <f t="shared" si="19"/>
        <v>1782.0152467345783</v>
      </c>
      <c r="BN78" s="22">
        <f t="shared" si="19"/>
        <v>448.5</v>
      </c>
      <c r="BO78" s="22">
        <f t="shared" si="9"/>
        <v>326533.37134524772</v>
      </c>
      <c r="BP78" s="26"/>
      <c r="BQ78" s="26"/>
      <c r="BR78" s="26"/>
      <c r="BS78" s="26"/>
      <c r="BT78" s="26"/>
      <c r="BU78" s="26"/>
      <c r="BV78" s="26"/>
      <c r="BW78" s="26"/>
      <c r="BX78" s="26"/>
    </row>
    <row r="79" spans="1:76" x14ac:dyDescent="0.25">
      <c r="A79" s="28" t="s">
        <v>0</v>
      </c>
      <c r="B79" s="29" t="s">
        <v>66</v>
      </c>
      <c r="C79" s="22">
        <f>C78+C71</f>
        <v>8449.441248290781</v>
      </c>
      <c r="D79" s="22">
        <f>D78+D71</f>
        <v>405.47387108529978</v>
      </c>
      <c r="E79" s="22">
        <f t="shared" ref="E79:Z79" si="20">E78+E71</f>
        <v>129.64086180000001</v>
      </c>
      <c r="F79" s="22">
        <f t="shared" si="20"/>
        <v>896.96165041231939</v>
      </c>
      <c r="G79" s="22">
        <f t="shared" si="20"/>
        <v>32256.851983202891</v>
      </c>
      <c r="H79" s="22">
        <f t="shared" si="20"/>
        <v>5085.6106782228781</v>
      </c>
      <c r="I79" s="22">
        <f t="shared" si="20"/>
        <v>2965.6294556290718</v>
      </c>
      <c r="J79" s="22">
        <f t="shared" si="20"/>
        <v>3900.216460451079</v>
      </c>
      <c r="K79" s="22">
        <f t="shared" si="20"/>
        <v>3432.8788913871267</v>
      </c>
      <c r="L79" s="22">
        <f t="shared" si="20"/>
        <v>22672.558721929479</v>
      </c>
      <c r="M79" s="22">
        <f t="shared" si="20"/>
        <v>33928.095152549795</v>
      </c>
      <c r="N79" s="22">
        <f t="shared" si="20"/>
        <v>7976.8192159464325</v>
      </c>
      <c r="O79" s="22">
        <f t="shared" si="20"/>
        <v>5813.6317779718165</v>
      </c>
      <c r="P79" s="22">
        <f t="shared" si="20"/>
        <v>6438.8497610091654</v>
      </c>
      <c r="Q79" s="22">
        <f t="shared" si="20"/>
        <v>19948.383515128422</v>
      </c>
      <c r="R79" s="22">
        <f t="shared" si="20"/>
        <v>9329.0962653986389</v>
      </c>
      <c r="S79" s="22">
        <f t="shared" si="20"/>
        <v>3042.5954621532951</v>
      </c>
      <c r="T79" s="22">
        <f t="shared" si="20"/>
        <v>4194.443009986122</v>
      </c>
      <c r="U79" s="22">
        <f t="shared" si="20"/>
        <v>8501.9452697460147</v>
      </c>
      <c r="V79" s="22">
        <f t="shared" si="20"/>
        <v>13892.23866301246</v>
      </c>
      <c r="W79" s="22">
        <f t="shared" si="20"/>
        <v>1300.0463367942714</v>
      </c>
      <c r="X79" s="22">
        <f t="shared" si="20"/>
        <v>3256.1243027615733</v>
      </c>
      <c r="Y79" s="22">
        <f t="shared" si="20"/>
        <v>6474.2324926969486</v>
      </c>
      <c r="Z79" s="22">
        <f t="shared" si="20"/>
        <v>12766.80325094275</v>
      </c>
      <c r="AA79" s="22">
        <f t="shared" ref="AA79:AL79" si="21">AA78+AA71</f>
        <v>1397.7130950124188</v>
      </c>
      <c r="AB79" s="22">
        <f t="shared" si="21"/>
        <v>8407.8996714294481</v>
      </c>
      <c r="AC79" s="22">
        <f t="shared" si="21"/>
        <v>54936.470648370334</v>
      </c>
      <c r="AD79" s="22">
        <f t="shared" si="21"/>
        <v>9700.1827764962436</v>
      </c>
      <c r="AE79" s="22">
        <f t="shared" si="21"/>
        <v>49036.619889462236</v>
      </c>
      <c r="AF79" s="22">
        <f t="shared" si="21"/>
        <v>20996.632337259292</v>
      </c>
      <c r="AG79" s="22">
        <f t="shared" si="21"/>
        <v>17032.562206954408</v>
      </c>
      <c r="AH79" s="22">
        <f t="shared" si="21"/>
        <v>4578.5762460910364</v>
      </c>
      <c r="AI79" s="22">
        <f t="shared" si="21"/>
        <v>3091.0129415658266</v>
      </c>
      <c r="AJ79" s="22">
        <f t="shared" si="21"/>
        <v>22047.761565695138</v>
      </c>
      <c r="AK79" s="22">
        <f t="shared" si="21"/>
        <v>3463.703841552313</v>
      </c>
      <c r="AL79" s="22">
        <f t="shared" si="21"/>
        <v>13685.169335636208</v>
      </c>
      <c r="AM79" s="22">
        <f t="shared" ref="AM79:BN79" si="22">AM78+AM71</f>
        <v>3697.0504988562238</v>
      </c>
      <c r="AN79" s="22">
        <f t="shared" si="22"/>
        <v>3389.4140213567525</v>
      </c>
      <c r="AO79" s="22">
        <f t="shared" si="22"/>
        <v>12445.671767401422</v>
      </c>
      <c r="AP79" s="22">
        <f t="shared" si="22"/>
        <v>16169.227646272344</v>
      </c>
      <c r="AQ79" s="22">
        <f t="shared" si="22"/>
        <v>15534.491990250033</v>
      </c>
      <c r="AR79" s="22">
        <f t="shared" si="22"/>
        <v>8800.4011730907023</v>
      </c>
      <c r="AS79" s="22">
        <f t="shared" si="22"/>
        <v>13968.420182481696</v>
      </c>
      <c r="AT79" s="22">
        <f t="shared" si="22"/>
        <v>21313.288768064074</v>
      </c>
      <c r="AU79" s="22">
        <f>AU78+AU71</f>
        <v>20598.837167868802</v>
      </c>
      <c r="AV79" s="22">
        <f t="shared" si="22"/>
        <v>40523.333685599573</v>
      </c>
      <c r="AW79" s="22">
        <f t="shared" si="22"/>
        <v>8599.51127190841</v>
      </c>
      <c r="AX79" s="22">
        <f t="shared" si="22"/>
        <v>10504.903636396793</v>
      </c>
      <c r="AY79" s="22">
        <f t="shared" si="22"/>
        <v>6441.9813419703387</v>
      </c>
      <c r="AZ79" s="22">
        <f t="shared" si="22"/>
        <v>2166.2739556679589</v>
      </c>
      <c r="BA79" s="22">
        <f t="shared" si="22"/>
        <v>10360.572689111508</v>
      </c>
      <c r="BB79" s="22">
        <f t="shared" si="22"/>
        <v>5271.8377093518066</v>
      </c>
      <c r="BC79" s="22">
        <f t="shared" si="22"/>
        <v>3646.1612773211064</v>
      </c>
      <c r="BD79" s="22">
        <f t="shared" si="22"/>
        <v>12444.226485562449</v>
      </c>
      <c r="BE79" s="22">
        <f t="shared" si="22"/>
        <v>29677.574023450798</v>
      </c>
      <c r="BF79" s="22">
        <f t="shared" si="22"/>
        <v>23772.673973748868</v>
      </c>
      <c r="BG79" s="22">
        <f t="shared" si="22"/>
        <v>28496.886703080178</v>
      </c>
      <c r="BH79" s="22">
        <f t="shared" si="22"/>
        <v>12359.548112038628</v>
      </c>
      <c r="BI79" s="22">
        <f t="shared" si="22"/>
        <v>3476.2203869270265</v>
      </c>
      <c r="BJ79" s="22">
        <f t="shared" si="22"/>
        <v>2257.7757636985652</v>
      </c>
      <c r="BK79" s="22">
        <f t="shared" si="22"/>
        <v>5278.8839359720005</v>
      </c>
      <c r="BL79" s="22">
        <f t="shared" si="22"/>
        <v>704.70146168995552</v>
      </c>
      <c r="BM79" s="22">
        <f t="shared" si="22"/>
        <v>3327.3764089461838</v>
      </c>
      <c r="BN79" s="22">
        <f t="shared" si="22"/>
        <v>448.5</v>
      </c>
      <c r="BO79" s="22">
        <f t="shared" si="9"/>
        <v>751108.61889211775</v>
      </c>
      <c r="BP79" s="26"/>
      <c r="BQ79" s="26"/>
      <c r="BR79" s="26"/>
      <c r="BS79" s="26"/>
      <c r="BT79" s="26"/>
      <c r="BU79" s="26"/>
      <c r="BV79" s="26"/>
      <c r="BW79" s="26"/>
      <c r="BX79" s="2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/>
  </sheetViews>
  <sheetFormatPr defaultRowHeight="13.2" x14ac:dyDescent="0.25"/>
  <cols>
    <col min="2" max="2" width="133.5546875" bestFit="1" customWidth="1"/>
  </cols>
  <sheetData>
    <row r="1" spans="1:2" x14ac:dyDescent="0.25">
      <c r="A1" s="1" t="s">
        <v>151</v>
      </c>
      <c r="B1" s="1"/>
    </row>
    <row r="2" spans="1:2" x14ac:dyDescent="0.25">
      <c r="A2" s="1"/>
      <c r="B2" s="1"/>
    </row>
    <row r="3" spans="1:2" x14ac:dyDescent="0.25">
      <c r="A3" s="1" t="s">
        <v>152</v>
      </c>
      <c r="B3" s="1" t="s">
        <v>149</v>
      </c>
    </row>
    <row r="5" spans="1:2" x14ac:dyDescent="0.25">
      <c r="A5" s="26" t="s">
        <v>80</v>
      </c>
      <c r="B5" s="26" t="s">
        <v>219</v>
      </c>
    </row>
    <row r="6" spans="1:2" x14ac:dyDescent="0.25">
      <c r="A6" s="26" t="s">
        <v>81</v>
      </c>
      <c r="B6" s="26" t="s">
        <v>220</v>
      </c>
    </row>
    <row r="7" spans="1:2" x14ac:dyDescent="0.25">
      <c r="A7" s="26" t="s">
        <v>82</v>
      </c>
      <c r="B7" s="26" t="s">
        <v>221</v>
      </c>
    </row>
    <row r="8" spans="1:2" x14ac:dyDescent="0.25">
      <c r="A8" s="26" t="s">
        <v>83</v>
      </c>
      <c r="B8" s="26" t="s">
        <v>222</v>
      </c>
    </row>
    <row r="9" spans="1:2" x14ac:dyDescent="0.25">
      <c r="A9" s="26" t="s">
        <v>84</v>
      </c>
      <c r="B9" s="26" t="s">
        <v>223</v>
      </c>
    </row>
    <row r="10" spans="1:2" x14ac:dyDescent="0.25">
      <c r="A10" s="26" t="s">
        <v>85</v>
      </c>
      <c r="B10" s="26" t="s">
        <v>224</v>
      </c>
    </row>
    <row r="11" spans="1:2" x14ac:dyDescent="0.25">
      <c r="A11" s="26" t="s">
        <v>86</v>
      </c>
      <c r="B11" s="26" t="s">
        <v>225</v>
      </c>
    </row>
    <row r="12" spans="1:2" x14ac:dyDescent="0.25">
      <c r="A12" s="26" t="s">
        <v>87</v>
      </c>
      <c r="B12" s="26" t="s">
        <v>226</v>
      </c>
    </row>
    <row r="13" spans="1:2" x14ac:dyDescent="0.25">
      <c r="A13" s="26" t="s">
        <v>88</v>
      </c>
      <c r="B13" s="26" t="s">
        <v>227</v>
      </c>
    </row>
    <row r="14" spans="1:2" x14ac:dyDescent="0.25">
      <c r="A14" s="26" t="s">
        <v>89</v>
      </c>
      <c r="B14" s="26" t="s">
        <v>228</v>
      </c>
    </row>
    <row r="15" spans="1:2" x14ac:dyDescent="0.25">
      <c r="A15" s="26" t="s">
        <v>90</v>
      </c>
      <c r="B15" s="26" t="s">
        <v>229</v>
      </c>
    </row>
    <row r="16" spans="1:2" x14ac:dyDescent="0.25">
      <c r="A16" s="26" t="s">
        <v>91</v>
      </c>
      <c r="B16" s="26" t="s">
        <v>230</v>
      </c>
    </row>
    <row r="17" spans="1:2" x14ac:dyDescent="0.25">
      <c r="A17" s="26" t="s">
        <v>92</v>
      </c>
      <c r="B17" s="26" t="s">
        <v>231</v>
      </c>
    </row>
    <row r="18" spans="1:2" x14ac:dyDescent="0.25">
      <c r="A18" s="26" t="s">
        <v>93</v>
      </c>
      <c r="B18" s="26" t="s">
        <v>232</v>
      </c>
    </row>
    <row r="19" spans="1:2" x14ac:dyDescent="0.25">
      <c r="A19" s="26" t="s">
        <v>94</v>
      </c>
      <c r="B19" s="26" t="s">
        <v>233</v>
      </c>
    </row>
    <row r="20" spans="1:2" x14ac:dyDescent="0.25">
      <c r="A20" s="26" t="s">
        <v>95</v>
      </c>
      <c r="B20" s="26" t="s">
        <v>234</v>
      </c>
    </row>
    <row r="21" spans="1:2" x14ac:dyDescent="0.25">
      <c r="A21" s="26" t="s">
        <v>96</v>
      </c>
      <c r="B21" s="26" t="s">
        <v>235</v>
      </c>
    </row>
    <row r="22" spans="1:2" x14ac:dyDescent="0.25">
      <c r="A22" s="26" t="s">
        <v>97</v>
      </c>
      <c r="B22" s="26" t="s">
        <v>236</v>
      </c>
    </row>
    <row r="23" spans="1:2" x14ac:dyDescent="0.25">
      <c r="A23" s="26" t="s">
        <v>98</v>
      </c>
      <c r="B23" s="26" t="s">
        <v>237</v>
      </c>
    </row>
    <row r="24" spans="1:2" x14ac:dyDescent="0.25">
      <c r="A24" s="26" t="s">
        <v>99</v>
      </c>
      <c r="B24" s="26" t="s">
        <v>238</v>
      </c>
    </row>
    <row r="25" spans="1:2" x14ac:dyDescent="0.25">
      <c r="A25" s="26" t="s">
        <v>100</v>
      </c>
      <c r="B25" s="26" t="s">
        <v>239</v>
      </c>
    </row>
    <row r="26" spans="1:2" x14ac:dyDescent="0.25">
      <c r="A26" s="26" t="s">
        <v>101</v>
      </c>
      <c r="B26" s="26" t="s">
        <v>240</v>
      </c>
    </row>
    <row r="27" spans="1:2" x14ac:dyDescent="0.25">
      <c r="A27" s="26" t="s">
        <v>102</v>
      </c>
      <c r="B27" s="26" t="s">
        <v>241</v>
      </c>
    </row>
    <row r="28" spans="1:2" x14ac:dyDescent="0.25">
      <c r="A28" s="26" t="s">
        <v>103</v>
      </c>
      <c r="B28" s="26" t="s">
        <v>242</v>
      </c>
    </row>
    <row r="29" spans="1:2" x14ac:dyDescent="0.25">
      <c r="A29" s="26" t="s">
        <v>104</v>
      </c>
      <c r="B29" s="26" t="s">
        <v>243</v>
      </c>
    </row>
    <row r="30" spans="1:2" x14ac:dyDescent="0.25">
      <c r="A30" s="26" t="s">
        <v>105</v>
      </c>
      <c r="B30" s="26" t="s">
        <v>244</v>
      </c>
    </row>
    <row r="31" spans="1:2" x14ac:dyDescent="0.25">
      <c r="A31" s="26" t="s">
        <v>106</v>
      </c>
      <c r="B31" s="26" t="s">
        <v>245</v>
      </c>
    </row>
    <row r="32" spans="1:2" x14ac:dyDescent="0.25">
      <c r="A32" s="26" t="s">
        <v>107</v>
      </c>
      <c r="B32" s="26" t="s">
        <v>246</v>
      </c>
    </row>
    <row r="33" spans="1:2" x14ac:dyDescent="0.25">
      <c r="A33" s="26" t="s">
        <v>108</v>
      </c>
      <c r="B33" s="26" t="s">
        <v>247</v>
      </c>
    </row>
    <row r="34" spans="1:2" x14ac:dyDescent="0.25">
      <c r="A34" s="26" t="s">
        <v>109</v>
      </c>
      <c r="B34" s="26" t="s">
        <v>248</v>
      </c>
    </row>
    <row r="35" spans="1:2" x14ac:dyDescent="0.25">
      <c r="A35" s="26" t="s">
        <v>110</v>
      </c>
      <c r="B35" s="26" t="s">
        <v>249</v>
      </c>
    </row>
    <row r="36" spans="1:2" x14ac:dyDescent="0.25">
      <c r="A36" s="26" t="s">
        <v>111</v>
      </c>
      <c r="B36" s="26" t="s">
        <v>250</v>
      </c>
    </row>
    <row r="37" spans="1:2" x14ac:dyDescent="0.25">
      <c r="A37" s="26" t="s">
        <v>112</v>
      </c>
      <c r="B37" s="26" t="s">
        <v>187</v>
      </c>
    </row>
    <row r="38" spans="1:2" x14ac:dyDescent="0.25">
      <c r="A38" s="26" t="s">
        <v>113</v>
      </c>
      <c r="B38" s="26" t="s">
        <v>188</v>
      </c>
    </row>
    <row r="39" spans="1:2" x14ac:dyDescent="0.25">
      <c r="A39" s="26" t="s">
        <v>114</v>
      </c>
      <c r="B39" s="26" t="s">
        <v>251</v>
      </c>
    </row>
    <row r="40" spans="1:2" x14ac:dyDescent="0.25">
      <c r="A40" s="26" t="s">
        <v>115</v>
      </c>
      <c r="B40" s="26" t="s">
        <v>252</v>
      </c>
    </row>
    <row r="41" spans="1:2" x14ac:dyDescent="0.25">
      <c r="A41" s="26" t="s">
        <v>116</v>
      </c>
      <c r="B41" s="26" t="s">
        <v>191</v>
      </c>
    </row>
    <row r="42" spans="1:2" x14ac:dyDescent="0.25">
      <c r="A42" s="26" t="s">
        <v>117</v>
      </c>
      <c r="B42" s="26" t="s">
        <v>253</v>
      </c>
    </row>
    <row r="43" spans="1:2" x14ac:dyDescent="0.25">
      <c r="A43" s="26" t="s">
        <v>118</v>
      </c>
      <c r="B43" s="26" t="s">
        <v>254</v>
      </c>
    </row>
    <row r="44" spans="1:2" x14ac:dyDescent="0.25">
      <c r="A44" s="26" t="s">
        <v>119</v>
      </c>
      <c r="B44" s="26" t="s">
        <v>255</v>
      </c>
    </row>
    <row r="45" spans="1:2" x14ac:dyDescent="0.25">
      <c r="A45" s="26" t="s">
        <v>120</v>
      </c>
      <c r="B45" s="26" t="s">
        <v>256</v>
      </c>
    </row>
    <row r="46" spans="1:2" x14ac:dyDescent="0.25">
      <c r="A46" s="26" t="s">
        <v>121</v>
      </c>
      <c r="B46" s="26" t="s">
        <v>257</v>
      </c>
    </row>
    <row r="47" spans="1:2" x14ac:dyDescent="0.25">
      <c r="A47" s="26" t="s">
        <v>122</v>
      </c>
      <c r="B47" s="26" t="s">
        <v>258</v>
      </c>
    </row>
    <row r="48" spans="1:2" x14ac:dyDescent="0.25">
      <c r="A48" s="26" t="s">
        <v>154</v>
      </c>
      <c r="B48" s="26" t="s">
        <v>259</v>
      </c>
    </row>
    <row r="49" spans="1:2" x14ac:dyDescent="0.25">
      <c r="A49" s="26" t="s">
        <v>143</v>
      </c>
      <c r="B49" s="26" t="s">
        <v>199</v>
      </c>
    </row>
    <row r="50" spans="1:2" x14ac:dyDescent="0.25">
      <c r="A50" s="26" t="s">
        <v>123</v>
      </c>
      <c r="B50" s="26" t="s">
        <v>260</v>
      </c>
    </row>
    <row r="51" spans="1:2" x14ac:dyDescent="0.25">
      <c r="A51" s="26" t="s">
        <v>124</v>
      </c>
      <c r="B51" s="26" t="s">
        <v>261</v>
      </c>
    </row>
    <row r="52" spans="1:2" x14ac:dyDescent="0.25">
      <c r="A52" s="26" t="s">
        <v>125</v>
      </c>
      <c r="B52" s="26" t="s">
        <v>262</v>
      </c>
    </row>
    <row r="53" spans="1:2" x14ac:dyDescent="0.25">
      <c r="A53" s="26" t="s">
        <v>126</v>
      </c>
      <c r="B53" s="26" t="s">
        <v>263</v>
      </c>
    </row>
    <row r="54" spans="1:2" x14ac:dyDescent="0.25">
      <c r="A54" s="26" t="s">
        <v>127</v>
      </c>
      <c r="B54" s="26" t="s">
        <v>264</v>
      </c>
    </row>
    <row r="55" spans="1:2" x14ac:dyDescent="0.25">
      <c r="A55" s="26" t="s">
        <v>128</v>
      </c>
      <c r="B55" s="26" t="s">
        <v>265</v>
      </c>
    </row>
    <row r="56" spans="1:2" x14ac:dyDescent="0.25">
      <c r="A56" s="26" t="s">
        <v>129</v>
      </c>
      <c r="B56" s="26" t="s">
        <v>266</v>
      </c>
    </row>
    <row r="57" spans="1:2" x14ac:dyDescent="0.25">
      <c r="A57" s="26" t="s">
        <v>130</v>
      </c>
      <c r="B57" s="26" t="s">
        <v>267</v>
      </c>
    </row>
    <row r="58" spans="1:2" x14ac:dyDescent="0.25">
      <c r="A58" s="26" t="s">
        <v>131</v>
      </c>
      <c r="B58" s="26" t="s">
        <v>268</v>
      </c>
    </row>
    <row r="59" spans="1:2" x14ac:dyDescent="0.25">
      <c r="A59" s="26" t="s">
        <v>132</v>
      </c>
      <c r="B59" s="26" t="s">
        <v>269</v>
      </c>
    </row>
    <row r="60" spans="1:2" x14ac:dyDescent="0.25">
      <c r="A60" s="26" t="s">
        <v>133</v>
      </c>
      <c r="B60" s="26" t="s">
        <v>270</v>
      </c>
    </row>
    <row r="61" spans="1:2" x14ac:dyDescent="0.25">
      <c r="A61" s="26" t="s">
        <v>134</v>
      </c>
      <c r="B61" s="26" t="s">
        <v>271</v>
      </c>
    </row>
    <row r="62" spans="1:2" x14ac:dyDescent="0.25">
      <c r="A62" s="26" t="s">
        <v>135</v>
      </c>
      <c r="B62" s="26" t="s">
        <v>272</v>
      </c>
    </row>
    <row r="63" spans="1:2" x14ac:dyDescent="0.25">
      <c r="A63" s="26" t="s">
        <v>136</v>
      </c>
      <c r="B63" s="26" t="s">
        <v>273</v>
      </c>
    </row>
    <row r="64" spans="1:2" x14ac:dyDescent="0.25">
      <c r="A64" s="26" t="s">
        <v>137</v>
      </c>
      <c r="B64" s="26" t="s">
        <v>274</v>
      </c>
    </row>
    <row r="65" spans="1:2" x14ac:dyDescent="0.25">
      <c r="A65" s="26" t="s">
        <v>138</v>
      </c>
      <c r="B65" s="26" t="s">
        <v>275</v>
      </c>
    </row>
    <row r="66" spans="1:2" x14ac:dyDescent="0.25">
      <c r="A66" s="26" t="s">
        <v>139</v>
      </c>
      <c r="B66" s="26" t="s">
        <v>276</v>
      </c>
    </row>
    <row r="67" spans="1:2" x14ac:dyDescent="0.25">
      <c r="A67" s="26" t="s">
        <v>140</v>
      </c>
      <c r="B67" s="26" t="s">
        <v>217</v>
      </c>
    </row>
    <row r="68" spans="1:2" x14ac:dyDescent="0.25">
      <c r="A68" s="26" t="s">
        <v>153</v>
      </c>
      <c r="B68" s="26" t="s">
        <v>277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3.2" x14ac:dyDescent="0.25"/>
  <cols>
    <col min="1" max="1" width="13.33203125" customWidth="1"/>
    <col min="2" max="2" width="73" bestFit="1" customWidth="1"/>
    <col min="3" max="3" width="11.6640625" customWidth="1"/>
    <col min="4" max="4" width="14.109375" customWidth="1"/>
  </cols>
  <sheetData>
    <row r="1" spans="1:4" x14ac:dyDescent="0.25">
      <c r="A1" s="20" t="s">
        <v>30</v>
      </c>
      <c r="B1" s="26" t="s">
        <v>31</v>
      </c>
      <c r="C1" s="26" t="s">
        <v>141</v>
      </c>
      <c r="D1" s="26" t="s">
        <v>32</v>
      </c>
    </row>
    <row r="2" spans="1:4" x14ac:dyDescent="0.25">
      <c r="A2" s="20" t="s">
        <v>33</v>
      </c>
      <c r="B2" s="26" t="s">
        <v>34</v>
      </c>
      <c r="C2" s="26" t="s">
        <v>141</v>
      </c>
      <c r="D2" s="26" t="s">
        <v>32</v>
      </c>
    </row>
    <row r="3" spans="1:4" x14ac:dyDescent="0.25">
      <c r="A3" s="20" t="s">
        <v>35</v>
      </c>
      <c r="B3" s="26" t="s">
        <v>36</v>
      </c>
      <c r="C3" s="26" t="s">
        <v>141</v>
      </c>
      <c r="D3" s="26" t="s">
        <v>32</v>
      </c>
    </row>
    <row r="4" spans="1:4" x14ac:dyDescent="0.25">
      <c r="A4" s="20" t="s">
        <v>37</v>
      </c>
      <c r="B4" s="26" t="s">
        <v>38</v>
      </c>
      <c r="C4" s="26" t="s">
        <v>141</v>
      </c>
      <c r="D4" s="26" t="s">
        <v>32</v>
      </c>
    </row>
    <row r="5" spans="1:4" x14ac:dyDescent="0.25">
      <c r="A5" s="20" t="s">
        <v>39</v>
      </c>
      <c r="B5" s="26" t="s">
        <v>40</v>
      </c>
      <c r="C5" s="26" t="s">
        <v>141</v>
      </c>
      <c r="D5" s="26" t="s">
        <v>32</v>
      </c>
    </row>
    <row r="6" spans="1:4" x14ac:dyDescent="0.25">
      <c r="A6" s="20" t="s">
        <v>41</v>
      </c>
      <c r="B6" s="26" t="s">
        <v>42</v>
      </c>
      <c r="C6" s="26" t="s">
        <v>141</v>
      </c>
      <c r="D6" s="26" t="s">
        <v>32</v>
      </c>
    </row>
    <row r="7" spans="1:4" x14ac:dyDescent="0.25">
      <c r="A7" s="20" t="s">
        <v>43</v>
      </c>
      <c r="B7" s="26" t="s">
        <v>44</v>
      </c>
      <c r="C7" s="26" t="s">
        <v>141</v>
      </c>
      <c r="D7" s="26" t="s">
        <v>32</v>
      </c>
    </row>
    <row r="8" spans="1:4" x14ac:dyDescent="0.25">
      <c r="A8" s="20" t="s">
        <v>45</v>
      </c>
      <c r="B8" s="26" t="s">
        <v>46</v>
      </c>
      <c r="C8" s="26" t="s">
        <v>141</v>
      </c>
      <c r="D8" s="26" t="s">
        <v>32</v>
      </c>
    </row>
    <row r="9" spans="1:4" x14ac:dyDescent="0.25">
      <c r="A9" s="20" t="s">
        <v>47</v>
      </c>
      <c r="B9" s="26" t="s">
        <v>48</v>
      </c>
      <c r="C9" s="26" t="s">
        <v>141</v>
      </c>
      <c r="D9" s="26" t="s">
        <v>32</v>
      </c>
    </row>
    <row r="10" spans="1:4" x14ac:dyDescent="0.25">
      <c r="A10" s="20" t="s">
        <v>49</v>
      </c>
      <c r="B10" s="26" t="s">
        <v>278</v>
      </c>
      <c r="C10" s="26" t="s">
        <v>142</v>
      </c>
      <c r="D10" s="26" t="s">
        <v>32</v>
      </c>
    </row>
    <row r="11" spans="1:4" x14ac:dyDescent="0.25">
      <c r="A11" s="20" t="s">
        <v>50</v>
      </c>
      <c r="B11" s="26" t="s">
        <v>51</v>
      </c>
      <c r="C11" s="26" t="s">
        <v>142</v>
      </c>
      <c r="D11" s="26" t="s">
        <v>32</v>
      </c>
    </row>
    <row r="12" spans="1:4" x14ac:dyDescent="0.25">
      <c r="A12" s="20" t="s">
        <v>52</v>
      </c>
      <c r="B12" s="38" t="s">
        <v>53</v>
      </c>
      <c r="C12" s="26" t="s">
        <v>142</v>
      </c>
      <c r="D12" s="26" t="s">
        <v>32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4.33203125" style="4" bestFit="1" customWidth="1"/>
    <col min="3" max="16384" width="9.109375" style="4"/>
  </cols>
  <sheetData>
    <row r="1" spans="1:75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0</v>
      </c>
      <c r="BP1" s="28" t="s">
        <v>279</v>
      </c>
      <c r="BQ1" s="28" t="s">
        <v>280</v>
      </c>
      <c r="BR1" s="10" t="s">
        <v>15</v>
      </c>
      <c r="BS1" s="8"/>
      <c r="BT1" s="8"/>
      <c r="BU1" s="10" t="s">
        <v>12</v>
      </c>
      <c r="BV1" s="10" t="s">
        <v>13</v>
      </c>
      <c r="BW1" s="8"/>
    </row>
    <row r="2" spans="1:75" ht="71.400000000000006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34" t="s">
        <v>22</v>
      </c>
      <c r="BP2" s="35" t="s">
        <v>281</v>
      </c>
      <c r="BQ2" s="35" t="s">
        <v>282</v>
      </c>
      <c r="BR2" s="34" t="s">
        <v>23</v>
      </c>
      <c r="BS2" s="34" t="s">
        <v>24</v>
      </c>
      <c r="BT2" s="34" t="s">
        <v>25</v>
      </c>
      <c r="BU2" s="34" t="s">
        <v>26</v>
      </c>
      <c r="BV2" s="34" t="s">
        <v>27</v>
      </c>
      <c r="BW2" s="34" t="s">
        <v>28</v>
      </c>
    </row>
    <row r="3" spans="1:75" x14ac:dyDescent="0.25">
      <c r="A3" s="39" t="s">
        <v>80</v>
      </c>
      <c r="B3" s="16"/>
      <c r="C3" s="8">
        <v>8363.3691259982079</v>
      </c>
      <c r="D3" s="8">
        <v>0</v>
      </c>
      <c r="E3" s="8">
        <v>0</v>
      </c>
      <c r="F3" s="8">
        <v>2.6792000000000003E-2</v>
      </c>
      <c r="G3" s="8">
        <v>3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0</v>
      </c>
      <c r="AY3" s="8">
        <v>0</v>
      </c>
      <c r="AZ3" s="8">
        <v>81.845330292568093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1.2000000000000002</v>
      </c>
      <c r="BG3" s="8">
        <v>0</v>
      </c>
      <c r="BH3" s="8">
        <v>0</v>
      </c>
      <c r="BI3" s="8">
        <v>0</v>
      </c>
      <c r="BJ3" s="8">
        <v>0</v>
      </c>
      <c r="BK3" s="8">
        <v>0</v>
      </c>
      <c r="BL3" s="8">
        <v>0</v>
      </c>
      <c r="BM3" s="8">
        <v>0</v>
      </c>
      <c r="BN3" s="8">
        <v>0</v>
      </c>
      <c r="BO3" s="9">
        <f t="shared" ref="BO3:BO38" si="0">SUM(C3:BN3)</f>
        <v>8449.4412482907774</v>
      </c>
      <c r="BP3" s="8">
        <v>3986.3399999999997</v>
      </c>
      <c r="BQ3" s="8">
        <v>382.22999999999996</v>
      </c>
      <c r="BR3" s="8">
        <v>2030.45</v>
      </c>
      <c r="BS3" s="9">
        <f>SUM(BO3:BR3)</f>
        <v>14848.461248290778</v>
      </c>
      <c r="BT3" s="8">
        <v>4237.8999999999996</v>
      </c>
      <c r="BU3" s="8">
        <v>136.20000000000002</v>
      </c>
      <c r="BV3" s="8">
        <v>186.6</v>
      </c>
      <c r="BW3" s="9">
        <f t="shared" ref="BW3:BW38" si="1">SUM(BS3:BU3)-BV3</f>
        <v>19035.96124829078</v>
      </c>
    </row>
    <row r="4" spans="1:75" x14ac:dyDescent="0.25">
      <c r="A4" s="39" t="s">
        <v>81</v>
      </c>
      <c r="B4" s="16"/>
      <c r="C4" s="8">
        <v>19.3551931380158</v>
      </c>
      <c r="D4" s="8">
        <v>378.41141010728398</v>
      </c>
      <c r="E4" s="8">
        <v>0</v>
      </c>
      <c r="F4" s="8">
        <v>7.2678400000000002E-3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7.7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9">
        <f t="shared" si="0"/>
        <v>405.47387108529978</v>
      </c>
      <c r="BP4" s="8">
        <v>202.59</v>
      </c>
      <c r="BQ4" s="8">
        <v>11.36</v>
      </c>
      <c r="BR4" s="8">
        <v>10.91</v>
      </c>
      <c r="BS4" s="9">
        <f t="shared" ref="BS4:BS67" si="2">SUM(BO4:BR4)</f>
        <v>630.33387108529973</v>
      </c>
      <c r="BT4" s="8">
        <v>69.400000000000006</v>
      </c>
      <c r="BU4" s="8">
        <v>0.3</v>
      </c>
      <c r="BV4" s="8">
        <v>0</v>
      </c>
      <c r="BW4" s="9">
        <f t="shared" si="1"/>
        <v>700.03387108529967</v>
      </c>
    </row>
    <row r="5" spans="1:75" x14ac:dyDescent="0.25">
      <c r="A5" s="39" t="s">
        <v>82</v>
      </c>
      <c r="B5" s="16"/>
      <c r="C5" s="8">
        <v>0</v>
      </c>
      <c r="D5" s="8">
        <v>0</v>
      </c>
      <c r="E5" s="8">
        <v>129.64086180000001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si="0"/>
        <v>129.64086180000001</v>
      </c>
      <c r="BP5" s="8">
        <v>203.89</v>
      </c>
      <c r="BQ5" s="8">
        <v>46.4</v>
      </c>
      <c r="BR5" s="8">
        <v>17.27</v>
      </c>
      <c r="BS5" s="9">
        <f t="shared" si="2"/>
        <v>397.20086179999998</v>
      </c>
      <c r="BT5" s="8">
        <v>241</v>
      </c>
      <c r="BU5" s="8">
        <v>3.9</v>
      </c>
      <c r="BV5" s="8">
        <v>0</v>
      </c>
      <c r="BW5" s="9">
        <f t="shared" si="1"/>
        <v>642.10086179999996</v>
      </c>
    </row>
    <row r="6" spans="1:75" x14ac:dyDescent="0.25">
      <c r="A6" s="39" t="s">
        <v>83</v>
      </c>
      <c r="B6" s="16"/>
      <c r="C6" s="8">
        <v>0</v>
      </c>
      <c r="D6" s="8">
        <v>1.77576466919415</v>
      </c>
      <c r="E6" s="8">
        <v>0</v>
      </c>
      <c r="F6" s="8">
        <v>517.30512490000001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37.183328608373813</v>
      </c>
      <c r="N6" s="8">
        <v>0</v>
      </c>
      <c r="O6" s="8">
        <v>1.6874921660556681</v>
      </c>
      <c r="P6" s="8">
        <v>156.52999999999989</v>
      </c>
      <c r="Q6" s="8">
        <v>29.80579808552169</v>
      </c>
      <c r="R6" s="8">
        <v>1.20315195959192E-5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14.9</v>
      </c>
      <c r="Y6" s="8">
        <v>0</v>
      </c>
      <c r="Z6" s="8">
        <v>0</v>
      </c>
      <c r="AA6" s="8">
        <v>0</v>
      </c>
      <c r="AB6" s="8">
        <v>7.8196370936728199</v>
      </c>
      <c r="AC6" s="8">
        <v>11.6568523395998</v>
      </c>
      <c r="AD6" s="8">
        <v>0</v>
      </c>
      <c r="AE6" s="8">
        <v>22.2</v>
      </c>
      <c r="AF6" s="8">
        <v>0</v>
      </c>
      <c r="AG6" s="8">
        <v>9.9605065183819708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85.437134</v>
      </c>
      <c r="BE6" s="8">
        <v>0.7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896.9616504123195</v>
      </c>
      <c r="BP6" s="8">
        <v>13012.699999999999</v>
      </c>
      <c r="BQ6" s="8">
        <v>2692.62</v>
      </c>
      <c r="BR6" s="8">
        <v>7921.37</v>
      </c>
      <c r="BS6" s="9">
        <f t="shared" si="2"/>
        <v>24523.651650412317</v>
      </c>
      <c r="BT6" s="8">
        <v>755.00000000000011</v>
      </c>
      <c r="BU6" s="8">
        <v>13.5</v>
      </c>
      <c r="BV6" s="8">
        <v>0</v>
      </c>
      <c r="BW6" s="9">
        <f t="shared" si="1"/>
        <v>25292.151650412317</v>
      </c>
    </row>
    <row r="7" spans="1:75" x14ac:dyDescent="0.25">
      <c r="A7" s="39" t="s">
        <v>84</v>
      </c>
      <c r="B7" s="16"/>
      <c r="C7" s="8">
        <v>0</v>
      </c>
      <c r="D7" s="8">
        <v>0</v>
      </c>
      <c r="E7" s="8">
        <v>0</v>
      </c>
      <c r="F7" s="8">
        <v>2.1599999999999999E-4</v>
      </c>
      <c r="G7" s="8">
        <v>30411.146292984988</v>
      </c>
      <c r="H7" s="8">
        <v>0</v>
      </c>
      <c r="I7" s="8">
        <v>0</v>
      </c>
      <c r="J7" s="8">
        <v>0</v>
      </c>
      <c r="K7" s="8">
        <v>0</v>
      </c>
      <c r="L7" s="8">
        <v>0.103948</v>
      </c>
      <c r="M7" s="8">
        <v>170.21363363676639</v>
      </c>
      <c r="N7" s="8">
        <v>1.876730934228221</v>
      </c>
      <c r="O7" s="8">
        <v>2.8089408036701549E-5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51.822522999999997</v>
      </c>
      <c r="AC7" s="8">
        <v>12</v>
      </c>
      <c r="AD7" s="8">
        <v>0</v>
      </c>
      <c r="AE7" s="8">
        <v>1401.038023932048</v>
      </c>
      <c r="AF7" s="8">
        <v>159.150586625453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40.1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6.4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3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9">
        <f t="shared" si="0"/>
        <v>32256.851983202891</v>
      </c>
      <c r="BP7" s="8">
        <v>12317.983484000002</v>
      </c>
      <c r="BQ7" s="8">
        <v>1070.643793</v>
      </c>
      <c r="BR7" s="8">
        <v>1488.8528789999998</v>
      </c>
      <c r="BS7" s="9">
        <f t="shared" si="2"/>
        <v>47134.332139202896</v>
      </c>
      <c r="BT7" s="8">
        <v>12667.75</v>
      </c>
      <c r="BU7" s="8">
        <v>3011.3</v>
      </c>
      <c r="BV7" s="8">
        <v>19.8</v>
      </c>
      <c r="BW7" s="9">
        <f t="shared" si="1"/>
        <v>62793.582139202896</v>
      </c>
    </row>
    <row r="8" spans="1:75" x14ac:dyDescent="0.25">
      <c r="A8" s="39" t="s">
        <v>85</v>
      </c>
      <c r="B8" s="16"/>
      <c r="C8" s="8">
        <v>0</v>
      </c>
      <c r="D8" s="8">
        <v>0</v>
      </c>
      <c r="E8" s="8">
        <v>0</v>
      </c>
      <c r="F8" s="8">
        <v>1.1212031003858701E-2</v>
      </c>
      <c r="G8" s="8">
        <v>9.4</v>
      </c>
      <c r="H8" s="8">
        <v>4697.186600323922</v>
      </c>
      <c r="I8" s="8">
        <v>0</v>
      </c>
      <c r="J8" s="8">
        <v>0.3</v>
      </c>
      <c r="K8" s="8">
        <v>0.1</v>
      </c>
      <c r="L8" s="8">
        <v>0</v>
      </c>
      <c r="M8" s="8">
        <v>7.1549264568310802</v>
      </c>
      <c r="N8" s="8">
        <v>0</v>
      </c>
      <c r="O8" s="8">
        <v>6.4063377366932883</v>
      </c>
      <c r="P8" s="8">
        <v>0</v>
      </c>
      <c r="Q8" s="8">
        <v>5.8042253181328602</v>
      </c>
      <c r="R8" s="8">
        <v>54.179895899507216</v>
      </c>
      <c r="S8" s="8">
        <v>0</v>
      </c>
      <c r="T8" s="8">
        <v>0.1</v>
      </c>
      <c r="U8" s="8">
        <v>14.3</v>
      </c>
      <c r="V8" s="8">
        <v>26.4</v>
      </c>
      <c r="W8" s="8">
        <v>0</v>
      </c>
      <c r="X8" s="8">
        <v>53.6624544969686</v>
      </c>
      <c r="Y8" s="8">
        <v>0</v>
      </c>
      <c r="Z8" s="8">
        <v>0</v>
      </c>
      <c r="AA8" s="8">
        <v>0</v>
      </c>
      <c r="AB8" s="8">
        <v>0</v>
      </c>
      <c r="AC8" s="8">
        <v>2.1</v>
      </c>
      <c r="AD8" s="8">
        <v>0</v>
      </c>
      <c r="AE8" s="8">
        <v>175.36725795981965</v>
      </c>
      <c r="AF8" s="8">
        <v>5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12.3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7.7679999999999997E-3</v>
      </c>
      <c r="BE8" s="8">
        <v>0</v>
      </c>
      <c r="BF8" s="8">
        <v>15.829999999999901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9">
        <f t="shared" si="0"/>
        <v>5085.610678222879</v>
      </c>
      <c r="BP8" s="8">
        <v>4206.5</v>
      </c>
      <c r="BQ8" s="8">
        <v>665.36</v>
      </c>
      <c r="BR8" s="8">
        <v>2323.98</v>
      </c>
      <c r="BS8" s="9">
        <f t="shared" si="2"/>
        <v>12281.450678222878</v>
      </c>
      <c r="BT8" s="8">
        <v>5591.41</v>
      </c>
      <c r="BU8" s="8">
        <v>331.8</v>
      </c>
      <c r="BV8" s="8">
        <v>0</v>
      </c>
      <c r="BW8" s="9">
        <f t="shared" si="1"/>
        <v>18204.660678222877</v>
      </c>
    </row>
    <row r="9" spans="1:75" x14ac:dyDescent="0.25">
      <c r="A9" s="39" t="s">
        <v>86</v>
      </c>
      <c r="B9" s="16"/>
      <c r="C9" s="8">
        <v>0</v>
      </c>
      <c r="D9" s="8">
        <v>4.1167054829010903</v>
      </c>
      <c r="E9" s="8">
        <v>0</v>
      </c>
      <c r="F9" s="8">
        <v>0</v>
      </c>
      <c r="G9" s="8">
        <v>0</v>
      </c>
      <c r="H9" s="8">
        <v>0</v>
      </c>
      <c r="I9" s="8">
        <v>2810.4082517059082</v>
      </c>
      <c r="J9" s="8">
        <v>0</v>
      </c>
      <c r="K9" s="8">
        <v>0</v>
      </c>
      <c r="L9" s="8">
        <v>0</v>
      </c>
      <c r="M9" s="8">
        <v>1.3927591708208641E-2</v>
      </c>
      <c r="N9" s="8">
        <v>0</v>
      </c>
      <c r="O9" s="8">
        <v>5.2</v>
      </c>
      <c r="P9" s="8">
        <v>13.849572846504103</v>
      </c>
      <c r="Q9" s="8">
        <v>0</v>
      </c>
      <c r="R9" s="8">
        <v>13.2125841446382</v>
      </c>
      <c r="S9" s="8">
        <v>4.4482524540378002E-2</v>
      </c>
      <c r="T9" s="8">
        <v>0</v>
      </c>
      <c r="U9" s="8">
        <v>0</v>
      </c>
      <c r="V9" s="8">
        <v>0</v>
      </c>
      <c r="W9" s="8">
        <v>0</v>
      </c>
      <c r="X9" s="8">
        <v>27.62925733164888</v>
      </c>
      <c r="Y9" s="8">
        <v>0</v>
      </c>
      <c r="Z9" s="8">
        <v>0</v>
      </c>
      <c r="AA9" s="8">
        <v>0</v>
      </c>
      <c r="AB9" s="8">
        <v>0</v>
      </c>
      <c r="AC9" s="8">
        <v>14.924674001222479</v>
      </c>
      <c r="AD9" s="8">
        <v>0</v>
      </c>
      <c r="AE9" s="8">
        <v>53.199999999999996</v>
      </c>
      <c r="AF9" s="8">
        <v>0.2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7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15.83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9">
        <f t="shared" si="0"/>
        <v>2965.6294556290709</v>
      </c>
      <c r="BP9" s="8">
        <v>858.79</v>
      </c>
      <c r="BQ9" s="8">
        <v>206.68</v>
      </c>
      <c r="BR9" s="8">
        <v>453.5</v>
      </c>
      <c r="BS9" s="9">
        <f t="shared" si="2"/>
        <v>4484.5994556290707</v>
      </c>
      <c r="BT9" s="8">
        <v>510.5</v>
      </c>
      <c r="BU9" s="8">
        <v>13.8</v>
      </c>
      <c r="BV9" s="8">
        <v>0</v>
      </c>
      <c r="BW9" s="9">
        <f t="shared" si="1"/>
        <v>5008.8994556290709</v>
      </c>
    </row>
    <row r="10" spans="1:75" x14ac:dyDescent="0.25">
      <c r="A10" s="39" t="s">
        <v>87</v>
      </c>
      <c r="B10" s="16"/>
      <c r="C10" s="8">
        <v>0</v>
      </c>
      <c r="D10" s="8">
        <v>0</v>
      </c>
      <c r="E10" s="8">
        <v>0</v>
      </c>
      <c r="F10" s="8">
        <v>0</v>
      </c>
      <c r="G10" s="8">
        <v>0.2</v>
      </c>
      <c r="H10" s="8">
        <v>11.8</v>
      </c>
      <c r="I10" s="8">
        <v>24.4</v>
      </c>
      <c r="J10" s="8">
        <v>3415.858075232054</v>
      </c>
      <c r="K10" s="8">
        <v>197</v>
      </c>
      <c r="L10" s="8">
        <v>0</v>
      </c>
      <c r="M10" s="8">
        <v>0.94372062225309405</v>
      </c>
      <c r="N10" s="8">
        <v>0</v>
      </c>
      <c r="O10" s="8">
        <v>69.70918143668365</v>
      </c>
      <c r="P10" s="8">
        <v>0</v>
      </c>
      <c r="Q10" s="8">
        <v>0</v>
      </c>
      <c r="R10" s="8">
        <v>1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77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95.98614407285524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3.01933908723294</v>
      </c>
      <c r="AN10" s="8">
        <v>0</v>
      </c>
      <c r="AO10" s="8">
        <v>0</v>
      </c>
      <c r="AP10" s="8">
        <v>3.3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9">
        <f t="shared" si="0"/>
        <v>3900.216460451079</v>
      </c>
      <c r="BP10" s="8">
        <v>2876.76</v>
      </c>
      <c r="BQ10" s="8">
        <v>399.01</v>
      </c>
      <c r="BR10" s="8">
        <v>203.17</v>
      </c>
      <c r="BS10" s="9">
        <f t="shared" si="2"/>
        <v>7379.1564604510795</v>
      </c>
      <c r="BT10" s="8">
        <v>1525.1</v>
      </c>
      <c r="BU10" s="8">
        <v>2.1</v>
      </c>
      <c r="BV10" s="8">
        <v>0</v>
      </c>
      <c r="BW10" s="9">
        <f t="shared" si="1"/>
        <v>8906.3564604510793</v>
      </c>
    </row>
    <row r="11" spans="1:75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16.5</v>
      </c>
      <c r="K11" s="8">
        <v>2931.4796048603239</v>
      </c>
      <c r="L11" s="8">
        <v>0</v>
      </c>
      <c r="M11" s="8">
        <v>48.438516408272541</v>
      </c>
      <c r="N11" s="8">
        <v>0</v>
      </c>
      <c r="O11" s="8">
        <v>2.4793689790028899E-18</v>
      </c>
      <c r="P11" s="8">
        <v>1.6</v>
      </c>
      <c r="Q11" s="8">
        <v>0</v>
      </c>
      <c r="R11" s="8">
        <v>0</v>
      </c>
      <c r="S11" s="8">
        <v>0</v>
      </c>
      <c r="T11" s="8">
        <v>0.2</v>
      </c>
      <c r="U11" s="8">
        <v>0</v>
      </c>
      <c r="V11" s="8">
        <v>0</v>
      </c>
      <c r="W11" s="8">
        <v>0</v>
      </c>
      <c r="X11" s="8">
        <v>2.2000000000000002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39.799999999999997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2.2000000000000002</v>
      </c>
      <c r="AL11" s="8">
        <v>0</v>
      </c>
      <c r="AM11" s="8">
        <v>352.26077011853039</v>
      </c>
      <c r="AN11" s="8">
        <v>9.6</v>
      </c>
      <c r="AO11" s="8">
        <v>0</v>
      </c>
      <c r="AP11" s="8">
        <v>0.6</v>
      </c>
      <c r="AQ11" s="8">
        <v>4.0999999999999996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10</v>
      </c>
      <c r="AZ11" s="8">
        <v>13.9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3432.8788913871258</v>
      </c>
      <c r="BP11" s="8">
        <v>209.57</v>
      </c>
      <c r="BQ11" s="8">
        <v>0.17</v>
      </c>
      <c r="BR11" s="8">
        <v>7.1</v>
      </c>
      <c r="BS11" s="9">
        <f t="shared" si="2"/>
        <v>3649.718891387126</v>
      </c>
      <c r="BT11" s="8">
        <v>0</v>
      </c>
      <c r="BU11" s="8">
        <v>0</v>
      </c>
      <c r="BV11" s="8">
        <v>0</v>
      </c>
      <c r="BW11" s="9">
        <f t="shared" si="1"/>
        <v>3649.718891387126</v>
      </c>
    </row>
    <row r="12" spans="1:75" x14ac:dyDescent="0.25">
      <c r="A12" s="39" t="s">
        <v>89</v>
      </c>
      <c r="B12" s="16"/>
      <c r="C12" s="8">
        <v>0</v>
      </c>
      <c r="D12" s="8">
        <v>0</v>
      </c>
      <c r="E12" s="8">
        <v>0</v>
      </c>
      <c r="F12" s="8">
        <v>1.678428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22008.917241179046</v>
      </c>
      <c r="M12" s="8">
        <v>538.62065440737206</v>
      </c>
      <c r="N12" s="8">
        <v>0</v>
      </c>
      <c r="O12" s="8">
        <v>0</v>
      </c>
      <c r="P12" s="8">
        <v>0</v>
      </c>
      <c r="Q12" s="8">
        <v>123.34239834306599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9">
        <f t="shared" si="0"/>
        <v>22672.558721929483</v>
      </c>
      <c r="BP12" s="8">
        <v>7948.69</v>
      </c>
      <c r="BQ12" s="8">
        <v>1216.9299999999998</v>
      </c>
      <c r="BR12" s="8">
        <v>3250.16</v>
      </c>
      <c r="BS12" s="9">
        <f t="shared" si="2"/>
        <v>35088.338721929482</v>
      </c>
      <c r="BT12" s="8">
        <v>2508.1999999999998</v>
      </c>
      <c r="BU12" s="8">
        <v>4421.8000000000011</v>
      </c>
      <c r="BV12" s="8">
        <v>0</v>
      </c>
      <c r="BW12" s="9">
        <f t="shared" si="1"/>
        <v>42018.338721929482</v>
      </c>
    </row>
    <row r="13" spans="1:75" x14ac:dyDescent="0.25">
      <c r="A13" s="39" t="s">
        <v>90</v>
      </c>
      <c r="B13" s="16"/>
      <c r="C13" s="8">
        <v>0</v>
      </c>
      <c r="D13" s="8">
        <v>0</v>
      </c>
      <c r="E13" s="8">
        <v>0</v>
      </c>
      <c r="F13" s="8">
        <v>22.786584902871073</v>
      </c>
      <c r="G13" s="8">
        <v>270.39365111077984</v>
      </c>
      <c r="H13" s="8">
        <v>107.89176234112929</v>
      </c>
      <c r="I13" s="8">
        <v>0</v>
      </c>
      <c r="J13" s="8">
        <v>0</v>
      </c>
      <c r="K13" s="8">
        <v>0</v>
      </c>
      <c r="L13" s="8">
        <v>5220.8288743292414</v>
      </c>
      <c r="M13" s="8">
        <v>25140.7126275505</v>
      </c>
      <c r="N13" s="8">
        <v>387.0677977438387</v>
      </c>
      <c r="O13" s="8">
        <v>160.01508802195639</v>
      </c>
      <c r="P13" s="8">
        <v>47.199999999999989</v>
      </c>
      <c r="Q13" s="8">
        <v>428.90180383143723</v>
      </c>
      <c r="R13" s="8">
        <v>9.4000129836468833</v>
      </c>
      <c r="S13" s="8">
        <v>0</v>
      </c>
      <c r="T13" s="8">
        <v>0</v>
      </c>
      <c r="U13" s="8">
        <v>0</v>
      </c>
      <c r="V13" s="8">
        <v>4.1224414468987902</v>
      </c>
      <c r="W13" s="8">
        <v>5.2816053767534957E-17</v>
      </c>
      <c r="X13" s="8">
        <v>0.5</v>
      </c>
      <c r="Y13" s="8">
        <v>0</v>
      </c>
      <c r="Z13" s="8">
        <v>0</v>
      </c>
      <c r="AA13" s="8">
        <v>0</v>
      </c>
      <c r="AB13" s="8">
        <v>20.5</v>
      </c>
      <c r="AC13" s="8">
        <v>0.5</v>
      </c>
      <c r="AD13" s="8">
        <v>0</v>
      </c>
      <c r="AE13" s="8">
        <v>2014.1696092875006</v>
      </c>
      <c r="AF13" s="8">
        <v>0</v>
      </c>
      <c r="AG13" s="8">
        <v>0</v>
      </c>
      <c r="AH13" s="8">
        <v>0</v>
      </c>
      <c r="AI13" s="8">
        <v>0</v>
      </c>
      <c r="AJ13" s="8">
        <v>2.2000000000000002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90.904899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9">
        <f t="shared" si="0"/>
        <v>33928.095152549802</v>
      </c>
      <c r="BP13" s="8">
        <v>16175.174187000001</v>
      </c>
      <c r="BQ13" s="8">
        <v>2747.5978639999998</v>
      </c>
      <c r="BR13" s="8">
        <v>5307.1261520000007</v>
      </c>
      <c r="BS13" s="9">
        <f t="shared" si="2"/>
        <v>58157.993355549814</v>
      </c>
      <c r="BT13" s="8">
        <v>7110.2000000000007</v>
      </c>
      <c r="BU13" s="8">
        <v>232.7</v>
      </c>
      <c r="BV13" s="8">
        <v>0</v>
      </c>
      <c r="BW13" s="9">
        <f t="shared" si="1"/>
        <v>65500.893355549808</v>
      </c>
    </row>
    <row r="14" spans="1:75" x14ac:dyDescent="0.25">
      <c r="A14" s="39" t="s">
        <v>91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2.6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119.9</v>
      </c>
      <c r="N14" s="8">
        <v>7725.6785119062361</v>
      </c>
      <c r="O14" s="8">
        <v>7.99</v>
      </c>
      <c r="P14" s="8">
        <v>0</v>
      </c>
      <c r="Q14" s="8">
        <v>7.1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3.5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79.849475149952895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30.201228890246501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0"/>
        <v>7976.8192159464352</v>
      </c>
      <c r="BP14" s="8">
        <v>5667.33</v>
      </c>
      <c r="BQ14" s="8">
        <v>452.82</v>
      </c>
      <c r="BR14" s="8">
        <v>1625.73</v>
      </c>
      <c r="BS14" s="9">
        <f t="shared" si="2"/>
        <v>15722.699215946435</v>
      </c>
      <c r="BT14" s="8">
        <v>4431.5</v>
      </c>
      <c r="BU14" s="8">
        <v>264</v>
      </c>
      <c r="BV14" s="8">
        <v>0</v>
      </c>
      <c r="BW14" s="9">
        <f t="shared" si="1"/>
        <v>20418.199215946435</v>
      </c>
    </row>
    <row r="15" spans="1:75" x14ac:dyDescent="0.25">
      <c r="A15" s="39" t="s">
        <v>92</v>
      </c>
      <c r="B15" s="16"/>
      <c r="C15" s="8">
        <v>0</v>
      </c>
      <c r="D15" s="8">
        <v>0</v>
      </c>
      <c r="E15" s="8">
        <v>0</v>
      </c>
      <c r="F15" s="8">
        <v>0.139269</v>
      </c>
      <c r="G15" s="8">
        <v>13.000458669054201</v>
      </c>
      <c r="H15" s="8">
        <v>162.25783818670493</v>
      </c>
      <c r="I15" s="8">
        <v>11.3</v>
      </c>
      <c r="J15" s="8">
        <v>30.2</v>
      </c>
      <c r="K15" s="8">
        <v>92.3</v>
      </c>
      <c r="L15" s="8">
        <v>69.374670849880701</v>
      </c>
      <c r="M15" s="8">
        <v>424.10437217041493</v>
      </c>
      <c r="N15" s="8">
        <v>64.170412223616168</v>
      </c>
      <c r="O15" s="8">
        <v>4169.32</v>
      </c>
      <c r="P15" s="8">
        <v>6.6</v>
      </c>
      <c r="Q15" s="8">
        <v>11.280995170002701</v>
      </c>
      <c r="R15" s="8">
        <v>158.29713685526929</v>
      </c>
      <c r="S15" s="8">
        <v>0</v>
      </c>
      <c r="T15" s="8">
        <v>156.63325522560882</v>
      </c>
      <c r="U15" s="8">
        <v>6.9</v>
      </c>
      <c r="V15" s="8">
        <v>36.02154243037964</v>
      </c>
      <c r="W15" s="8">
        <v>7.6</v>
      </c>
      <c r="X15" s="8">
        <v>162.38869252721838</v>
      </c>
      <c r="Y15" s="8">
        <v>0</v>
      </c>
      <c r="Z15" s="8">
        <v>0</v>
      </c>
      <c r="AA15" s="8">
        <v>0</v>
      </c>
      <c r="AB15" s="8">
        <v>0</v>
      </c>
      <c r="AC15" s="8">
        <v>168.19540460226301</v>
      </c>
      <c r="AD15" s="8">
        <v>0</v>
      </c>
      <c r="AE15" s="8">
        <v>50.047730061404614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10.4</v>
      </c>
      <c r="AZ15" s="8">
        <v>0</v>
      </c>
      <c r="BA15" s="8">
        <v>0</v>
      </c>
      <c r="BB15" s="8">
        <v>0</v>
      </c>
      <c r="BC15" s="8">
        <v>0</v>
      </c>
      <c r="BD15" s="8">
        <v>3.1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9">
        <f t="shared" si="0"/>
        <v>5813.6317779718174</v>
      </c>
      <c r="BP15" s="8">
        <v>4256.4800000000005</v>
      </c>
      <c r="BQ15" s="8">
        <v>890.23</v>
      </c>
      <c r="BR15" s="8">
        <v>1270.5200000000002</v>
      </c>
      <c r="BS15" s="9">
        <f t="shared" si="2"/>
        <v>12230.861777971819</v>
      </c>
      <c r="BT15" s="8">
        <v>2021.1000000000001</v>
      </c>
      <c r="BU15" s="8">
        <v>46.79999999999999</v>
      </c>
      <c r="BV15" s="8">
        <v>0</v>
      </c>
      <c r="BW15" s="9">
        <f t="shared" si="1"/>
        <v>14298.761777971818</v>
      </c>
    </row>
    <row r="16" spans="1:75" x14ac:dyDescent="0.25">
      <c r="A16" s="39" t="s">
        <v>93</v>
      </c>
      <c r="B16" s="16"/>
      <c r="C16" s="8">
        <v>0</v>
      </c>
      <c r="D16" s="8">
        <v>0</v>
      </c>
      <c r="E16" s="8">
        <v>0</v>
      </c>
      <c r="F16" s="8">
        <v>49.223714260073393</v>
      </c>
      <c r="G16" s="8">
        <v>0</v>
      </c>
      <c r="H16" s="8">
        <v>0</v>
      </c>
      <c r="I16" s="8">
        <v>0</v>
      </c>
      <c r="J16" s="8">
        <v>6.8</v>
      </c>
      <c r="K16" s="8">
        <v>0</v>
      </c>
      <c r="L16" s="8">
        <v>1.96616663985135</v>
      </c>
      <c r="M16" s="8">
        <v>84.660292969828291</v>
      </c>
      <c r="N16" s="8">
        <v>0</v>
      </c>
      <c r="O16" s="8">
        <v>9.512184895060777</v>
      </c>
      <c r="P16" s="8">
        <v>5808.6509433206265</v>
      </c>
      <c r="Q16" s="8">
        <v>0</v>
      </c>
      <c r="R16" s="8">
        <v>2.5015521805915082</v>
      </c>
      <c r="S16" s="8">
        <v>0.64881485410259798</v>
      </c>
      <c r="T16" s="8">
        <v>0</v>
      </c>
      <c r="U16" s="8">
        <v>0</v>
      </c>
      <c r="V16" s="8">
        <v>0</v>
      </c>
      <c r="W16" s="8">
        <v>3.5001663231163</v>
      </c>
      <c r="X16" s="8">
        <v>3.7646810000000004</v>
      </c>
      <c r="Y16" s="8">
        <v>4.5671404675082699E-17</v>
      </c>
      <c r="Z16" s="8">
        <v>0</v>
      </c>
      <c r="AA16" s="8">
        <v>0</v>
      </c>
      <c r="AB16" s="8">
        <v>7.9</v>
      </c>
      <c r="AC16" s="8">
        <v>180.73650675923875</v>
      </c>
      <c r="AD16" s="8">
        <v>0</v>
      </c>
      <c r="AE16" s="8">
        <v>267.18473780667767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11.799999999999999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9">
        <f t="shared" si="0"/>
        <v>6438.8497610091672</v>
      </c>
      <c r="BP16" s="8">
        <v>1827.5</v>
      </c>
      <c r="BQ16" s="8">
        <v>269.99</v>
      </c>
      <c r="BR16" s="8">
        <v>441.44</v>
      </c>
      <c r="BS16" s="9">
        <f t="shared" si="2"/>
        <v>8977.7797610091675</v>
      </c>
      <c r="BT16" s="8">
        <v>2399.8000000000002</v>
      </c>
      <c r="BU16" s="8">
        <v>15.200000000000001</v>
      </c>
      <c r="BV16" s="8">
        <v>0</v>
      </c>
      <c r="BW16" s="9">
        <f t="shared" si="1"/>
        <v>11392.779761009169</v>
      </c>
    </row>
    <row r="17" spans="1:75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7.3774569000000003</v>
      </c>
      <c r="G17" s="8">
        <v>0</v>
      </c>
      <c r="H17" s="8">
        <v>5.8</v>
      </c>
      <c r="I17" s="8">
        <v>0</v>
      </c>
      <c r="J17" s="8">
        <v>0</v>
      </c>
      <c r="K17" s="8">
        <v>2.9</v>
      </c>
      <c r="L17" s="8">
        <v>0</v>
      </c>
      <c r="M17" s="8">
        <v>185.17904999999999</v>
      </c>
      <c r="N17" s="8">
        <v>0</v>
      </c>
      <c r="O17" s="8">
        <v>34.49644075418793</v>
      </c>
      <c r="P17" s="8">
        <v>0</v>
      </c>
      <c r="Q17" s="8">
        <v>18522.631067679307</v>
      </c>
      <c r="R17" s="8">
        <v>740.3526302781122</v>
      </c>
      <c r="S17" s="8">
        <v>0</v>
      </c>
      <c r="T17" s="8">
        <v>11.06</v>
      </c>
      <c r="U17" s="8">
        <v>13.200000000000001</v>
      </c>
      <c r="V17" s="8">
        <v>98.848515999999989</v>
      </c>
      <c r="W17" s="8">
        <v>0</v>
      </c>
      <c r="X17" s="8">
        <v>23.241417000000002</v>
      </c>
      <c r="Y17" s="8">
        <v>0</v>
      </c>
      <c r="Z17" s="8">
        <v>0</v>
      </c>
      <c r="AA17" s="8">
        <v>0</v>
      </c>
      <c r="AB17" s="8">
        <v>53.3</v>
      </c>
      <c r="AC17" s="8">
        <v>216.64914692087547</v>
      </c>
      <c r="AD17" s="8">
        <v>0</v>
      </c>
      <c r="AE17" s="8">
        <v>33.347789595937854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0"/>
        <v>19948.383515128422</v>
      </c>
      <c r="BP17" s="8">
        <v>7238.31</v>
      </c>
      <c r="BQ17" s="8">
        <v>1113.33</v>
      </c>
      <c r="BR17" s="8">
        <v>2889.66</v>
      </c>
      <c r="BS17" s="9">
        <f t="shared" si="2"/>
        <v>31189.683515128421</v>
      </c>
      <c r="BT17" s="8">
        <v>2013.5</v>
      </c>
      <c r="BU17" s="8">
        <v>37.4</v>
      </c>
      <c r="BV17" s="8">
        <v>0</v>
      </c>
      <c r="BW17" s="9">
        <f t="shared" si="1"/>
        <v>33240.583515128419</v>
      </c>
    </row>
    <row r="18" spans="1:75" x14ac:dyDescent="0.25">
      <c r="A18" s="39" t="s">
        <v>95</v>
      </c>
      <c r="B18" s="16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7.9</v>
      </c>
      <c r="I18" s="8">
        <v>1.1000000000000001</v>
      </c>
      <c r="J18" s="8">
        <v>0</v>
      </c>
      <c r="K18" s="8">
        <v>1.1000000000000001</v>
      </c>
      <c r="L18" s="8">
        <v>0</v>
      </c>
      <c r="M18" s="8">
        <v>2.1708115607177101</v>
      </c>
      <c r="N18" s="8">
        <v>0</v>
      </c>
      <c r="O18" s="8">
        <v>227.46</v>
      </c>
      <c r="P18" s="8">
        <v>7.243824</v>
      </c>
      <c r="Q18" s="8">
        <v>232.73000000000002</v>
      </c>
      <c r="R18" s="8">
        <v>7984.2393646666951</v>
      </c>
      <c r="S18" s="8">
        <v>24.853219630798751</v>
      </c>
      <c r="T18" s="8">
        <v>45.132472873785758</v>
      </c>
      <c r="U18" s="8">
        <v>96.109179889809582</v>
      </c>
      <c r="V18" s="8">
        <v>108.89699513050724</v>
      </c>
      <c r="W18" s="8">
        <v>45.001280246600132</v>
      </c>
      <c r="X18" s="8">
        <v>111.6</v>
      </c>
      <c r="Y18" s="8">
        <v>8.7759240992507568</v>
      </c>
      <c r="Z18" s="8">
        <v>0</v>
      </c>
      <c r="AA18" s="8">
        <v>0</v>
      </c>
      <c r="AB18" s="8">
        <v>0.85508177813608299</v>
      </c>
      <c r="AC18" s="8">
        <v>385.48829662713973</v>
      </c>
      <c r="AD18" s="8">
        <v>6.4</v>
      </c>
      <c r="AE18" s="8">
        <v>26.63981489519939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2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3.4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9">
        <f t="shared" si="0"/>
        <v>9329.0962653986408</v>
      </c>
      <c r="BP18" s="8">
        <v>3244.18</v>
      </c>
      <c r="BQ18" s="8">
        <v>585.29</v>
      </c>
      <c r="BR18" s="8">
        <v>743.54</v>
      </c>
      <c r="BS18" s="9">
        <f t="shared" si="2"/>
        <v>13902.106265398641</v>
      </c>
      <c r="BT18" s="8">
        <v>1489.6</v>
      </c>
      <c r="BU18" s="8">
        <v>21</v>
      </c>
      <c r="BV18" s="8">
        <v>0</v>
      </c>
      <c r="BW18" s="9">
        <f t="shared" si="1"/>
        <v>15412.706265398641</v>
      </c>
    </row>
    <row r="19" spans="1:75" x14ac:dyDescent="0.25">
      <c r="A19" s="39" t="s">
        <v>96</v>
      </c>
      <c r="B19" s="16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4.9000000000000004</v>
      </c>
      <c r="L19" s="8">
        <v>0</v>
      </c>
      <c r="M19" s="8">
        <v>8</v>
      </c>
      <c r="N19" s="8">
        <v>0</v>
      </c>
      <c r="O19" s="8">
        <v>9.303121012271241E-4</v>
      </c>
      <c r="P19" s="8">
        <v>7.5693576809376903</v>
      </c>
      <c r="Q19" s="8">
        <v>9.1119637249726382E-3</v>
      </c>
      <c r="R19" s="8">
        <v>55.41536364058517</v>
      </c>
      <c r="S19" s="8">
        <v>2155.1677527598631</v>
      </c>
      <c r="T19" s="8">
        <v>28.043154552988309</v>
      </c>
      <c r="U19" s="8">
        <v>15.799999999999999</v>
      </c>
      <c r="V19" s="8">
        <v>158.80903152150898</v>
      </c>
      <c r="W19" s="8">
        <v>0.98214135769455702</v>
      </c>
      <c r="X19" s="8">
        <v>2.9</v>
      </c>
      <c r="Y19" s="8">
        <v>9.87592409925076</v>
      </c>
      <c r="Z19" s="8">
        <v>0</v>
      </c>
      <c r="AA19" s="8">
        <v>0</v>
      </c>
      <c r="AB19" s="8">
        <v>0</v>
      </c>
      <c r="AC19" s="8">
        <v>2.7</v>
      </c>
      <c r="AD19" s="8">
        <v>218</v>
      </c>
      <c r="AE19" s="8">
        <v>150.0946662892984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21.288765000000001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137.93926297534199</v>
      </c>
      <c r="AW19" s="8">
        <v>61.900000000000006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3.2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0"/>
        <v>3042.5954621532951</v>
      </c>
      <c r="BP19" s="8">
        <v>6519.8799999999992</v>
      </c>
      <c r="BQ19" s="8">
        <v>1337.67</v>
      </c>
      <c r="BR19" s="8">
        <v>2561.4699999999998</v>
      </c>
      <c r="BS19" s="9">
        <f t="shared" si="2"/>
        <v>13461.615462153293</v>
      </c>
      <c r="BT19" s="8">
        <v>4894.1000000000004</v>
      </c>
      <c r="BU19" s="8">
        <v>43.8</v>
      </c>
      <c r="BV19" s="8">
        <v>0</v>
      </c>
      <c r="BW19" s="9">
        <f t="shared" si="1"/>
        <v>18399.515462153293</v>
      </c>
    </row>
    <row r="20" spans="1:75" x14ac:dyDescent="0.25">
      <c r="A20" s="39" t="s">
        <v>97</v>
      </c>
      <c r="B20" s="16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3.6023000049035E-3</v>
      </c>
      <c r="N20" s="8">
        <v>0</v>
      </c>
      <c r="O20" s="8">
        <v>21.611163942742799</v>
      </c>
      <c r="P20" s="8">
        <v>0</v>
      </c>
      <c r="Q20" s="8">
        <v>1.1000000000000001</v>
      </c>
      <c r="R20" s="8">
        <v>73.291839952181661</v>
      </c>
      <c r="S20" s="8">
        <v>110.12343530747171</v>
      </c>
      <c r="T20" s="8">
        <v>3614.7558694566969</v>
      </c>
      <c r="U20" s="8">
        <v>82.845627841959995</v>
      </c>
      <c r="V20" s="8">
        <v>18.552523388318534</v>
      </c>
      <c r="W20" s="8">
        <v>0</v>
      </c>
      <c r="X20" s="8">
        <v>0.5</v>
      </c>
      <c r="Y20" s="8">
        <v>42.418516032653599</v>
      </c>
      <c r="Z20" s="8">
        <v>0</v>
      </c>
      <c r="AA20" s="8">
        <v>0</v>
      </c>
      <c r="AB20" s="8">
        <v>0</v>
      </c>
      <c r="AC20" s="8">
        <v>176.74043176409049</v>
      </c>
      <c r="AD20" s="8">
        <v>0</v>
      </c>
      <c r="AE20" s="8">
        <v>51.1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1.4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9">
        <f t="shared" si="0"/>
        <v>4194.4430099861211</v>
      </c>
      <c r="BP20" s="8">
        <v>4032.62</v>
      </c>
      <c r="BQ20" s="8">
        <v>755.23000000000013</v>
      </c>
      <c r="BR20" s="8">
        <v>1316.1000000000001</v>
      </c>
      <c r="BS20" s="9">
        <f t="shared" si="2"/>
        <v>10298.393009986121</v>
      </c>
      <c r="BT20" s="8">
        <v>2860.5</v>
      </c>
      <c r="BU20" s="8">
        <v>35.9</v>
      </c>
      <c r="BV20" s="8">
        <v>0</v>
      </c>
      <c r="BW20" s="9">
        <f t="shared" si="1"/>
        <v>13194.793009986121</v>
      </c>
    </row>
    <row r="21" spans="1:75" x14ac:dyDescent="0.25">
      <c r="A21" s="39" t="s">
        <v>98</v>
      </c>
      <c r="B21" s="16"/>
      <c r="C21" s="8">
        <v>0.24508846668117801</v>
      </c>
      <c r="D21" s="8">
        <v>0</v>
      </c>
      <c r="E21" s="8">
        <v>0</v>
      </c>
      <c r="F21" s="8">
        <v>3.5999999999999999E-3</v>
      </c>
      <c r="G21" s="8">
        <v>0.4</v>
      </c>
      <c r="H21" s="8">
        <v>0.5</v>
      </c>
      <c r="I21" s="8">
        <v>0</v>
      </c>
      <c r="J21" s="8">
        <v>0</v>
      </c>
      <c r="K21" s="8">
        <v>0.122544233340589</v>
      </c>
      <c r="L21" s="8">
        <v>0</v>
      </c>
      <c r="M21" s="8">
        <v>39.834762455782908</v>
      </c>
      <c r="N21" s="8">
        <v>1.2254423334058901E-2</v>
      </c>
      <c r="O21" s="8">
        <v>6.8243057030611762</v>
      </c>
      <c r="P21" s="8">
        <v>0</v>
      </c>
      <c r="Q21" s="8">
        <v>205.15256662000988</v>
      </c>
      <c r="R21" s="8">
        <v>316.66254868208841</v>
      </c>
      <c r="S21" s="8">
        <v>118.918714823222</v>
      </c>
      <c r="T21" s="8">
        <v>3.0158016470484199</v>
      </c>
      <c r="U21" s="8">
        <v>6871.3496162701749</v>
      </c>
      <c r="V21" s="8">
        <v>191.4256081875437</v>
      </c>
      <c r="W21" s="8">
        <v>12.440030473584379</v>
      </c>
      <c r="X21" s="8">
        <v>13.339643267161421</v>
      </c>
      <c r="Y21" s="8">
        <v>37.648656338290259</v>
      </c>
      <c r="Z21" s="8">
        <v>10.5133614747363</v>
      </c>
      <c r="AA21" s="8">
        <v>0</v>
      </c>
      <c r="AB21" s="8">
        <v>0</v>
      </c>
      <c r="AC21" s="8">
        <v>528.20007713757445</v>
      </c>
      <c r="AD21" s="8">
        <v>0</v>
      </c>
      <c r="AE21" s="8">
        <v>103.49897568458817</v>
      </c>
      <c r="AF21" s="8">
        <v>10.4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0.104538598251585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28.572158013601523</v>
      </c>
      <c r="AX21" s="8">
        <v>0</v>
      </c>
      <c r="AY21" s="8">
        <v>0</v>
      </c>
      <c r="AZ21" s="8">
        <v>1.54722933587052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1.2131879100718299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9">
        <f t="shared" si="0"/>
        <v>8501.9452697460201</v>
      </c>
      <c r="BP21" s="8">
        <v>7256.6530000000012</v>
      </c>
      <c r="BQ21" s="8">
        <v>2145.4247999999998</v>
      </c>
      <c r="BR21" s="8">
        <v>3098.6525000000001</v>
      </c>
      <c r="BS21" s="9">
        <f t="shared" si="2"/>
        <v>21002.675569746021</v>
      </c>
      <c r="BT21" s="8">
        <v>4684.2000000000007</v>
      </c>
      <c r="BU21" s="8">
        <v>49.900000000000006</v>
      </c>
      <c r="BV21" s="8">
        <v>0</v>
      </c>
      <c r="BW21" s="9">
        <f t="shared" si="1"/>
        <v>25736.775569746023</v>
      </c>
    </row>
    <row r="22" spans="1:75" x14ac:dyDescent="0.25">
      <c r="A22" s="39" t="s">
        <v>99</v>
      </c>
      <c r="B22" s="16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5.6</v>
      </c>
      <c r="I22" s="8">
        <v>0</v>
      </c>
      <c r="J22" s="8">
        <v>0</v>
      </c>
      <c r="K22" s="8">
        <v>0</v>
      </c>
      <c r="L22" s="8">
        <v>0</v>
      </c>
      <c r="M22" s="8">
        <v>6.5082204243965599E-3</v>
      </c>
      <c r="N22" s="8">
        <v>0</v>
      </c>
      <c r="O22" s="8">
        <v>20.679071047491998</v>
      </c>
      <c r="P22" s="8">
        <v>0</v>
      </c>
      <c r="Q22" s="8">
        <v>3.8605413486050003E-6</v>
      </c>
      <c r="R22" s="8">
        <v>52.648972302632444</v>
      </c>
      <c r="S22" s="8">
        <v>1.6578001741375299</v>
      </c>
      <c r="T22" s="8">
        <v>0</v>
      </c>
      <c r="U22" s="8">
        <v>86.899999999999991</v>
      </c>
      <c r="V22" s="8">
        <v>13001.214755068519</v>
      </c>
      <c r="W22" s="8">
        <v>0</v>
      </c>
      <c r="X22" s="8">
        <v>0</v>
      </c>
      <c r="Y22" s="8">
        <v>189.28616329526838</v>
      </c>
      <c r="Z22" s="8">
        <v>0</v>
      </c>
      <c r="AA22" s="8">
        <v>0</v>
      </c>
      <c r="AB22" s="8">
        <v>0</v>
      </c>
      <c r="AC22" s="8">
        <v>0</v>
      </c>
      <c r="AD22" s="8">
        <v>265.94538904344711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4.4000000000000004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263.89999999999998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9">
        <f t="shared" si="0"/>
        <v>13892.23866301246</v>
      </c>
      <c r="BP22" s="8">
        <v>14428.754000000001</v>
      </c>
      <c r="BQ22" s="8">
        <v>5100.6590000000006</v>
      </c>
      <c r="BR22" s="8">
        <v>4123.726999999999</v>
      </c>
      <c r="BS22" s="9">
        <f t="shared" si="2"/>
        <v>37545.37866301246</v>
      </c>
      <c r="BT22" s="8">
        <v>4002.4999999999995</v>
      </c>
      <c r="BU22" s="8">
        <v>461.5</v>
      </c>
      <c r="BV22" s="8">
        <v>317</v>
      </c>
      <c r="BW22" s="9">
        <f t="shared" si="1"/>
        <v>41692.37866301246</v>
      </c>
    </row>
    <row r="23" spans="1:75" x14ac:dyDescent="0.25">
      <c r="A23" s="39" t="s">
        <v>100</v>
      </c>
      <c r="B23" s="16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0.3</v>
      </c>
      <c r="P23" s="8">
        <v>0</v>
      </c>
      <c r="Q23" s="8">
        <v>18.899999999999999</v>
      </c>
      <c r="R23" s="8">
        <v>7.8279770373222624</v>
      </c>
      <c r="S23" s="8">
        <v>0</v>
      </c>
      <c r="T23" s="8">
        <v>0</v>
      </c>
      <c r="U23" s="8">
        <v>0</v>
      </c>
      <c r="V23" s="8">
        <v>0</v>
      </c>
      <c r="W23" s="8">
        <v>1146.2947581785374</v>
      </c>
      <c r="X23" s="8">
        <v>0.6</v>
      </c>
      <c r="Y23" s="8">
        <v>11.62073927940061</v>
      </c>
      <c r="Z23" s="8">
        <v>0</v>
      </c>
      <c r="AA23" s="8">
        <v>0</v>
      </c>
      <c r="AB23" s="8">
        <v>0</v>
      </c>
      <c r="AC23" s="8">
        <v>0.4</v>
      </c>
      <c r="AD23" s="8">
        <v>8.3215902716391295</v>
      </c>
      <c r="AE23" s="8">
        <v>5.6</v>
      </c>
      <c r="AF23" s="8">
        <v>0</v>
      </c>
      <c r="AG23" s="8">
        <v>8.2112720273722299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8.6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83.37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0"/>
        <v>1300.0463367942712</v>
      </c>
      <c r="BP23" s="8">
        <v>784.44376</v>
      </c>
      <c r="BQ23" s="8">
        <v>92.775827000000021</v>
      </c>
      <c r="BR23" s="8">
        <v>1258.37042</v>
      </c>
      <c r="BS23" s="9">
        <f t="shared" si="2"/>
        <v>3435.6363437942709</v>
      </c>
      <c r="BT23" s="8">
        <v>212.00827364554601</v>
      </c>
      <c r="BU23" s="8">
        <v>73.7</v>
      </c>
      <c r="BV23" s="8">
        <v>0</v>
      </c>
      <c r="BW23" s="9">
        <f t="shared" si="1"/>
        <v>3721.3446174398168</v>
      </c>
    </row>
    <row r="24" spans="1:75" x14ac:dyDescent="0.25">
      <c r="A24" s="39" t="s">
        <v>101</v>
      </c>
      <c r="B24" s="16"/>
      <c r="C24" s="8">
        <v>0</v>
      </c>
      <c r="D24" s="8">
        <v>0</v>
      </c>
      <c r="E24" s="8">
        <v>0</v>
      </c>
      <c r="F24" s="8">
        <v>0</v>
      </c>
      <c r="G24" s="8">
        <v>0.30156024773051898</v>
      </c>
      <c r="H24" s="8">
        <v>10.9</v>
      </c>
      <c r="I24" s="8">
        <v>65.3</v>
      </c>
      <c r="J24" s="8">
        <v>0</v>
      </c>
      <c r="K24" s="8">
        <v>0</v>
      </c>
      <c r="L24" s="8">
        <v>0</v>
      </c>
      <c r="M24" s="8">
        <v>5.3385406467721177</v>
      </c>
      <c r="N24" s="8">
        <v>0.77850856399810198</v>
      </c>
      <c r="O24" s="8">
        <v>96.539130955615093</v>
      </c>
      <c r="P24" s="8">
        <v>23.007249000000002</v>
      </c>
      <c r="Q24" s="8">
        <v>0</v>
      </c>
      <c r="R24" s="8">
        <v>91.141078860570929</v>
      </c>
      <c r="S24" s="8">
        <v>0</v>
      </c>
      <c r="T24" s="8">
        <v>0.3</v>
      </c>
      <c r="U24" s="8">
        <v>0.1</v>
      </c>
      <c r="V24" s="8">
        <v>25.2</v>
      </c>
      <c r="W24" s="8">
        <v>21.0697598493207</v>
      </c>
      <c r="X24" s="8">
        <v>2706.4756439538119</v>
      </c>
      <c r="Y24" s="8">
        <v>0.2</v>
      </c>
      <c r="Z24" s="8">
        <v>0</v>
      </c>
      <c r="AA24" s="8">
        <v>0</v>
      </c>
      <c r="AB24" s="8">
        <v>0</v>
      </c>
      <c r="AC24" s="8">
        <v>34.177785551383018</v>
      </c>
      <c r="AD24" s="8">
        <v>0</v>
      </c>
      <c r="AE24" s="8">
        <v>120.69504513237089</v>
      </c>
      <c r="AF24" s="8">
        <v>1.6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17.5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35.5</v>
      </c>
      <c r="BM24" s="8">
        <v>0</v>
      </c>
      <c r="BN24" s="8">
        <v>0</v>
      </c>
      <c r="BO24" s="9">
        <f t="shared" si="0"/>
        <v>3256.1243027615728</v>
      </c>
      <c r="BP24" s="8">
        <v>3816.93</v>
      </c>
      <c r="BQ24" s="8">
        <v>596.39</v>
      </c>
      <c r="BR24" s="8">
        <v>5943.13</v>
      </c>
      <c r="BS24" s="9">
        <f t="shared" si="2"/>
        <v>13612.574302761574</v>
      </c>
      <c r="BT24" s="8">
        <v>5330.818084036413</v>
      </c>
      <c r="BU24" s="8">
        <v>47.2</v>
      </c>
      <c r="BV24" s="8">
        <v>0</v>
      </c>
      <c r="BW24" s="9">
        <f t="shared" si="1"/>
        <v>18990.592386797987</v>
      </c>
    </row>
    <row r="25" spans="1:75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3.2672132102145902E-2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1.759318237343201</v>
      </c>
      <c r="N25" s="8">
        <v>0</v>
      </c>
      <c r="O25" s="8">
        <v>63.04</v>
      </c>
      <c r="P25" s="8">
        <v>0</v>
      </c>
      <c r="Q25" s="8">
        <v>1.5</v>
      </c>
      <c r="R25" s="8">
        <v>788.09433821468372</v>
      </c>
      <c r="S25" s="8">
        <v>280.07231726157647</v>
      </c>
      <c r="T25" s="8">
        <v>108.05970498058721</v>
      </c>
      <c r="U25" s="8">
        <v>468.5</v>
      </c>
      <c r="V25" s="8">
        <v>13.5</v>
      </c>
      <c r="W25" s="8">
        <v>31.53</v>
      </c>
      <c r="X25" s="8">
        <v>9.9999999999999603E-2</v>
      </c>
      <c r="Y25" s="8">
        <v>2529.429622376872</v>
      </c>
      <c r="Z25" s="8">
        <v>0</v>
      </c>
      <c r="AA25" s="8">
        <v>0</v>
      </c>
      <c r="AB25" s="8">
        <v>0</v>
      </c>
      <c r="AC25" s="8">
        <v>1757.9272131042189</v>
      </c>
      <c r="AD25" s="8">
        <v>0</v>
      </c>
      <c r="AE25" s="8">
        <v>278.2081467282523</v>
      </c>
      <c r="AF25" s="8">
        <v>2.2187792206356902</v>
      </c>
      <c r="AG25" s="8">
        <v>78.293861220507196</v>
      </c>
      <c r="AH25" s="8">
        <v>0</v>
      </c>
      <c r="AI25" s="8">
        <v>2.39806162976069</v>
      </c>
      <c r="AJ25" s="8">
        <v>6.8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35.5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6.4601443464314352</v>
      </c>
      <c r="AW25" s="8">
        <v>3.1327260009920601</v>
      </c>
      <c r="AX25" s="8">
        <v>0</v>
      </c>
      <c r="AY25" s="8">
        <v>0</v>
      </c>
      <c r="AZ25" s="8">
        <v>0.4</v>
      </c>
      <c r="BA25" s="8">
        <v>3.5</v>
      </c>
      <c r="BB25" s="8">
        <v>0</v>
      </c>
      <c r="BC25" s="8">
        <v>0</v>
      </c>
      <c r="BD25" s="8">
        <v>13.775587242983161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0"/>
        <v>6474.2324926969468</v>
      </c>
      <c r="BP25" s="8">
        <v>87.02</v>
      </c>
      <c r="BQ25" s="8">
        <v>13.830000000000002</v>
      </c>
      <c r="BR25" s="8">
        <v>73.03</v>
      </c>
      <c r="BS25" s="9">
        <f t="shared" si="2"/>
        <v>6648.1124926969469</v>
      </c>
      <c r="BT25" s="8">
        <v>0</v>
      </c>
      <c r="BU25" s="8">
        <v>0</v>
      </c>
      <c r="BV25" s="8">
        <v>0</v>
      </c>
      <c r="BW25" s="9">
        <f t="shared" si="1"/>
        <v>6648.1124926969469</v>
      </c>
    </row>
    <row r="26" spans="1:75" x14ac:dyDescent="0.25">
      <c r="A26" s="39" t="s">
        <v>103</v>
      </c>
      <c r="B26" s="16"/>
      <c r="C26" s="8">
        <v>55.426804038904898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54.184150144370697</v>
      </c>
      <c r="J26" s="8">
        <v>0</v>
      </c>
      <c r="K26" s="8">
        <v>0</v>
      </c>
      <c r="L26" s="8">
        <v>46.395492663358397</v>
      </c>
      <c r="M26" s="8">
        <v>45.377992915951445</v>
      </c>
      <c r="N26" s="8">
        <v>0</v>
      </c>
      <c r="O26" s="8">
        <v>0</v>
      </c>
      <c r="P26" s="8">
        <v>36.4487247247299</v>
      </c>
      <c r="Q26" s="8">
        <v>35.299999999999997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12385.843987145541</v>
      </c>
      <c r="AA26" s="8">
        <v>0</v>
      </c>
      <c r="AB26" s="8">
        <v>107.826099309893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0"/>
        <v>12766.80325094275</v>
      </c>
      <c r="BP26" s="8">
        <v>3104.3100000000004</v>
      </c>
      <c r="BQ26" s="8">
        <v>1687.68</v>
      </c>
      <c r="BR26" s="8">
        <v>3708.6000000000004</v>
      </c>
      <c r="BS26" s="9">
        <f t="shared" si="2"/>
        <v>21267.393250942754</v>
      </c>
      <c r="BT26" s="8">
        <v>0</v>
      </c>
      <c r="BU26" s="8">
        <v>444.20000000000005</v>
      </c>
      <c r="BV26" s="8">
        <v>0</v>
      </c>
      <c r="BW26" s="9">
        <f t="shared" si="1"/>
        <v>21711.593250942755</v>
      </c>
    </row>
    <row r="27" spans="1:75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1379.46862391484</v>
      </c>
      <c r="AB27" s="8">
        <v>12.3986759718226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5.8457951257561298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0"/>
        <v>1397.7130950124188</v>
      </c>
      <c r="BP27" s="8">
        <v>0</v>
      </c>
      <c r="BQ27" s="8">
        <v>0</v>
      </c>
      <c r="BR27" s="8">
        <v>0</v>
      </c>
      <c r="BS27" s="9">
        <f t="shared" si="2"/>
        <v>1397.7130950124188</v>
      </c>
      <c r="BT27" s="8">
        <v>0</v>
      </c>
      <c r="BU27" s="8">
        <v>3.4</v>
      </c>
      <c r="BV27" s="8">
        <v>113.1</v>
      </c>
      <c r="BW27" s="9">
        <f t="shared" si="1"/>
        <v>1288.0130950124189</v>
      </c>
    </row>
    <row r="28" spans="1:75" x14ac:dyDescent="0.25">
      <c r="A28" s="39" t="s">
        <v>105</v>
      </c>
      <c r="B28" s="16"/>
      <c r="C28" s="8">
        <v>0</v>
      </c>
      <c r="D28" s="8">
        <v>0</v>
      </c>
      <c r="E28" s="8">
        <v>0</v>
      </c>
      <c r="F28" s="8">
        <v>1.5308850000000001</v>
      </c>
      <c r="G28" s="8">
        <v>1.6028422012653039</v>
      </c>
      <c r="H28" s="8">
        <v>0</v>
      </c>
      <c r="I28" s="8">
        <v>13.6926159232993</v>
      </c>
      <c r="J28" s="8">
        <v>0</v>
      </c>
      <c r="K28" s="8">
        <v>0</v>
      </c>
      <c r="L28" s="8">
        <v>0.63364511363185205</v>
      </c>
      <c r="M28" s="8">
        <v>20.752537458124721</v>
      </c>
      <c r="N28" s="8">
        <v>0</v>
      </c>
      <c r="O28" s="8">
        <v>116.41697076825456</v>
      </c>
      <c r="P28" s="8">
        <v>12.458715847748861</v>
      </c>
      <c r="Q28" s="8">
        <v>216.5119889230337</v>
      </c>
      <c r="R28" s="8">
        <v>5.8848499686937918</v>
      </c>
      <c r="S28" s="8">
        <v>0</v>
      </c>
      <c r="T28" s="8">
        <v>0</v>
      </c>
      <c r="U28" s="8">
        <v>0</v>
      </c>
      <c r="V28" s="8">
        <v>0.91083805101420801</v>
      </c>
      <c r="W28" s="8">
        <v>12.85996398556639</v>
      </c>
      <c r="X28" s="8">
        <v>0</v>
      </c>
      <c r="Y28" s="8">
        <v>0</v>
      </c>
      <c r="Z28" s="8">
        <v>17.219884008367</v>
      </c>
      <c r="AA28" s="8">
        <v>303.473191031944</v>
      </c>
      <c r="AB28" s="8">
        <v>7105.8205053149004</v>
      </c>
      <c r="AC28" s="8">
        <v>5.956789471098614</v>
      </c>
      <c r="AD28" s="8">
        <v>0</v>
      </c>
      <c r="AE28" s="8">
        <v>43.548388367321898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527.79999999999995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0.825059995180909</v>
      </c>
      <c r="BL28" s="8">
        <v>0</v>
      </c>
      <c r="BM28" s="8">
        <v>0</v>
      </c>
      <c r="BN28" s="8">
        <v>0</v>
      </c>
      <c r="BO28" s="9">
        <f t="shared" si="0"/>
        <v>8407.8996714294462</v>
      </c>
      <c r="BP28" s="8">
        <v>4224.2396999999992</v>
      </c>
      <c r="BQ28" s="8">
        <v>524.40003999999999</v>
      </c>
      <c r="BR28" s="8">
        <v>1070.53</v>
      </c>
      <c r="BS28" s="9">
        <f t="shared" si="2"/>
        <v>14227.069411429447</v>
      </c>
      <c r="BT28" s="8">
        <v>445.22</v>
      </c>
      <c r="BU28" s="8">
        <v>0</v>
      </c>
      <c r="BV28" s="8">
        <v>0</v>
      </c>
      <c r="BW28" s="9">
        <f t="shared" si="1"/>
        <v>14672.289411429447</v>
      </c>
    </row>
    <row r="29" spans="1:75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3.6261399999999999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10.31981568332534</v>
      </c>
      <c r="N29" s="8">
        <v>0</v>
      </c>
      <c r="O29" s="8">
        <v>0</v>
      </c>
      <c r="P29" s="8">
        <v>49.258302740917898</v>
      </c>
      <c r="Q29" s="8">
        <v>1.0016167335774802</v>
      </c>
      <c r="R29" s="8">
        <v>339.83189645506769</v>
      </c>
      <c r="S29" s="8">
        <v>0</v>
      </c>
      <c r="T29" s="8">
        <v>0</v>
      </c>
      <c r="U29" s="8">
        <v>134.13401999999999</v>
      </c>
      <c r="V29" s="8">
        <v>0</v>
      </c>
      <c r="W29" s="8">
        <v>0</v>
      </c>
      <c r="X29" s="8">
        <v>2.2000000000000002</v>
      </c>
      <c r="Y29" s="8">
        <v>54.586247897339753</v>
      </c>
      <c r="Z29" s="8">
        <v>6.6452379132767501</v>
      </c>
      <c r="AA29" s="8">
        <v>72.926184275184994</v>
      </c>
      <c r="AB29" s="8">
        <v>84.174833605420602</v>
      </c>
      <c r="AC29" s="8">
        <v>53469.925492750859</v>
      </c>
      <c r="AD29" s="8">
        <v>0</v>
      </c>
      <c r="AE29" s="8">
        <v>190.38177122595161</v>
      </c>
      <c r="AF29" s="8">
        <v>36.376410505859646</v>
      </c>
      <c r="AG29" s="8">
        <v>13.7966498823798</v>
      </c>
      <c r="AH29" s="8">
        <v>0</v>
      </c>
      <c r="AI29" s="8">
        <v>0</v>
      </c>
      <c r="AJ29" s="8">
        <v>0</v>
      </c>
      <c r="AK29" s="8">
        <v>0</v>
      </c>
      <c r="AL29" s="8">
        <v>0.104538598251585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418.83286946944412</v>
      </c>
      <c r="AU29" s="8">
        <v>0</v>
      </c>
      <c r="AV29" s="8">
        <v>0</v>
      </c>
      <c r="AW29" s="8">
        <v>33.523862999999999</v>
      </c>
      <c r="AX29" s="8">
        <v>0</v>
      </c>
      <c r="AY29" s="8">
        <v>0</v>
      </c>
      <c r="AZ29" s="8">
        <v>13.4</v>
      </c>
      <c r="BA29" s="8">
        <v>0</v>
      </c>
      <c r="BB29" s="8">
        <v>1.226364</v>
      </c>
      <c r="BC29" s="8">
        <v>0</v>
      </c>
      <c r="BD29" s="8">
        <v>0</v>
      </c>
      <c r="BE29" s="8">
        <v>0</v>
      </c>
      <c r="BF29" s="8">
        <v>0</v>
      </c>
      <c r="BG29" s="8">
        <v>0.19839363347544101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0"/>
        <v>54936.470648370334</v>
      </c>
      <c r="BP29" s="8">
        <v>1290.6300000000001</v>
      </c>
      <c r="BQ29" s="8">
        <v>248.38</v>
      </c>
      <c r="BR29" s="8">
        <v>174.83</v>
      </c>
      <c r="BS29" s="9">
        <f t="shared" si="2"/>
        <v>56650.31064837033</v>
      </c>
      <c r="BT29" s="8">
        <v>0</v>
      </c>
      <c r="BU29" s="8">
        <v>0</v>
      </c>
      <c r="BV29" s="8">
        <v>0</v>
      </c>
      <c r="BW29" s="9">
        <f t="shared" si="1"/>
        <v>56650.31064837033</v>
      </c>
    </row>
    <row r="30" spans="1:75" x14ac:dyDescent="0.25">
      <c r="A30" s="39" t="s">
        <v>107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49.7165112137764</v>
      </c>
      <c r="W30" s="8">
        <v>0</v>
      </c>
      <c r="X30" s="8">
        <v>0</v>
      </c>
      <c r="Y30" s="8">
        <v>4.5634805316103897</v>
      </c>
      <c r="Z30" s="8">
        <v>0</v>
      </c>
      <c r="AA30" s="8">
        <v>0</v>
      </c>
      <c r="AB30" s="8">
        <v>0</v>
      </c>
      <c r="AC30" s="8">
        <v>0</v>
      </c>
      <c r="AD30" s="8">
        <v>4985.6267768940097</v>
      </c>
      <c r="AE30" s="8">
        <v>0</v>
      </c>
      <c r="AF30" s="8">
        <v>22.612986430664598</v>
      </c>
      <c r="AG30" s="8">
        <v>167.8286968744471</v>
      </c>
      <c r="AH30" s="8">
        <v>0</v>
      </c>
      <c r="AI30" s="8">
        <v>0</v>
      </c>
      <c r="AJ30" s="8">
        <v>37.782495127824902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12.909265826651399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0"/>
        <v>5281.0402128989854</v>
      </c>
      <c r="BP30" s="8">
        <v>11.19</v>
      </c>
      <c r="BQ30" s="8">
        <v>2.62</v>
      </c>
      <c r="BR30" s="8">
        <v>14.81</v>
      </c>
      <c r="BS30" s="9">
        <f t="shared" si="2"/>
        <v>5309.6602128989853</v>
      </c>
      <c r="BT30" s="8">
        <v>0</v>
      </c>
      <c r="BU30" s="8">
        <v>0</v>
      </c>
      <c r="BV30" s="8">
        <v>0</v>
      </c>
      <c r="BW30" s="9">
        <f t="shared" si="1"/>
        <v>5309.6602128989853</v>
      </c>
    </row>
    <row r="31" spans="1:75" x14ac:dyDescent="0.25">
      <c r="A31" s="39" t="s">
        <v>108</v>
      </c>
      <c r="B31" s="16"/>
      <c r="C31" s="8">
        <v>0</v>
      </c>
      <c r="D31" s="8">
        <v>0</v>
      </c>
      <c r="E31" s="8">
        <v>0</v>
      </c>
      <c r="F31" s="8">
        <v>3.9229652305013798</v>
      </c>
      <c r="G31" s="8">
        <v>7</v>
      </c>
      <c r="H31" s="8">
        <v>0</v>
      </c>
      <c r="I31" s="8">
        <v>0</v>
      </c>
      <c r="J31" s="8">
        <v>0</v>
      </c>
      <c r="K31" s="8">
        <v>0</v>
      </c>
      <c r="L31" s="8">
        <v>299.29446014934302</v>
      </c>
      <c r="M31" s="8">
        <v>285.39368686463649</v>
      </c>
      <c r="N31" s="8">
        <v>0</v>
      </c>
      <c r="O31" s="8">
        <v>0</v>
      </c>
      <c r="P31" s="8">
        <v>0</v>
      </c>
      <c r="Q31" s="8">
        <v>34.369999999999997</v>
      </c>
      <c r="R31" s="8">
        <v>0</v>
      </c>
      <c r="S31" s="8">
        <v>0</v>
      </c>
      <c r="T31" s="8">
        <v>0</v>
      </c>
      <c r="U31" s="8">
        <v>0</v>
      </c>
      <c r="V31" s="8">
        <v>0.19988115385185201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53.9328435458808</v>
      </c>
      <c r="AE31" s="8">
        <v>2592.145893971101</v>
      </c>
      <c r="AF31" s="8">
        <v>47.626835471302002</v>
      </c>
      <c r="AG31" s="8">
        <v>4.3048010168543298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0.29445100000000002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0"/>
        <v>3328.4858184034711</v>
      </c>
      <c r="BP31" s="8">
        <v>1635.3</v>
      </c>
      <c r="BQ31" s="8">
        <v>210.3</v>
      </c>
      <c r="BR31" s="8">
        <v>589.21</v>
      </c>
      <c r="BS31" s="9">
        <f t="shared" si="2"/>
        <v>5763.2958184034715</v>
      </c>
      <c r="BT31" s="8">
        <v>0</v>
      </c>
      <c r="BU31" s="8">
        <v>0</v>
      </c>
      <c r="BV31" s="8">
        <v>0</v>
      </c>
      <c r="BW31" s="9">
        <f t="shared" si="1"/>
        <v>5763.2958184034715</v>
      </c>
    </row>
    <row r="32" spans="1:75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0"/>
        <v>0</v>
      </c>
      <c r="BP32" s="8">
        <v>0</v>
      </c>
      <c r="BQ32" s="8">
        <v>0</v>
      </c>
      <c r="BR32" s="8">
        <v>0</v>
      </c>
      <c r="BS32" s="9">
        <f t="shared" si="2"/>
        <v>0</v>
      </c>
      <c r="BT32" s="8">
        <v>0</v>
      </c>
      <c r="BU32" s="8">
        <v>0</v>
      </c>
      <c r="BV32" s="8">
        <v>0</v>
      </c>
      <c r="BW32" s="9">
        <f t="shared" si="1"/>
        <v>0</v>
      </c>
    </row>
    <row r="33" spans="1:75" x14ac:dyDescent="0.25">
      <c r="A33" s="39" t="s">
        <v>110</v>
      </c>
      <c r="B33" s="16"/>
      <c r="C33" s="8">
        <v>0</v>
      </c>
      <c r="D33" s="8">
        <v>0</v>
      </c>
      <c r="E33" s="8">
        <v>0</v>
      </c>
      <c r="F33" s="8">
        <v>1.8445342702102601</v>
      </c>
      <c r="G33" s="8">
        <v>23.78346156602279</v>
      </c>
      <c r="H33" s="8">
        <v>0.19169295571035019</v>
      </c>
      <c r="I33" s="8">
        <v>0.119704678592014</v>
      </c>
      <c r="J33" s="8">
        <v>0</v>
      </c>
      <c r="K33" s="8">
        <v>38.501754040027997</v>
      </c>
      <c r="L33" s="8">
        <v>10.309656896680291</v>
      </c>
      <c r="M33" s="8">
        <v>202.87956111765635</v>
      </c>
      <c r="N33" s="8">
        <v>24.64733260717653</v>
      </c>
      <c r="O33" s="8">
        <v>0.6703859226527713</v>
      </c>
      <c r="P33" s="8">
        <v>38.3774541227653</v>
      </c>
      <c r="Q33" s="8">
        <v>2.6617735896872801</v>
      </c>
      <c r="R33" s="8">
        <v>53.548291017721503</v>
      </c>
      <c r="S33" s="8">
        <v>0</v>
      </c>
      <c r="T33" s="8">
        <v>0</v>
      </c>
      <c r="U33" s="8">
        <v>8.5327019127835406</v>
      </c>
      <c r="V33" s="8">
        <v>57.584714732458586</v>
      </c>
      <c r="W33" s="8">
        <v>0</v>
      </c>
      <c r="X33" s="8">
        <v>3.9081968208423601</v>
      </c>
      <c r="Y33" s="8">
        <v>0</v>
      </c>
      <c r="Z33" s="8">
        <v>17.520336417746712</v>
      </c>
      <c r="AA33" s="8">
        <v>0</v>
      </c>
      <c r="AB33" s="8">
        <v>199.43022560714655</v>
      </c>
      <c r="AC33" s="8">
        <v>13.527913527580452</v>
      </c>
      <c r="AD33" s="8">
        <v>76.744051555175204</v>
      </c>
      <c r="AE33" s="8">
        <v>104.75944720203115</v>
      </c>
      <c r="AF33" s="8">
        <v>2.2680052198737002</v>
      </c>
      <c r="AG33" s="8">
        <v>14616.337324927703</v>
      </c>
      <c r="AH33" s="8">
        <v>0</v>
      </c>
      <c r="AI33" s="8">
        <v>0</v>
      </c>
      <c r="AJ33" s="8">
        <v>1345.1493788054729</v>
      </c>
      <c r="AK33" s="8">
        <v>180.42483290344001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0.61547600000000002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6.3101027542522896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1.9138957830005401</v>
      </c>
      <c r="BN33" s="8">
        <v>0</v>
      </c>
      <c r="BO33" s="9">
        <f t="shared" si="0"/>
        <v>17032.562206954408</v>
      </c>
      <c r="BP33" s="8">
        <v>2769</v>
      </c>
      <c r="BQ33" s="8">
        <v>785.28</v>
      </c>
      <c r="BR33" s="8">
        <v>285.32</v>
      </c>
      <c r="BS33" s="9">
        <f t="shared" si="2"/>
        <v>20872.162206954406</v>
      </c>
      <c r="BT33" s="8">
        <v>0</v>
      </c>
      <c r="BU33" s="8">
        <v>0</v>
      </c>
      <c r="BV33" s="8">
        <v>882.2</v>
      </c>
      <c r="BW33" s="9">
        <f t="shared" si="1"/>
        <v>19989.962206954406</v>
      </c>
    </row>
    <row r="34" spans="1:75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5.19624521330996E-2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0.67555962271637804</v>
      </c>
      <c r="M34" s="8">
        <v>3.9370152033675549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3.0663259999999997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7.3384375657162201E-3</v>
      </c>
      <c r="AF34" s="8">
        <v>0</v>
      </c>
      <c r="AG34" s="8">
        <v>30.716705587277701</v>
      </c>
      <c r="AH34" s="8">
        <v>3887.7871302143062</v>
      </c>
      <c r="AI34" s="8">
        <v>0</v>
      </c>
      <c r="AJ34" s="8">
        <v>652.29820757366974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3.6000999999999998E-2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0"/>
        <v>4578.5762460910364</v>
      </c>
      <c r="BP34" s="8">
        <v>533.79</v>
      </c>
      <c r="BQ34" s="8">
        <v>564.07999999999993</v>
      </c>
      <c r="BR34" s="8">
        <v>951.59</v>
      </c>
      <c r="BS34" s="9">
        <f t="shared" si="2"/>
        <v>6628.0362460910364</v>
      </c>
      <c r="BT34" s="8">
        <v>0</v>
      </c>
      <c r="BU34" s="8">
        <v>0</v>
      </c>
      <c r="BV34" s="8">
        <v>0</v>
      </c>
      <c r="BW34" s="9">
        <f t="shared" si="1"/>
        <v>6628.0362460910364</v>
      </c>
    </row>
    <row r="35" spans="1:75" x14ac:dyDescent="0.25">
      <c r="A35" s="39" t="s">
        <v>112</v>
      </c>
      <c r="B35" s="16"/>
      <c r="C35" s="8">
        <v>0</v>
      </c>
      <c r="D35" s="8">
        <v>0</v>
      </c>
      <c r="E35" s="8">
        <v>0</v>
      </c>
      <c r="F35" s="8">
        <v>5.0734151620189741E-3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2.6680973660562568E-3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2.9437269914311899E-2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2844.7894767664502</v>
      </c>
      <c r="AJ35" s="8">
        <v>246.18277101693499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3.5149999999999999E-3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0"/>
        <v>3091.0129415658275</v>
      </c>
      <c r="BP35" s="8">
        <v>2618.6</v>
      </c>
      <c r="BQ35" s="8">
        <v>364.2</v>
      </c>
      <c r="BR35" s="8">
        <v>1515.8400000000001</v>
      </c>
      <c r="BS35" s="9">
        <f t="shared" si="2"/>
        <v>7589.6529415658269</v>
      </c>
      <c r="BT35" s="8">
        <v>0</v>
      </c>
      <c r="BU35" s="8">
        <v>0</v>
      </c>
      <c r="BV35" s="8">
        <v>0</v>
      </c>
      <c r="BW35" s="9">
        <f t="shared" si="1"/>
        <v>7589.6529415658269</v>
      </c>
    </row>
    <row r="36" spans="1:75" x14ac:dyDescent="0.25">
      <c r="A36" s="39" t="s">
        <v>113</v>
      </c>
      <c r="B36" s="16"/>
      <c r="C36" s="8">
        <v>0</v>
      </c>
      <c r="D36" s="8">
        <v>0</v>
      </c>
      <c r="E36" s="8">
        <v>0</v>
      </c>
      <c r="F36" s="8">
        <v>1.8812771898081199E-2</v>
      </c>
      <c r="G36" s="8">
        <v>25.270842017607329</v>
      </c>
      <c r="H36" s="8">
        <v>0</v>
      </c>
      <c r="I36" s="8">
        <v>0</v>
      </c>
      <c r="J36" s="8">
        <v>0</v>
      </c>
      <c r="K36" s="8">
        <v>0</v>
      </c>
      <c r="L36" s="8">
        <v>77.482741387597599</v>
      </c>
      <c r="M36" s="8">
        <v>4.2974936818771674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127.05046875056429</v>
      </c>
      <c r="W36" s="8">
        <v>0</v>
      </c>
      <c r="X36" s="8">
        <v>0</v>
      </c>
      <c r="Y36" s="8">
        <v>5.6165914235204903</v>
      </c>
      <c r="Z36" s="8">
        <v>0.12644326560229421</v>
      </c>
      <c r="AA36" s="8">
        <v>166.10964196014399</v>
      </c>
      <c r="AB36" s="8">
        <v>0</v>
      </c>
      <c r="AC36" s="8">
        <v>64.266166906515096</v>
      </c>
      <c r="AD36" s="8">
        <v>53.620117228486635</v>
      </c>
      <c r="AE36" s="8">
        <v>257.60970981849175</v>
      </c>
      <c r="AF36" s="8">
        <v>5.3588911839654196</v>
      </c>
      <c r="AG36" s="8">
        <v>1184.7704547650733</v>
      </c>
      <c r="AH36" s="8">
        <v>44.298406173656304</v>
      </c>
      <c r="AI36" s="8">
        <v>13.068624560135589</v>
      </c>
      <c r="AJ36" s="8">
        <v>19757.108200856641</v>
      </c>
      <c r="AK36" s="8">
        <v>0</v>
      </c>
      <c r="AL36" s="8">
        <v>1.6858138595045964</v>
      </c>
      <c r="AM36" s="8">
        <v>0</v>
      </c>
      <c r="AN36" s="8">
        <v>0.41315238386106001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69.7</v>
      </c>
      <c r="BF36" s="8">
        <v>189.88899269999999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0"/>
        <v>22047.761565695142</v>
      </c>
      <c r="BP36" s="8">
        <v>3467.4800000000005</v>
      </c>
      <c r="BQ36" s="8">
        <v>1049</v>
      </c>
      <c r="BR36" s="8">
        <v>2326.41</v>
      </c>
      <c r="BS36" s="9">
        <f t="shared" si="2"/>
        <v>28890.651565695141</v>
      </c>
      <c r="BT36" s="8">
        <v>0</v>
      </c>
      <c r="BU36" s="8">
        <v>0</v>
      </c>
      <c r="BV36" s="8">
        <v>452.1</v>
      </c>
      <c r="BW36" s="9">
        <f t="shared" si="1"/>
        <v>28438.551565695143</v>
      </c>
    </row>
    <row r="37" spans="1:75" x14ac:dyDescent="0.25">
      <c r="A37" s="39" t="s">
        <v>114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1.1462384206108059E-3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8.6923045127720901E-3</v>
      </c>
      <c r="AF37" s="8">
        <v>0</v>
      </c>
      <c r="AG37" s="8">
        <v>0.134939</v>
      </c>
      <c r="AH37" s="8">
        <v>0</v>
      </c>
      <c r="AI37" s="8">
        <v>0</v>
      </c>
      <c r="AJ37" s="8">
        <v>0</v>
      </c>
      <c r="AK37" s="8">
        <v>3367.8007960093801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95.758268000000001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0"/>
        <v>3463.7038415523134</v>
      </c>
      <c r="BP37" s="8">
        <v>92.419999999999987</v>
      </c>
      <c r="BQ37" s="8">
        <v>14.28</v>
      </c>
      <c r="BR37" s="8">
        <v>298.07</v>
      </c>
      <c r="BS37" s="9">
        <f t="shared" si="2"/>
        <v>3868.4738415523138</v>
      </c>
      <c r="BT37" s="8">
        <v>0</v>
      </c>
      <c r="BU37" s="8">
        <v>0</v>
      </c>
      <c r="BV37" s="8">
        <v>266.10000000000002</v>
      </c>
      <c r="BW37" s="9">
        <f t="shared" si="1"/>
        <v>3602.3738415523139</v>
      </c>
    </row>
    <row r="38" spans="1:75" x14ac:dyDescent="0.25">
      <c r="A38" s="39" t="s">
        <v>115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0.23122300000000001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3.7579115061791599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1</v>
      </c>
      <c r="AF38" s="8">
        <v>5.4243989857376045</v>
      </c>
      <c r="AG38" s="8">
        <v>0</v>
      </c>
      <c r="AH38" s="8">
        <v>0</v>
      </c>
      <c r="AI38" s="8">
        <v>15.5034926540764</v>
      </c>
      <c r="AJ38" s="8">
        <v>0</v>
      </c>
      <c r="AK38" s="8">
        <v>0</v>
      </c>
      <c r="AL38" s="8">
        <v>13404.691825809867</v>
      </c>
      <c r="AM38" s="8">
        <v>0</v>
      </c>
      <c r="AN38" s="8">
        <v>3.4617302547953201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37.935721294439809</v>
      </c>
      <c r="BJ38" s="8">
        <v>129.30744607951479</v>
      </c>
      <c r="BK38" s="8">
        <v>59.797498969999999</v>
      </c>
      <c r="BL38" s="8">
        <v>0</v>
      </c>
      <c r="BM38" s="8">
        <v>24.058087081600558</v>
      </c>
      <c r="BN38" s="8">
        <v>0</v>
      </c>
      <c r="BO38" s="9">
        <f t="shared" si="0"/>
        <v>13685.16933563621</v>
      </c>
      <c r="BP38" s="8">
        <v>1563.1</v>
      </c>
      <c r="BQ38" s="8">
        <v>249.75996000000001</v>
      </c>
      <c r="BR38" s="8">
        <v>506.50002999999998</v>
      </c>
      <c r="BS38" s="9">
        <f t="shared" si="2"/>
        <v>16004.529325636209</v>
      </c>
      <c r="BT38" s="8">
        <v>0</v>
      </c>
      <c r="BU38" s="8">
        <v>0</v>
      </c>
      <c r="BV38" s="8">
        <v>0</v>
      </c>
      <c r="BW38" s="9">
        <f t="shared" si="1"/>
        <v>16004.529325636209</v>
      </c>
    </row>
    <row r="39" spans="1:75" x14ac:dyDescent="0.25">
      <c r="A39" s="39" t="s">
        <v>116</v>
      </c>
      <c r="B39" s="16"/>
      <c r="C39" s="8">
        <v>0</v>
      </c>
      <c r="D39" s="8">
        <v>6.0522971286615403</v>
      </c>
      <c r="E39" s="8">
        <v>1.60626369108878</v>
      </c>
      <c r="F39" s="8">
        <v>2.1099999999999999E-3</v>
      </c>
      <c r="G39" s="8">
        <v>0</v>
      </c>
      <c r="H39" s="8">
        <v>0</v>
      </c>
      <c r="I39" s="8">
        <v>0</v>
      </c>
      <c r="J39" s="8">
        <v>0</v>
      </c>
      <c r="K39" s="8">
        <v>18.307028836056396</v>
      </c>
      <c r="L39" s="8">
        <v>8.5465547303107492</v>
      </c>
      <c r="M39" s="8">
        <v>5.4121673876424152</v>
      </c>
      <c r="N39" s="8">
        <v>0</v>
      </c>
      <c r="O39" s="8">
        <v>0</v>
      </c>
      <c r="P39" s="8">
        <v>0</v>
      </c>
      <c r="Q39" s="8">
        <v>0</v>
      </c>
      <c r="R39" s="8">
        <v>0.112957141693206</v>
      </c>
      <c r="S39" s="8">
        <v>0</v>
      </c>
      <c r="T39" s="8">
        <v>0</v>
      </c>
      <c r="U39" s="8">
        <v>0</v>
      </c>
      <c r="V39" s="8">
        <v>0.78609172970389918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36.327240881927402</v>
      </c>
      <c r="AE39" s="8">
        <v>18.02618074776187</v>
      </c>
      <c r="AF39" s="8">
        <v>7.3806001262077503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1.0628963223499499</v>
      </c>
      <c r="AM39" s="8">
        <v>2529.0775272037458</v>
      </c>
      <c r="AN39" s="8">
        <v>0</v>
      </c>
      <c r="AO39" s="8">
        <v>0</v>
      </c>
      <c r="AP39" s="8">
        <v>446.444724352187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121.030291106734</v>
      </c>
      <c r="AW39" s="8">
        <v>0</v>
      </c>
      <c r="AX39" s="8">
        <v>0</v>
      </c>
      <c r="AY39" s="8">
        <v>0</v>
      </c>
      <c r="AZ39" s="8">
        <v>6</v>
      </c>
      <c r="BA39" s="8">
        <v>0</v>
      </c>
      <c r="BB39" s="8">
        <v>0</v>
      </c>
      <c r="BC39" s="8">
        <v>0</v>
      </c>
      <c r="BD39" s="8">
        <v>0</v>
      </c>
      <c r="BE39" s="8">
        <v>322.3</v>
      </c>
      <c r="BF39" s="8">
        <v>0</v>
      </c>
      <c r="BG39" s="8">
        <v>0</v>
      </c>
      <c r="BH39" s="8">
        <v>4.8709399007502796</v>
      </c>
      <c r="BI39" s="8">
        <v>6.54839102137396</v>
      </c>
      <c r="BJ39" s="8">
        <v>0</v>
      </c>
      <c r="BK39" s="8">
        <v>157.15623654803036</v>
      </c>
      <c r="BL39" s="8">
        <v>0</v>
      </c>
      <c r="BM39" s="8">
        <v>0</v>
      </c>
      <c r="BN39" s="8">
        <v>0</v>
      </c>
      <c r="BO39" s="9">
        <f t="shared" ref="BO39:BO67" si="3">SUM(C39:BN39)</f>
        <v>3697.0504988562257</v>
      </c>
      <c r="BP39" s="8">
        <v>1662.5036</v>
      </c>
      <c r="BQ39" s="8">
        <v>299.49768</v>
      </c>
      <c r="BR39" s="8">
        <v>303.94873599999994</v>
      </c>
      <c r="BS39" s="9">
        <f t="shared" si="2"/>
        <v>5963.0005148562268</v>
      </c>
      <c r="BT39" s="8">
        <v>830.7</v>
      </c>
      <c r="BU39" s="8">
        <v>0</v>
      </c>
      <c r="BV39" s="8">
        <v>0</v>
      </c>
      <c r="BW39" s="9">
        <f t="shared" ref="BW39:BW67" si="4">SUM(BS39:BU39)-BV39</f>
        <v>6793.7005148562266</v>
      </c>
    </row>
    <row r="40" spans="1:75" x14ac:dyDescent="0.25">
      <c r="A40" s="39" t="s">
        <v>117</v>
      </c>
      <c r="B40" s="16"/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9.1048969298220504E-3</v>
      </c>
      <c r="M40" s="8">
        <v>2.5787166877912653E-2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9.9105061446738404E-2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0.33584682854908998</v>
      </c>
      <c r="AM40" s="8">
        <v>0</v>
      </c>
      <c r="AN40" s="8">
        <v>3296.1626103829485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16.227032000000001</v>
      </c>
      <c r="BJ40" s="8">
        <v>76.554535020000003</v>
      </c>
      <c r="BK40" s="8">
        <v>0</v>
      </c>
      <c r="BL40" s="8">
        <v>0</v>
      </c>
      <c r="BM40" s="8">
        <v>0</v>
      </c>
      <c r="BN40" s="8">
        <v>0</v>
      </c>
      <c r="BO40" s="9">
        <f t="shared" si="3"/>
        <v>3389.4140213567521</v>
      </c>
      <c r="BP40" s="8">
        <v>477.76635999999996</v>
      </c>
      <c r="BQ40" s="8">
        <v>85.422327999999993</v>
      </c>
      <c r="BR40" s="8">
        <v>101.73127000000001</v>
      </c>
      <c r="BS40" s="9">
        <f t="shared" si="2"/>
        <v>4054.3339793567525</v>
      </c>
      <c r="BT40" s="8">
        <v>277.7</v>
      </c>
      <c r="BU40" s="8">
        <v>0.30000000000000004</v>
      </c>
      <c r="BV40" s="8">
        <v>0</v>
      </c>
      <c r="BW40" s="9">
        <f t="shared" si="4"/>
        <v>4332.3339793567529</v>
      </c>
    </row>
    <row r="41" spans="1:75" x14ac:dyDescent="0.25">
      <c r="A41" s="39" t="s">
        <v>118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6.70992936565617</v>
      </c>
      <c r="M41" s="8">
        <v>0.14962714090851892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8.6411972059361201E-4</v>
      </c>
      <c r="W41" s="8">
        <v>0</v>
      </c>
      <c r="X41" s="8">
        <v>0</v>
      </c>
      <c r="Y41" s="8">
        <v>0</v>
      </c>
      <c r="Z41" s="8">
        <v>193.599399520682</v>
      </c>
      <c r="AA41" s="8">
        <v>0</v>
      </c>
      <c r="AB41" s="8">
        <v>0</v>
      </c>
      <c r="AC41" s="8">
        <v>195.10086448625799</v>
      </c>
      <c r="AD41" s="8">
        <v>0</v>
      </c>
      <c r="AE41" s="8">
        <v>224.63558761355281</v>
      </c>
      <c r="AF41" s="8">
        <v>0</v>
      </c>
      <c r="AG41" s="8">
        <v>0.104161</v>
      </c>
      <c r="AH41" s="8">
        <v>0</v>
      </c>
      <c r="AI41" s="8">
        <v>0</v>
      </c>
      <c r="AJ41" s="8">
        <v>0</v>
      </c>
      <c r="AK41" s="8">
        <v>0</v>
      </c>
      <c r="AL41" s="8">
        <v>0.36657662730806001</v>
      </c>
      <c r="AM41" s="8">
        <v>0</v>
      </c>
      <c r="AN41" s="8">
        <v>0</v>
      </c>
      <c r="AO41" s="8">
        <v>11750.5598137827</v>
      </c>
      <c r="AP41" s="8">
        <v>74.444943744638195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3"/>
        <v>12445.671767401425</v>
      </c>
      <c r="BP41" s="8">
        <v>660.87</v>
      </c>
      <c r="BQ41" s="8">
        <v>322.38</v>
      </c>
      <c r="BR41" s="8">
        <v>1103.06</v>
      </c>
      <c r="BS41" s="9">
        <f t="shared" si="2"/>
        <v>14531.981767401425</v>
      </c>
      <c r="BT41" s="8">
        <v>0</v>
      </c>
      <c r="BU41" s="8">
        <v>0</v>
      </c>
      <c r="BV41" s="8">
        <v>0</v>
      </c>
      <c r="BW41" s="9">
        <f t="shared" si="4"/>
        <v>14531.981767401425</v>
      </c>
    </row>
    <row r="42" spans="1:75" x14ac:dyDescent="0.25">
      <c r="A42" s="39" t="s">
        <v>119</v>
      </c>
      <c r="B42" s="16"/>
      <c r="C42" s="8">
        <v>6.2542136894866296</v>
      </c>
      <c r="D42" s="8">
        <v>2.5412177335380202</v>
      </c>
      <c r="E42" s="8">
        <v>0</v>
      </c>
      <c r="F42" s="8">
        <v>2.4199843916105301</v>
      </c>
      <c r="G42" s="8">
        <v>46.3</v>
      </c>
      <c r="H42" s="8">
        <v>31.9</v>
      </c>
      <c r="I42" s="8">
        <v>4.5999999999999996</v>
      </c>
      <c r="J42" s="8">
        <v>19.7</v>
      </c>
      <c r="K42" s="8">
        <v>35.799999999999997</v>
      </c>
      <c r="L42" s="8">
        <v>11.900452923484668</v>
      </c>
      <c r="M42" s="8">
        <v>141.39486946022029</v>
      </c>
      <c r="N42" s="8">
        <v>61.5</v>
      </c>
      <c r="O42" s="8">
        <v>33.705123154033402</v>
      </c>
      <c r="P42" s="8">
        <v>21.200000000000003</v>
      </c>
      <c r="Q42" s="8">
        <v>62.069020971376204</v>
      </c>
      <c r="R42" s="8">
        <v>38.357679092267723</v>
      </c>
      <c r="S42" s="8">
        <v>91.4</v>
      </c>
      <c r="T42" s="8">
        <v>21.6064449270071</v>
      </c>
      <c r="U42" s="8">
        <v>57.7</v>
      </c>
      <c r="V42" s="8">
        <v>35.298020736602986</v>
      </c>
      <c r="W42" s="8">
        <v>32.129122473032446</v>
      </c>
      <c r="X42" s="8">
        <v>17.7</v>
      </c>
      <c r="Y42" s="8">
        <v>64.7901509914131</v>
      </c>
      <c r="Z42" s="8">
        <v>115.0616700788287</v>
      </c>
      <c r="AA42" s="8">
        <v>10.3</v>
      </c>
      <c r="AB42" s="8">
        <v>23.989647399129201</v>
      </c>
      <c r="AC42" s="8">
        <v>124.4370919649468</v>
      </c>
      <c r="AD42" s="8">
        <v>13.1</v>
      </c>
      <c r="AE42" s="8">
        <v>1058.6044488905579</v>
      </c>
      <c r="AF42" s="8">
        <v>110.440139711588</v>
      </c>
      <c r="AG42" s="8">
        <v>41.916986359433203</v>
      </c>
      <c r="AH42" s="8">
        <v>0</v>
      </c>
      <c r="AI42" s="8">
        <v>4.7</v>
      </c>
      <c r="AJ42" s="8">
        <v>888.240494142545</v>
      </c>
      <c r="AK42" s="8">
        <v>43.1</v>
      </c>
      <c r="AL42" s="8">
        <v>13.881146002246009</v>
      </c>
      <c r="AM42" s="8">
        <v>301.43081639580396</v>
      </c>
      <c r="AN42" s="8">
        <v>27.245761324468909</v>
      </c>
      <c r="AO42" s="8">
        <v>453.24306799999999</v>
      </c>
      <c r="AP42" s="8">
        <v>10005.822112491811</v>
      </c>
      <c r="AQ42" s="8">
        <v>464.8</v>
      </c>
      <c r="AR42" s="8">
        <v>81.599999999999994</v>
      </c>
      <c r="AS42" s="8">
        <v>16.600000000000001</v>
      </c>
      <c r="AT42" s="8">
        <v>9.7999999999999989</v>
      </c>
      <c r="AU42" s="8">
        <v>0</v>
      </c>
      <c r="AV42" s="8">
        <v>326.47778122379901</v>
      </c>
      <c r="AW42" s="8">
        <v>39.1</v>
      </c>
      <c r="AX42" s="8">
        <v>42</v>
      </c>
      <c r="AY42" s="8">
        <v>59.6</v>
      </c>
      <c r="AZ42" s="8">
        <v>22.2</v>
      </c>
      <c r="BA42" s="8">
        <v>10.8</v>
      </c>
      <c r="BB42" s="8">
        <v>42.6</v>
      </c>
      <c r="BC42" s="8">
        <v>10</v>
      </c>
      <c r="BD42" s="8">
        <v>189.12489299999999</v>
      </c>
      <c r="BE42" s="8">
        <v>304.3</v>
      </c>
      <c r="BF42" s="8">
        <v>125.7</v>
      </c>
      <c r="BG42" s="8">
        <v>158.4</v>
      </c>
      <c r="BH42" s="8">
        <v>17.633294730830102</v>
      </c>
      <c r="BI42" s="8">
        <v>14.761856889244489</v>
      </c>
      <c r="BJ42" s="8">
        <v>2.2092422504059299</v>
      </c>
      <c r="BK42" s="8">
        <v>73.606536900192694</v>
      </c>
      <c r="BL42" s="8">
        <v>78.488371000000001</v>
      </c>
      <c r="BM42" s="8">
        <v>3.6459869724357499</v>
      </c>
      <c r="BN42" s="8">
        <v>0</v>
      </c>
      <c r="BO42" s="9">
        <f t="shared" si="3"/>
        <v>16169.227646272338</v>
      </c>
      <c r="BP42" s="8">
        <v>742.19</v>
      </c>
      <c r="BQ42" s="8">
        <v>317.48</v>
      </c>
      <c r="BR42" s="8">
        <v>304.16000000000003</v>
      </c>
      <c r="BS42" s="9">
        <f t="shared" si="2"/>
        <v>17533.057646272337</v>
      </c>
      <c r="BT42" s="8">
        <v>0</v>
      </c>
      <c r="BU42" s="8">
        <v>0</v>
      </c>
      <c r="BV42" s="8">
        <v>0</v>
      </c>
      <c r="BW42" s="9">
        <f t="shared" si="4"/>
        <v>17533.057646272337</v>
      </c>
    </row>
    <row r="43" spans="1:75" x14ac:dyDescent="0.25">
      <c r="A43" s="39" t="s">
        <v>120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4.3519676598530275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15476.5</v>
      </c>
      <c r="AR43" s="8">
        <v>0</v>
      </c>
      <c r="AS43" s="8">
        <v>0</v>
      </c>
      <c r="AT43" s="8">
        <v>0</v>
      </c>
      <c r="AU43" s="8">
        <v>0</v>
      </c>
      <c r="AV43" s="8">
        <v>48.746631999999998</v>
      </c>
      <c r="AW43" s="8">
        <v>0</v>
      </c>
      <c r="AX43" s="8">
        <v>0</v>
      </c>
      <c r="AY43" s="8">
        <v>0</v>
      </c>
      <c r="AZ43" s="8">
        <v>0</v>
      </c>
      <c r="BA43" s="8">
        <v>4.8933905901791297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3"/>
        <v>15534.491990250033</v>
      </c>
      <c r="BP43" s="8">
        <v>2132.9899999999998</v>
      </c>
      <c r="BQ43" s="8">
        <v>212.42</v>
      </c>
      <c r="BR43" s="8">
        <v>265.96000000000004</v>
      </c>
      <c r="BS43" s="9">
        <f t="shared" si="2"/>
        <v>18145.861990250029</v>
      </c>
      <c r="BT43" s="8">
        <v>0</v>
      </c>
      <c r="BU43" s="8">
        <v>89.14</v>
      </c>
      <c r="BV43" s="8">
        <v>0</v>
      </c>
      <c r="BW43" s="9">
        <f t="shared" si="4"/>
        <v>18235.001990250028</v>
      </c>
    </row>
    <row r="44" spans="1:75" x14ac:dyDescent="0.25">
      <c r="A44" s="39" t="s">
        <v>121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1.2E-4</v>
      </c>
      <c r="M44" s="8">
        <v>1.1924043672262579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5.7702149905577302E-2</v>
      </c>
      <c r="AF44" s="8">
        <v>0</v>
      </c>
      <c r="AG44" s="8">
        <v>0</v>
      </c>
      <c r="AH44" s="8">
        <v>0</v>
      </c>
      <c r="AI44" s="8">
        <v>0</v>
      </c>
      <c r="AJ44" s="8">
        <v>8.6509465735688593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8790.4999999999964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3"/>
        <v>8800.4011730906968</v>
      </c>
      <c r="BP44" s="8">
        <v>830.80000000000007</v>
      </c>
      <c r="BQ44" s="8">
        <v>247.23000000000002</v>
      </c>
      <c r="BR44" s="8">
        <v>226.71</v>
      </c>
      <c r="BS44" s="9">
        <f t="shared" si="2"/>
        <v>10105.141173090695</v>
      </c>
      <c r="BT44" s="8">
        <v>0</v>
      </c>
      <c r="BU44" s="8">
        <v>2122.8000000000002</v>
      </c>
      <c r="BV44" s="8">
        <v>0</v>
      </c>
      <c r="BW44" s="9">
        <f t="shared" si="4"/>
        <v>12227.941173090694</v>
      </c>
    </row>
    <row r="45" spans="1:75" x14ac:dyDescent="0.25">
      <c r="A45" s="39" t="s">
        <v>122</v>
      </c>
      <c r="B45" s="16"/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1.42530027294285E-3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45.5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6855.6</v>
      </c>
      <c r="AR45" s="8">
        <v>0</v>
      </c>
      <c r="AS45" s="8">
        <v>7061.37</v>
      </c>
      <c r="AT45" s="8">
        <v>0</v>
      </c>
      <c r="AU45" s="8">
        <v>0</v>
      </c>
      <c r="AV45" s="8">
        <v>0</v>
      </c>
      <c r="AW45" s="8">
        <v>3.01913811288436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2.9296190685425501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9">
        <f t="shared" si="3"/>
        <v>13968.420182481699</v>
      </c>
      <c r="BP45" s="8">
        <v>852.72</v>
      </c>
      <c r="BQ45" s="8">
        <v>247.75</v>
      </c>
      <c r="BR45" s="8">
        <v>404.88</v>
      </c>
      <c r="BS45" s="9">
        <f t="shared" si="2"/>
        <v>15473.770182481698</v>
      </c>
      <c r="BT45" s="8">
        <v>0</v>
      </c>
      <c r="BU45" s="8">
        <v>44.57</v>
      </c>
      <c r="BV45" s="8">
        <v>54.7</v>
      </c>
      <c r="BW45" s="9">
        <f t="shared" si="4"/>
        <v>15463.640182481697</v>
      </c>
    </row>
    <row r="46" spans="1:75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1.1988546407408989</v>
      </c>
      <c r="H46" s="8">
        <v>0</v>
      </c>
      <c r="I46" s="8">
        <v>0</v>
      </c>
      <c r="J46" s="8">
        <v>5.3471978559483997E-2</v>
      </c>
      <c r="K46" s="8">
        <v>0</v>
      </c>
      <c r="L46" s="8">
        <v>0</v>
      </c>
      <c r="M46" s="8">
        <v>0.66972489345607999</v>
      </c>
      <c r="N46" s="8">
        <v>0</v>
      </c>
      <c r="O46" s="8">
        <v>0</v>
      </c>
      <c r="P46" s="8">
        <v>0</v>
      </c>
      <c r="Q46" s="8">
        <v>0</v>
      </c>
      <c r="R46" s="8">
        <v>0.70076872869059603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122.32711186665024</v>
      </c>
      <c r="AD46" s="8">
        <v>0</v>
      </c>
      <c r="AE46" s="8">
        <v>0</v>
      </c>
      <c r="AF46" s="8">
        <v>0</v>
      </c>
      <c r="AG46" s="8">
        <v>4.6462440000000003</v>
      </c>
      <c r="AH46" s="8">
        <v>0</v>
      </c>
      <c r="AI46" s="8">
        <v>0</v>
      </c>
      <c r="AJ46" s="8">
        <v>636.16142956232295</v>
      </c>
      <c r="AK46" s="8">
        <v>3.9409999999999998</v>
      </c>
      <c r="AL46" s="8">
        <v>35.545853357716993</v>
      </c>
      <c r="AM46" s="8">
        <v>0</v>
      </c>
      <c r="AN46" s="8">
        <v>0.35936000000000001</v>
      </c>
      <c r="AO46" s="8">
        <v>0</v>
      </c>
      <c r="AP46" s="8">
        <v>0</v>
      </c>
      <c r="AQ46" s="8">
        <v>595.79999999999995</v>
      </c>
      <c r="AR46" s="8">
        <v>215.7</v>
      </c>
      <c r="AS46" s="8">
        <v>0</v>
      </c>
      <c r="AT46" s="8">
        <v>19215.527893510385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14.5</v>
      </c>
      <c r="BA46" s="8">
        <v>0</v>
      </c>
      <c r="BB46" s="8">
        <v>0</v>
      </c>
      <c r="BC46" s="8">
        <v>0</v>
      </c>
      <c r="BD46" s="8">
        <v>79.748163439620996</v>
      </c>
      <c r="BE46" s="8">
        <v>321.63</v>
      </c>
      <c r="BF46" s="8">
        <v>0</v>
      </c>
      <c r="BG46" s="8">
        <v>0</v>
      </c>
      <c r="BH46" s="8">
        <v>0</v>
      </c>
      <c r="BI46" s="8">
        <v>6.63392128275372</v>
      </c>
      <c r="BJ46" s="8">
        <v>47.453383472365744</v>
      </c>
      <c r="BK46" s="8">
        <v>10.6915873308236</v>
      </c>
      <c r="BL46" s="8">
        <v>0</v>
      </c>
      <c r="BM46" s="8">
        <v>0</v>
      </c>
      <c r="BN46" s="8">
        <v>0</v>
      </c>
      <c r="BO46" s="9">
        <f t="shared" si="3"/>
        <v>21313.288768064089</v>
      </c>
      <c r="BP46" s="8">
        <v>0.06</v>
      </c>
      <c r="BQ46" s="8">
        <v>1.1100000000000001</v>
      </c>
      <c r="BR46" s="8">
        <v>4.8600000000000003</v>
      </c>
      <c r="BS46" s="9">
        <f t="shared" si="2"/>
        <v>21319.318768064091</v>
      </c>
      <c r="BT46" s="8">
        <v>0</v>
      </c>
      <c r="BU46" s="8">
        <v>0</v>
      </c>
      <c r="BV46" s="8">
        <v>0</v>
      </c>
      <c r="BW46" s="9">
        <f t="shared" si="4"/>
        <v>21319.318768064091</v>
      </c>
    </row>
    <row r="47" spans="1:75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20598.837167868802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20598.837167868802</v>
      </c>
      <c r="BP47" s="8">
        <v>0</v>
      </c>
      <c r="BQ47" s="8">
        <v>0</v>
      </c>
      <c r="BR47" s="8">
        <v>0</v>
      </c>
      <c r="BS47" s="9">
        <f>SUM(BO47:BR47)</f>
        <v>20598.837167868802</v>
      </c>
      <c r="BT47" s="8">
        <v>0</v>
      </c>
      <c r="BU47" s="8">
        <v>0</v>
      </c>
      <c r="BV47" s="8">
        <v>0</v>
      </c>
      <c r="BW47" s="9">
        <f>SUM(BS47:BU47)-BV47</f>
        <v>20598.837167868802</v>
      </c>
    </row>
    <row r="48" spans="1:75" x14ac:dyDescent="0.25">
      <c r="A48" s="39" t="s">
        <v>123</v>
      </c>
      <c r="B48" s="16"/>
      <c r="C48" s="8">
        <v>0</v>
      </c>
      <c r="D48" s="8">
        <v>0</v>
      </c>
      <c r="E48" s="8">
        <v>0</v>
      </c>
      <c r="F48" s="8">
        <v>26.214987407341578</v>
      </c>
      <c r="G48" s="8">
        <v>6.2185673544679982</v>
      </c>
      <c r="H48" s="8">
        <v>0</v>
      </c>
      <c r="I48" s="8">
        <v>1.1115660617677601</v>
      </c>
      <c r="J48" s="8">
        <v>0</v>
      </c>
      <c r="K48" s="8">
        <v>0</v>
      </c>
      <c r="L48" s="8">
        <v>405.26785668285902</v>
      </c>
      <c r="M48" s="8">
        <v>396.85144091389844</v>
      </c>
      <c r="N48" s="8">
        <v>633.4</v>
      </c>
      <c r="O48" s="8">
        <v>1.422906284888233</v>
      </c>
      <c r="P48" s="8">
        <v>39.17570780939171</v>
      </c>
      <c r="Q48" s="8">
        <v>0</v>
      </c>
      <c r="R48" s="8">
        <v>9.2572267386296994E-2</v>
      </c>
      <c r="S48" s="8">
        <v>0</v>
      </c>
      <c r="T48" s="8">
        <v>0</v>
      </c>
      <c r="U48" s="8">
        <v>0</v>
      </c>
      <c r="V48" s="8">
        <v>37.536619950683701</v>
      </c>
      <c r="W48" s="8">
        <v>0</v>
      </c>
      <c r="X48" s="8">
        <v>0</v>
      </c>
      <c r="Y48" s="8">
        <v>84.111766483052094</v>
      </c>
      <c r="Z48" s="8">
        <v>386.358776831407</v>
      </c>
      <c r="AA48" s="8">
        <v>0</v>
      </c>
      <c r="AB48" s="8">
        <v>0</v>
      </c>
      <c r="AC48" s="8">
        <v>204.2002078787072</v>
      </c>
      <c r="AD48" s="8">
        <v>10.3990870742007</v>
      </c>
      <c r="AE48" s="8">
        <v>483.7699992181868</v>
      </c>
      <c r="AF48" s="8">
        <v>73.295307549708596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37242.688791469445</v>
      </c>
      <c r="AW48" s="8">
        <v>14.0912359128298</v>
      </c>
      <c r="AX48" s="8">
        <v>170.733245966135</v>
      </c>
      <c r="AY48" s="8">
        <v>0</v>
      </c>
      <c r="AZ48" s="8">
        <v>5.0335381483744204</v>
      </c>
      <c r="BA48" s="8">
        <v>0</v>
      </c>
      <c r="BB48" s="8">
        <v>25.426624</v>
      </c>
      <c r="BC48" s="8">
        <v>64.990998634845397</v>
      </c>
      <c r="BD48" s="8">
        <v>76.647508999999999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134.2943727</v>
      </c>
      <c r="BL48" s="8">
        <v>0</v>
      </c>
      <c r="BM48" s="8">
        <v>0</v>
      </c>
      <c r="BN48" s="8">
        <v>0</v>
      </c>
      <c r="BO48" s="9">
        <f t="shared" si="3"/>
        <v>40523.333685599573</v>
      </c>
      <c r="BP48" s="8">
        <v>4131.47</v>
      </c>
      <c r="BQ48" s="8">
        <v>1768.42</v>
      </c>
      <c r="BR48" s="8">
        <v>2721.37</v>
      </c>
      <c r="BS48" s="9">
        <f t="shared" si="2"/>
        <v>49144.593685599575</v>
      </c>
      <c r="BT48" s="8">
        <v>0</v>
      </c>
      <c r="BU48" s="8">
        <v>3359.3</v>
      </c>
      <c r="BV48" s="8">
        <v>0</v>
      </c>
      <c r="BW48" s="9">
        <f t="shared" si="4"/>
        <v>52503.893685599578</v>
      </c>
    </row>
    <row r="49" spans="1:75" x14ac:dyDescent="0.25">
      <c r="A49" s="39" t="s">
        <v>124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3.8433000000000002E-2</v>
      </c>
      <c r="H49" s="8">
        <v>0</v>
      </c>
      <c r="I49" s="8">
        <v>0</v>
      </c>
      <c r="J49" s="8">
        <v>0</v>
      </c>
      <c r="K49" s="8">
        <v>0</v>
      </c>
      <c r="L49" s="8">
        <v>119.656524736493</v>
      </c>
      <c r="M49" s="8">
        <v>97.358620075757244</v>
      </c>
      <c r="N49" s="8">
        <v>0</v>
      </c>
      <c r="O49" s="8">
        <v>0</v>
      </c>
      <c r="P49" s="8">
        <v>0.63617039499997596</v>
      </c>
      <c r="Q49" s="8">
        <v>0</v>
      </c>
      <c r="R49" s="8">
        <v>23.937680174999201</v>
      </c>
      <c r="S49" s="8">
        <v>9.0070000715653595</v>
      </c>
      <c r="T49" s="8">
        <v>0</v>
      </c>
      <c r="U49" s="8">
        <v>15.71179407547687</v>
      </c>
      <c r="V49" s="8">
        <v>0.26727419353292953</v>
      </c>
      <c r="W49" s="8">
        <v>0</v>
      </c>
      <c r="X49" s="8">
        <v>0</v>
      </c>
      <c r="Y49" s="8">
        <v>121.827469196596</v>
      </c>
      <c r="Z49" s="8">
        <v>14.844727593419799</v>
      </c>
      <c r="AA49" s="8">
        <v>103.344554327057</v>
      </c>
      <c r="AB49" s="8">
        <v>1.4397687319453001</v>
      </c>
      <c r="AC49" s="8">
        <v>313.51297429350251</v>
      </c>
      <c r="AD49" s="8">
        <v>0</v>
      </c>
      <c r="AE49" s="8">
        <v>19.66360909036284</v>
      </c>
      <c r="AF49" s="8">
        <v>6.94137381808524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7710.5848137407402</v>
      </c>
      <c r="AX49" s="8">
        <v>6.9</v>
      </c>
      <c r="AY49" s="8">
        <v>0</v>
      </c>
      <c r="AZ49" s="8">
        <v>7.199567</v>
      </c>
      <c r="BA49" s="8">
        <v>11.8655885170073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9.8122388884487908</v>
      </c>
      <c r="BL49" s="8">
        <v>0</v>
      </c>
      <c r="BM49" s="8">
        <v>4.9610899884210697</v>
      </c>
      <c r="BN49" s="8">
        <v>0</v>
      </c>
      <c r="BO49" s="9">
        <f t="shared" si="3"/>
        <v>8599.51127190841</v>
      </c>
      <c r="BP49" s="8">
        <v>893.33999999999992</v>
      </c>
      <c r="BQ49" s="8">
        <v>130.44</v>
      </c>
      <c r="BR49" s="8">
        <v>247.75</v>
      </c>
      <c r="BS49" s="9">
        <f t="shared" si="2"/>
        <v>9871.0412719084106</v>
      </c>
      <c r="BT49" s="8">
        <v>0</v>
      </c>
      <c r="BU49" s="8">
        <v>0</v>
      </c>
      <c r="BV49" s="8">
        <v>0</v>
      </c>
      <c r="BW49" s="9">
        <f t="shared" si="4"/>
        <v>9871.0412719084106</v>
      </c>
    </row>
    <row r="50" spans="1:75" x14ac:dyDescent="0.25">
      <c r="A50" s="39" t="s">
        <v>125</v>
      </c>
      <c r="B50" s="16"/>
      <c r="C50" s="8">
        <v>10.8495747154125</v>
      </c>
      <c r="D50" s="8">
        <v>2.6048784208500498E-3</v>
      </c>
      <c r="E50" s="8">
        <v>5.28744639388741E-2</v>
      </c>
      <c r="F50" s="8">
        <v>1.0160507884843499</v>
      </c>
      <c r="G50" s="8">
        <v>112.47441293295526</v>
      </c>
      <c r="H50" s="8">
        <v>42.32256799395519</v>
      </c>
      <c r="I50" s="8">
        <v>5.2063168335098897</v>
      </c>
      <c r="J50" s="8">
        <v>8.5573069226069602</v>
      </c>
      <c r="K50" s="8">
        <v>2.1193231249291098</v>
      </c>
      <c r="L50" s="8">
        <v>3.7258320472069699</v>
      </c>
      <c r="M50" s="8">
        <v>332.4038690927099</v>
      </c>
      <c r="N50" s="8">
        <v>1972.45237221465</v>
      </c>
      <c r="O50" s="8">
        <v>89.773564930394699</v>
      </c>
      <c r="P50" s="8">
        <v>54.460440598554506</v>
      </c>
      <c r="Q50" s="8">
        <v>42.009246013923118</v>
      </c>
      <c r="R50" s="8">
        <v>45.671240672172452</v>
      </c>
      <c r="S50" s="8">
        <v>194.3479499939921</v>
      </c>
      <c r="T50" s="8">
        <v>206.37094573750102</v>
      </c>
      <c r="U50" s="8">
        <v>221.72484865458398</v>
      </c>
      <c r="V50" s="8">
        <v>146.79977518309119</v>
      </c>
      <c r="W50" s="8">
        <v>112.82032662269074</v>
      </c>
      <c r="X50" s="8">
        <v>35.438426082617973</v>
      </c>
      <c r="Y50" s="8">
        <v>45.1186737530047</v>
      </c>
      <c r="Z50" s="8">
        <v>28.477903672276</v>
      </c>
      <c r="AA50" s="8">
        <v>1.2726590226383601</v>
      </c>
      <c r="AB50" s="8">
        <v>12.2560908096064</v>
      </c>
      <c r="AC50" s="8">
        <v>37.359228598166688</v>
      </c>
      <c r="AD50" s="8">
        <v>198.21259333342101</v>
      </c>
      <c r="AE50" s="8">
        <v>399.03961414004607</v>
      </c>
      <c r="AF50" s="8">
        <v>3.2843858654182094</v>
      </c>
      <c r="AG50" s="8">
        <v>8.116917061384763</v>
      </c>
      <c r="AH50" s="8">
        <v>0</v>
      </c>
      <c r="AI50" s="8">
        <v>4.0344389569254499E-2</v>
      </c>
      <c r="AJ50" s="8">
        <v>7.9592269883474502</v>
      </c>
      <c r="AK50" s="8">
        <v>3.6371087179742002E-2</v>
      </c>
      <c r="AL50" s="8">
        <v>0.39443374274312903</v>
      </c>
      <c r="AM50" s="8">
        <v>19.1883230586743</v>
      </c>
      <c r="AN50" s="8">
        <v>15.52847007505871</v>
      </c>
      <c r="AO50" s="8">
        <v>14.8368176502262</v>
      </c>
      <c r="AP50" s="8">
        <v>541.93173363953224</v>
      </c>
      <c r="AQ50" s="8">
        <v>109.46</v>
      </c>
      <c r="AR50" s="8">
        <v>7.7893567311588603</v>
      </c>
      <c r="AS50" s="8">
        <v>28.93</v>
      </c>
      <c r="AT50" s="8">
        <v>0.52623603148167208</v>
      </c>
      <c r="AU50" s="8">
        <v>0</v>
      </c>
      <c r="AV50" s="8">
        <v>270.05608361240024</v>
      </c>
      <c r="AW50" s="8">
        <v>314.01751263870898</v>
      </c>
      <c r="AX50" s="8">
        <v>1971.49</v>
      </c>
      <c r="AY50" s="8">
        <v>42.0818891915116</v>
      </c>
      <c r="AZ50" s="8">
        <v>8.6466240347292871</v>
      </c>
      <c r="BA50" s="8">
        <v>0.98434754488571596</v>
      </c>
      <c r="BB50" s="8">
        <v>1.77824072027686</v>
      </c>
      <c r="BC50" s="8">
        <v>0.64348259565310795</v>
      </c>
      <c r="BD50" s="8">
        <v>13.461021852140952</v>
      </c>
      <c r="BE50" s="8">
        <v>614.70000000000005</v>
      </c>
      <c r="BF50" s="8">
        <v>2036.6500379999998</v>
      </c>
      <c r="BG50" s="8">
        <v>67.235642448664521</v>
      </c>
      <c r="BH50" s="8">
        <v>3.32149903515699</v>
      </c>
      <c r="BI50" s="8">
        <v>2.1288470160476169</v>
      </c>
      <c r="BJ50" s="8">
        <v>6.4784999999999999E-3</v>
      </c>
      <c r="BK50" s="8">
        <v>37.022631369935198</v>
      </c>
      <c r="BL50" s="8">
        <v>0.28941982613296302</v>
      </c>
      <c r="BM50" s="8">
        <v>3.0627862313880101E-2</v>
      </c>
      <c r="BN50" s="8">
        <v>0</v>
      </c>
      <c r="BO50" s="9">
        <f t="shared" si="3"/>
        <v>10504.903636396793</v>
      </c>
      <c r="BP50" s="8">
        <v>586.14004999999997</v>
      </c>
      <c r="BQ50" s="8">
        <v>355.42995000000002</v>
      </c>
      <c r="BR50" s="8">
        <v>1564.1402</v>
      </c>
      <c r="BS50" s="9">
        <f t="shared" si="2"/>
        <v>13010.613836396793</v>
      </c>
      <c r="BT50" s="8">
        <v>0</v>
      </c>
      <c r="BU50" s="8">
        <v>0</v>
      </c>
      <c r="BV50" s="8">
        <v>0</v>
      </c>
      <c r="BW50" s="9">
        <f t="shared" si="4"/>
        <v>13010.613836396793</v>
      </c>
    </row>
    <row r="51" spans="1:75" x14ac:dyDescent="0.25">
      <c r="A51" s="39" t="s">
        <v>126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0.41064119820514999</v>
      </c>
      <c r="H51" s="8">
        <v>0</v>
      </c>
      <c r="I51" s="8">
        <v>0</v>
      </c>
      <c r="J51" s="8">
        <v>0</v>
      </c>
      <c r="K51" s="8">
        <v>0</v>
      </c>
      <c r="L51" s="8">
        <v>1.1092684217838999</v>
      </c>
      <c r="M51" s="8">
        <v>0.29711739607691001</v>
      </c>
      <c r="N51" s="8">
        <v>29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3.4597272847579899E-3</v>
      </c>
      <c r="AD51" s="8">
        <v>0</v>
      </c>
      <c r="AE51" s="8">
        <v>103.35587376298194</v>
      </c>
      <c r="AF51" s="8">
        <v>79.437384934527202</v>
      </c>
      <c r="AG51" s="8">
        <v>0</v>
      </c>
      <c r="AH51" s="8">
        <v>0</v>
      </c>
      <c r="AI51" s="8">
        <v>0</v>
      </c>
      <c r="AJ51" s="8">
        <v>0.38682136936981298</v>
      </c>
      <c r="AK51" s="8">
        <v>0</v>
      </c>
      <c r="AL51" s="8">
        <v>0</v>
      </c>
      <c r="AM51" s="8">
        <v>3.3188119999999999</v>
      </c>
      <c r="AN51" s="8">
        <v>9.97815012268088</v>
      </c>
      <c r="AO51" s="8">
        <v>0</v>
      </c>
      <c r="AP51" s="8">
        <v>1.5640609999999999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286.85000000000002</v>
      </c>
      <c r="AW51" s="8">
        <v>0</v>
      </c>
      <c r="AX51" s="8">
        <v>0</v>
      </c>
      <c r="AY51" s="8">
        <v>5887.0598428084904</v>
      </c>
      <c r="AZ51" s="8">
        <v>0</v>
      </c>
      <c r="BA51" s="8">
        <v>0</v>
      </c>
      <c r="BB51" s="8">
        <v>32.157777000000003</v>
      </c>
      <c r="BC51" s="8">
        <v>0.15213222893512801</v>
      </c>
      <c r="BD51" s="8">
        <v>0</v>
      </c>
      <c r="BE51" s="8">
        <v>0</v>
      </c>
      <c r="BF51" s="8">
        <v>6.9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3"/>
        <v>6441.9813419703369</v>
      </c>
      <c r="BP51" s="8">
        <v>1705.02</v>
      </c>
      <c r="BQ51" s="8">
        <v>650.5</v>
      </c>
      <c r="BR51" s="8">
        <v>304.99</v>
      </c>
      <c r="BS51" s="9">
        <f t="shared" si="2"/>
        <v>9102.4913419703371</v>
      </c>
      <c r="BT51" s="8">
        <v>0</v>
      </c>
      <c r="BU51" s="8">
        <v>2.9</v>
      </c>
      <c r="BV51" s="8">
        <v>0</v>
      </c>
      <c r="BW51" s="9">
        <f t="shared" si="4"/>
        <v>9105.3913419703367</v>
      </c>
    </row>
    <row r="52" spans="1:75" x14ac:dyDescent="0.25">
      <c r="A52" s="39" t="s">
        <v>127</v>
      </c>
      <c r="B52" s="16"/>
      <c r="C52" s="8">
        <v>0</v>
      </c>
      <c r="D52" s="8">
        <v>0</v>
      </c>
      <c r="E52" s="8">
        <v>0</v>
      </c>
      <c r="F52" s="8">
        <v>0.584249582629499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0.40003699999999998</v>
      </c>
      <c r="N52" s="8">
        <v>0</v>
      </c>
      <c r="O52" s="8">
        <v>0</v>
      </c>
      <c r="P52" s="8">
        <v>0</v>
      </c>
      <c r="Q52" s="8">
        <v>0</v>
      </c>
      <c r="R52" s="8">
        <v>0.114614684299347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2.1179366996375499</v>
      </c>
      <c r="AD52" s="8">
        <v>0</v>
      </c>
      <c r="AE52" s="8">
        <v>1.66340177579294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14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48.417422419768201</v>
      </c>
      <c r="AX52" s="8">
        <v>0</v>
      </c>
      <c r="AY52" s="8">
        <v>0</v>
      </c>
      <c r="AZ52" s="8">
        <v>1878.371987088613</v>
      </c>
      <c r="BA52" s="8">
        <v>0</v>
      </c>
      <c r="BB52" s="8">
        <v>0</v>
      </c>
      <c r="BC52" s="8">
        <v>0</v>
      </c>
      <c r="BD52" s="8">
        <v>0.40478399999999998</v>
      </c>
      <c r="BE52" s="8">
        <v>179.1</v>
      </c>
      <c r="BF52" s="8">
        <v>18.595509530000001</v>
      </c>
      <c r="BG52" s="8">
        <v>0</v>
      </c>
      <c r="BH52" s="8">
        <v>0</v>
      </c>
      <c r="BI52" s="8">
        <v>0</v>
      </c>
      <c r="BJ52" s="8">
        <v>1.5973824738253499</v>
      </c>
      <c r="BK52" s="8">
        <v>20.906630413391799</v>
      </c>
      <c r="BL52" s="8">
        <v>0</v>
      </c>
      <c r="BM52" s="8">
        <v>0</v>
      </c>
      <c r="BN52" s="8">
        <v>0</v>
      </c>
      <c r="BO52" s="9">
        <f t="shared" si="3"/>
        <v>2166.2739556679576</v>
      </c>
      <c r="BP52" s="8">
        <v>109.30999999999999</v>
      </c>
      <c r="BQ52" s="8">
        <v>17.5</v>
      </c>
      <c r="BR52" s="8">
        <v>2.38</v>
      </c>
      <c r="BS52" s="9">
        <f t="shared" si="2"/>
        <v>2295.4639556679576</v>
      </c>
      <c r="BT52" s="8">
        <v>13.8</v>
      </c>
      <c r="BU52" s="8">
        <v>0</v>
      </c>
      <c r="BV52" s="8">
        <v>0</v>
      </c>
      <c r="BW52" s="9">
        <f t="shared" si="4"/>
        <v>2309.2639556679578</v>
      </c>
    </row>
    <row r="53" spans="1:75" x14ac:dyDescent="0.25">
      <c r="A53" s="39" t="s">
        <v>128</v>
      </c>
      <c r="B53" s="16"/>
      <c r="C53" s="8">
        <v>0</v>
      </c>
      <c r="D53" s="8">
        <v>0</v>
      </c>
      <c r="E53" s="8">
        <v>0</v>
      </c>
      <c r="F53" s="8">
        <v>2.5000000000000001E-3</v>
      </c>
      <c r="G53" s="8">
        <v>7.1745452977611404</v>
      </c>
      <c r="H53" s="8">
        <v>16.044009284370553</v>
      </c>
      <c r="I53" s="8">
        <v>3.3032980674689982</v>
      </c>
      <c r="J53" s="8">
        <v>0</v>
      </c>
      <c r="K53" s="8">
        <v>0.39317560516856298</v>
      </c>
      <c r="L53" s="8">
        <v>0.31008132208057598</v>
      </c>
      <c r="M53" s="8">
        <v>57.788145172029921</v>
      </c>
      <c r="N53" s="8">
        <v>1051.3</v>
      </c>
      <c r="O53" s="8">
        <v>7.9876296857147304</v>
      </c>
      <c r="P53" s="8">
        <v>1.8637662941567981</v>
      </c>
      <c r="Q53" s="8">
        <v>0</v>
      </c>
      <c r="R53" s="8">
        <v>10.31505607846497</v>
      </c>
      <c r="S53" s="8">
        <v>11.35936920843111</v>
      </c>
      <c r="T53" s="8">
        <v>94</v>
      </c>
      <c r="U53" s="8">
        <v>1.18813744906755</v>
      </c>
      <c r="V53" s="8">
        <v>3.0342883225360402E-2</v>
      </c>
      <c r="W53" s="8">
        <v>0</v>
      </c>
      <c r="X53" s="8">
        <v>0</v>
      </c>
      <c r="Y53" s="8">
        <v>4.5634805316103897</v>
      </c>
      <c r="Z53" s="8">
        <v>20.288800873194202</v>
      </c>
      <c r="AA53" s="8">
        <v>0.40514546819547198</v>
      </c>
      <c r="AB53" s="8">
        <v>0</v>
      </c>
      <c r="AC53" s="8">
        <v>1123.7764975746568</v>
      </c>
      <c r="AD53" s="8">
        <v>69.869862697817695</v>
      </c>
      <c r="AE53" s="8">
        <v>341.8787158621077</v>
      </c>
      <c r="AF53" s="8">
        <v>259.20113300000003</v>
      </c>
      <c r="AG53" s="8">
        <v>211.41709630469489</v>
      </c>
      <c r="AH53" s="8">
        <v>232.91620234910599</v>
      </c>
      <c r="AI53" s="8">
        <v>0</v>
      </c>
      <c r="AJ53" s="8">
        <v>37.7480368968072</v>
      </c>
      <c r="AK53" s="8">
        <v>0</v>
      </c>
      <c r="AL53" s="8">
        <v>35.483076398210642</v>
      </c>
      <c r="AM53" s="8">
        <v>6.7471978010056697</v>
      </c>
      <c r="AN53" s="8">
        <v>27.47881826805947</v>
      </c>
      <c r="AO53" s="8">
        <v>216.16228227631001</v>
      </c>
      <c r="AP53" s="8">
        <v>112.446348</v>
      </c>
      <c r="AQ53" s="8">
        <v>610.94000000000005</v>
      </c>
      <c r="AR53" s="8">
        <v>0</v>
      </c>
      <c r="AS53" s="8">
        <v>0</v>
      </c>
      <c r="AT53" s="8">
        <v>0</v>
      </c>
      <c r="AU53" s="8">
        <v>0</v>
      </c>
      <c r="AV53" s="8">
        <v>330.38</v>
      </c>
      <c r="AW53" s="8">
        <v>11</v>
      </c>
      <c r="AX53" s="8">
        <v>24.379249846436199</v>
      </c>
      <c r="AY53" s="8">
        <v>85.6</v>
      </c>
      <c r="AZ53" s="8">
        <v>6.8592086388804603</v>
      </c>
      <c r="BA53" s="8">
        <v>5105.8798550310903</v>
      </c>
      <c r="BB53" s="8">
        <v>0</v>
      </c>
      <c r="BC53" s="8">
        <v>0.69535708429205301</v>
      </c>
      <c r="BD53" s="8">
        <v>0</v>
      </c>
      <c r="BE53" s="8">
        <v>0</v>
      </c>
      <c r="BF53" s="8">
        <v>28.3</v>
      </c>
      <c r="BG53" s="8">
        <v>0</v>
      </c>
      <c r="BH53" s="8">
        <v>0</v>
      </c>
      <c r="BI53" s="8">
        <v>0</v>
      </c>
      <c r="BJ53" s="8">
        <v>33.873937027095401</v>
      </c>
      <c r="BK53" s="8">
        <v>8.5879495339992999</v>
      </c>
      <c r="BL53" s="8">
        <v>0</v>
      </c>
      <c r="BM53" s="8">
        <v>150.6343813</v>
      </c>
      <c r="BN53" s="8">
        <v>0</v>
      </c>
      <c r="BO53" s="9">
        <f t="shared" si="3"/>
        <v>10360.572689111512</v>
      </c>
      <c r="BP53" s="8">
        <v>1023.9199999999998</v>
      </c>
      <c r="BQ53" s="8">
        <v>358.51</v>
      </c>
      <c r="BR53" s="8">
        <v>928.77999999999986</v>
      </c>
      <c r="BS53" s="9">
        <f t="shared" si="2"/>
        <v>12671.782689111513</v>
      </c>
      <c r="BT53" s="8">
        <v>0</v>
      </c>
      <c r="BU53" s="8">
        <v>0</v>
      </c>
      <c r="BV53" s="8">
        <v>0</v>
      </c>
      <c r="BW53" s="9">
        <f t="shared" si="4"/>
        <v>12671.782689111513</v>
      </c>
    </row>
    <row r="54" spans="1:75" x14ac:dyDescent="0.25">
      <c r="A54" s="39" t="s">
        <v>129</v>
      </c>
      <c r="B54" s="16"/>
      <c r="C54" s="8">
        <v>0</v>
      </c>
      <c r="D54" s="8">
        <v>0</v>
      </c>
      <c r="E54" s="8">
        <v>0</v>
      </c>
      <c r="F54" s="8">
        <v>0.56492153072776397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11.681084416965531</v>
      </c>
      <c r="N54" s="8">
        <v>0</v>
      </c>
      <c r="O54" s="8">
        <v>0</v>
      </c>
      <c r="P54" s="8">
        <v>0</v>
      </c>
      <c r="Q54" s="8">
        <v>0</v>
      </c>
      <c r="R54" s="8">
        <v>7.2235137317154603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127.226008169683</v>
      </c>
      <c r="AD54" s="8">
        <v>0</v>
      </c>
      <c r="AE54" s="8">
        <v>1.17622773251798</v>
      </c>
      <c r="AF54" s="8">
        <v>0</v>
      </c>
      <c r="AG54" s="8">
        <v>0.98646517563331504</v>
      </c>
      <c r="AH54" s="8">
        <v>0</v>
      </c>
      <c r="AI54" s="8">
        <v>0</v>
      </c>
      <c r="AJ54" s="8">
        <v>0.68191743199085697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5039.3250383047998</v>
      </c>
      <c r="BC54" s="8">
        <v>0</v>
      </c>
      <c r="BD54" s="8">
        <v>81.818791000000004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1.15374185777234</v>
      </c>
      <c r="BN54" s="8">
        <v>0</v>
      </c>
      <c r="BO54" s="9">
        <f t="shared" si="3"/>
        <v>5271.8377093518066</v>
      </c>
      <c r="BP54" s="8">
        <v>85.66</v>
      </c>
      <c r="BQ54" s="8">
        <v>42.21</v>
      </c>
      <c r="BR54" s="8">
        <v>96.26</v>
      </c>
      <c r="BS54" s="9">
        <f t="shared" si="2"/>
        <v>5495.9677093518067</v>
      </c>
      <c r="BT54" s="8">
        <v>0</v>
      </c>
      <c r="BU54" s="8">
        <v>0</v>
      </c>
      <c r="BV54" s="8">
        <v>0</v>
      </c>
      <c r="BW54" s="9">
        <f t="shared" si="4"/>
        <v>5495.9677093518067</v>
      </c>
    </row>
    <row r="55" spans="1:75" x14ac:dyDescent="0.25">
      <c r="A55" s="39" t="s">
        <v>130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0.12037332145858901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55.229026159285617</v>
      </c>
      <c r="AH55" s="8">
        <v>0</v>
      </c>
      <c r="AI55" s="8">
        <v>0</v>
      </c>
      <c r="AJ55" s="8">
        <v>0</v>
      </c>
      <c r="AK55" s="8">
        <v>0</v>
      </c>
      <c r="AL55" s="8">
        <v>8.0524889751683107E-2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3580.3524103877298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10.3789425628792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3"/>
        <v>3646.161277321105</v>
      </c>
      <c r="BP55" s="8">
        <v>5.52</v>
      </c>
      <c r="BQ55" s="8">
        <v>0.98</v>
      </c>
      <c r="BR55" s="8">
        <v>12.57</v>
      </c>
      <c r="BS55" s="9">
        <f t="shared" si="2"/>
        <v>3665.2312773211052</v>
      </c>
      <c r="BT55" s="8">
        <v>0</v>
      </c>
      <c r="BU55" s="8">
        <v>0</v>
      </c>
      <c r="BV55" s="8">
        <v>0</v>
      </c>
      <c r="BW55" s="9">
        <f t="shared" si="4"/>
        <v>3665.2312773211052</v>
      </c>
    </row>
    <row r="56" spans="1:75" x14ac:dyDescent="0.25">
      <c r="A56" s="39" t="s">
        <v>131</v>
      </c>
      <c r="B56" s="16"/>
      <c r="C56" s="8">
        <v>0</v>
      </c>
      <c r="D56" s="8">
        <v>0</v>
      </c>
      <c r="E56" s="8">
        <v>0</v>
      </c>
      <c r="F56" s="8">
        <v>0.21196213220687399</v>
      </c>
      <c r="G56" s="8">
        <v>129.4721295711293</v>
      </c>
      <c r="H56" s="8">
        <v>0</v>
      </c>
      <c r="I56" s="8">
        <v>0</v>
      </c>
      <c r="J56" s="8">
        <v>0.93141582414605695</v>
      </c>
      <c r="K56" s="8">
        <v>0</v>
      </c>
      <c r="L56" s="8">
        <v>0.211837</v>
      </c>
      <c r="M56" s="8">
        <v>99.636774837413526</v>
      </c>
      <c r="N56" s="8">
        <v>0</v>
      </c>
      <c r="O56" s="8">
        <v>0</v>
      </c>
      <c r="P56" s="8">
        <v>3.9638457098200881</v>
      </c>
      <c r="Q56" s="8">
        <v>0</v>
      </c>
      <c r="R56" s="8">
        <v>0.6547110728458102</v>
      </c>
      <c r="S56" s="8">
        <v>1.6505692100246201</v>
      </c>
      <c r="T56" s="8">
        <v>0</v>
      </c>
      <c r="U56" s="8">
        <v>10.1760379808615</v>
      </c>
      <c r="V56" s="8">
        <v>41.487388594881139</v>
      </c>
      <c r="W56" s="8">
        <v>0</v>
      </c>
      <c r="X56" s="8">
        <v>1.67712533471188</v>
      </c>
      <c r="Y56" s="8">
        <v>0</v>
      </c>
      <c r="Z56" s="8">
        <v>0</v>
      </c>
      <c r="AA56" s="8">
        <v>0</v>
      </c>
      <c r="AB56" s="8">
        <v>6.012413495599243</v>
      </c>
      <c r="AC56" s="8">
        <v>211.44247846684755</v>
      </c>
      <c r="AD56" s="8">
        <v>5.2963812243084796</v>
      </c>
      <c r="AE56" s="8">
        <v>162.64483667512968</v>
      </c>
      <c r="AF56" s="8">
        <v>71.999035162635806</v>
      </c>
      <c r="AG56" s="8">
        <v>2.0521627658687267</v>
      </c>
      <c r="AH56" s="8">
        <v>0</v>
      </c>
      <c r="AI56" s="8">
        <v>0</v>
      </c>
      <c r="AJ56" s="8">
        <v>147.054415329346</v>
      </c>
      <c r="AK56" s="8">
        <v>0</v>
      </c>
      <c r="AL56" s="8">
        <v>151.3324568474055</v>
      </c>
      <c r="AM56" s="8">
        <v>0</v>
      </c>
      <c r="AN56" s="8">
        <v>0</v>
      </c>
      <c r="AO56" s="8">
        <v>0</v>
      </c>
      <c r="AP56" s="8">
        <v>127.62458910732181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318.41456031062103</v>
      </c>
      <c r="AW56" s="8">
        <v>27.7416813187101</v>
      </c>
      <c r="AX56" s="8">
        <v>34.720202674286703</v>
      </c>
      <c r="AY56" s="8">
        <v>0</v>
      </c>
      <c r="AZ56" s="8">
        <v>15.1006144451233</v>
      </c>
      <c r="BA56" s="8">
        <v>0</v>
      </c>
      <c r="BB56" s="8">
        <v>136.374527</v>
      </c>
      <c r="BC56" s="8">
        <v>0</v>
      </c>
      <c r="BD56" s="8">
        <v>10407.706677953993</v>
      </c>
      <c r="BE56" s="8">
        <v>0</v>
      </c>
      <c r="BF56" s="8">
        <v>27.869315999999998</v>
      </c>
      <c r="BG56" s="8">
        <v>0</v>
      </c>
      <c r="BH56" s="8">
        <v>0</v>
      </c>
      <c r="BI56" s="8">
        <v>9.7379701536320606</v>
      </c>
      <c r="BJ56" s="8">
        <v>0</v>
      </c>
      <c r="BK56" s="8">
        <v>267.39080280000002</v>
      </c>
      <c r="BL56" s="8">
        <v>1.3300828480429501</v>
      </c>
      <c r="BM56" s="8">
        <v>22.307483715544699</v>
      </c>
      <c r="BN56" s="8">
        <v>0</v>
      </c>
      <c r="BO56" s="9">
        <f t="shared" si="3"/>
        <v>12444.226485562458</v>
      </c>
      <c r="BP56" s="8">
        <v>1079.27</v>
      </c>
      <c r="BQ56" s="8">
        <v>232.34</v>
      </c>
      <c r="BR56" s="8">
        <v>617.16</v>
      </c>
      <c r="BS56" s="9">
        <f t="shared" si="2"/>
        <v>14372.996485562458</v>
      </c>
      <c r="BT56" s="8">
        <v>0</v>
      </c>
      <c r="BU56" s="8">
        <v>0</v>
      </c>
      <c r="BV56" s="8">
        <v>0</v>
      </c>
      <c r="BW56" s="9">
        <f t="shared" si="4"/>
        <v>14372.996485562458</v>
      </c>
    </row>
    <row r="57" spans="1:75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29677.574023450798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3"/>
        <v>29677.574023450798</v>
      </c>
      <c r="BP57" s="8">
        <v>0</v>
      </c>
      <c r="BQ57" s="8">
        <v>0</v>
      </c>
      <c r="BR57" s="8">
        <v>0</v>
      </c>
      <c r="BS57" s="9">
        <f t="shared" si="2"/>
        <v>29677.574023450798</v>
      </c>
      <c r="BT57" s="8">
        <v>0</v>
      </c>
      <c r="BU57" s="8">
        <v>0</v>
      </c>
      <c r="BV57" s="8">
        <v>0</v>
      </c>
      <c r="BW57" s="9">
        <f t="shared" si="4"/>
        <v>29677.574023450798</v>
      </c>
    </row>
    <row r="58" spans="1:75" x14ac:dyDescent="0.25">
      <c r="A58" s="39" t="s">
        <v>133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3.2713189012875499E-3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0.30011648881519898</v>
      </c>
      <c r="AF58" s="8">
        <v>0</v>
      </c>
      <c r="AG58" s="8">
        <v>0</v>
      </c>
      <c r="AH58" s="8">
        <v>0</v>
      </c>
      <c r="AI58" s="8">
        <v>0</v>
      </c>
      <c r="AJ58" s="8">
        <v>7.17725404919954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5.7541359999999999</v>
      </c>
      <c r="AQ58" s="8">
        <v>0</v>
      </c>
      <c r="AR58" s="8">
        <v>227.61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169.695976549199</v>
      </c>
      <c r="BF58" s="8">
        <v>23167.3452077</v>
      </c>
      <c r="BG58" s="8">
        <v>0</v>
      </c>
      <c r="BH58" s="8">
        <v>0</v>
      </c>
      <c r="BI58" s="8">
        <v>1.0122746927491899</v>
      </c>
      <c r="BJ58" s="8">
        <v>18.215362949999999</v>
      </c>
      <c r="BK58" s="8">
        <v>175.560374</v>
      </c>
      <c r="BL58" s="8">
        <v>0</v>
      </c>
      <c r="BM58" s="8">
        <v>0</v>
      </c>
      <c r="BN58" s="8">
        <v>0</v>
      </c>
      <c r="BO58" s="9">
        <f t="shared" si="3"/>
        <v>23772.673973748864</v>
      </c>
      <c r="BP58" s="8">
        <v>15.71</v>
      </c>
      <c r="BQ58" s="8">
        <v>7.75</v>
      </c>
      <c r="BR58" s="8">
        <v>14.89</v>
      </c>
      <c r="BS58" s="9">
        <f t="shared" si="2"/>
        <v>23811.023973748863</v>
      </c>
      <c r="BT58" s="8">
        <v>0</v>
      </c>
      <c r="BU58" s="8">
        <v>0</v>
      </c>
      <c r="BV58" s="8">
        <v>0</v>
      </c>
      <c r="BW58" s="9">
        <f t="shared" si="4"/>
        <v>23811.023973748863</v>
      </c>
    </row>
    <row r="59" spans="1:75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64.400000000000006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0.105445</v>
      </c>
      <c r="BC59" s="8">
        <v>0</v>
      </c>
      <c r="BD59" s="8">
        <v>0</v>
      </c>
      <c r="BE59" s="8">
        <v>0</v>
      </c>
      <c r="BF59" s="8">
        <v>0</v>
      </c>
      <c r="BG59" s="8">
        <v>28328.219178034451</v>
      </c>
      <c r="BH59" s="8">
        <v>104.162080045729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3"/>
        <v>28496.886703080178</v>
      </c>
      <c r="BP59" s="8">
        <v>0.15</v>
      </c>
      <c r="BQ59" s="8">
        <v>0.21</v>
      </c>
      <c r="BR59" s="8">
        <v>0.91</v>
      </c>
      <c r="BS59" s="9">
        <f t="shared" si="2"/>
        <v>28498.156703080178</v>
      </c>
      <c r="BT59" s="8">
        <v>0</v>
      </c>
      <c r="BU59" s="8">
        <v>0</v>
      </c>
      <c r="BV59" s="8">
        <v>30.8</v>
      </c>
      <c r="BW59" s="9">
        <f t="shared" si="4"/>
        <v>28467.356703080179</v>
      </c>
    </row>
    <row r="60" spans="1:75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15.205999</v>
      </c>
      <c r="BC60" s="8">
        <v>0</v>
      </c>
      <c r="BD60" s="8">
        <v>0</v>
      </c>
      <c r="BE60" s="8">
        <v>101.232575625275</v>
      </c>
      <c r="BF60" s="8">
        <v>1.004089</v>
      </c>
      <c r="BG60" s="8">
        <v>1897.2335979733291</v>
      </c>
      <c r="BH60" s="8">
        <v>10342.112186287526</v>
      </c>
      <c r="BI60" s="8">
        <v>0</v>
      </c>
      <c r="BJ60" s="8">
        <v>0</v>
      </c>
      <c r="BK60" s="8">
        <v>1.1877141524977399</v>
      </c>
      <c r="BL60" s="8">
        <v>0</v>
      </c>
      <c r="BM60" s="8">
        <v>1.57195</v>
      </c>
      <c r="BN60" s="8">
        <v>0</v>
      </c>
      <c r="BO60" s="9">
        <f t="shared" si="3"/>
        <v>12359.548112038628</v>
      </c>
      <c r="BP60" s="8">
        <v>3.8</v>
      </c>
      <c r="BQ60" s="8">
        <v>0.27</v>
      </c>
      <c r="BR60" s="8">
        <v>2.3199999999999998</v>
      </c>
      <c r="BS60" s="9">
        <f t="shared" si="2"/>
        <v>12365.938112038628</v>
      </c>
      <c r="BT60" s="8">
        <v>0</v>
      </c>
      <c r="BU60" s="8">
        <v>0</v>
      </c>
      <c r="BV60" s="8">
        <v>22.3</v>
      </c>
      <c r="BW60" s="9">
        <f t="shared" si="4"/>
        <v>12343.638112038629</v>
      </c>
    </row>
    <row r="61" spans="1:75" x14ac:dyDescent="0.25">
      <c r="A61" s="39" t="s">
        <v>136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25.721644719899999</v>
      </c>
      <c r="AM61" s="8">
        <v>50.6</v>
      </c>
      <c r="AN61" s="8">
        <v>17.323532188126201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11.4</v>
      </c>
      <c r="BA61" s="8">
        <v>2.8562299000000002</v>
      </c>
      <c r="BB61" s="8">
        <v>0</v>
      </c>
      <c r="BC61" s="8">
        <v>0</v>
      </c>
      <c r="BD61" s="8">
        <v>0</v>
      </c>
      <c r="BE61" s="8">
        <v>963.59999999999991</v>
      </c>
      <c r="BF61" s="8">
        <v>4.8000000000000007</v>
      </c>
      <c r="BG61" s="8">
        <v>0</v>
      </c>
      <c r="BH61" s="8">
        <v>0</v>
      </c>
      <c r="BI61" s="8">
        <v>2399.918980119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3"/>
        <v>3476.2203869270261</v>
      </c>
      <c r="BP61" s="8">
        <v>95.84</v>
      </c>
      <c r="BQ61" s="8">
        <v>66.56</v>
      </c>
      <c r="BR61" s="8">
        <v>106.16</v>
      </c>
      <c r="BS61" s="9">
        <f t="shared" si="2"/>
        <v>3744.780386927026</v>
      </c>
      <c r="BT61" s="8">
        <v>0</v>
      </c>
      <c r="BU61" s="8">
        <v>319.5</v>
      </c>
      <c r="BV61" s="8">
        <v>0</v>
      </c>
      <c r="BW61" s="9">
        <f t="shared" si="4"/>
        <v>4064.280386927026</v>
      </c>
    </row>
    <row r="62" spans="1:75" x14ac:dyDescent="0.25">
      <c r="A62" s="39" t="s">
        <v>137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16.514036822565487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545.5</v>
      </c>
      <c r="BF62" s="8">
        <v>0</v>
      </c>
      <c r="BG62" s="8">
        <v>0</v>
      </c>
      <c r="BH62" s="8">
        <v>0</v>
      </c>
      <c r="BI62" s="8">
        <v>8.998414876</v>
      </c>
      <c r="BJ62" s="8">
        <v>1686.763312</v>
      </c>
      <c r="BK62" s="8">
        <v>0</v>
      </c>
      <c r="BL62" s="8">
        <v>0</v>
      </c>
      <c r="BM62" s="8">
        <v>0</v>
      </c>
      <c r="BN62" s="8">
        <v>0</v>
      </c>
      <c r="BO62" s="9">
        <f t="shared" si="3"/>
        <v>2257.7757636985652</v>
      </c>
      <c r="BP62" s="8">
        <v>1.57</v>
      </c>
      <c r="BQ62" s="8">
        <v>0.1</v>
      </c>
      <c r="BR62" s="8">
        <v>2.5299999999999998</v>
      </c>
      <c r="BS62" s="9">
        <f t="shared" si="2"/>
        <v>2261.9757636985655</v>
      </c>
      <c r="BT62" s="8">
        <v>0</v>
      </c>
      <c r="BU62" s="8">
        <v>0</v>
      </c>
      <c r="BV62" s="8">
        <v>0</v>
      </c>
      <c r="BW62" s="9">
        <f t="shared" si="4"/>
        <v>2261.9757636985655</v>
      </c>
    </row>
    <row r="63" spans="1:75" x14ac:dyDescent="0.25">
      <c r="A63" s="39" t="s">
        <v>138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8.1999999999999993</v>
      </c>
      <c r="AX63" s="8">
        <v>5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10.477582999999999</v>
      </c>
      <c r="BG63" s="8">
        <v>0</v>
      </c>
      <c r="BH63" s="8">
        <v>0</v>
      </c>
      <c r="BI63" s="8">
        <v>0</v>
      </c>
      <c r="BJ63" s="8">
        <v>0</v>
      </c>
      <c r="BK63" s="8">
        <v>5251.3603659999999</v>
      </c>
      <c r="BL63" s="8">
        <v>0</v>
      </c>
      <c r="BM63" s="8">
        <v>3.8459869719999999</v>
      </c>
      <c r="BN63" s="8">
        <v>0</v>
      </c>
      <c r="BO63" s="9">
        <f t="shared" si="3"/>
        <v>5278.8839359719996</v>
      </c>
      <c r="BP63" s="8">
        <v>3</v>
      </c>
      <c r="BQ63" s="8">
        <v>0.97</v>
      </c>
      <c r="BR63" s="8">
        <v>7.58</v>
      </c>
      <c r="BS63" s="9">
        <f t="shared" si="2"/>
        <v>5290.4339359719997</v>
      </c>
      <c r="BT63" s="8">
        <v>0</v>
      </c>
      <c r="BU63" s="8">
        <v>0</v>
      </c>
      <c r="BV63" s="8">
        <v>0</v>
      </c>
      <c r="BW63" s="9">
        <f t="shared" si="4"/>
        <v>5290.4339359719997</v>
      </c>
    </row>
    <row r="64" spans="1:75" x14ac:dyDescent="0.25">
      <c r="A64" s="39" t="s">
        <v>139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0.43144790546365197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0.16764599999999999</v>
      </c>
      <c r="T64" s="8">
        <v>0</v>
      </c>
      <c r="U64" s="8">
        <v>0</v>
      </c>
      <c r="V64" s="8">
        <v>0</v>
      </c>
      <c r="W64" s="8">
        <v>0.52338598573964001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182.63878797124701</v>
      </c>
      <c r="AF64" s="8">
        <v>24.430946908148201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26.751626019356799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19.498653000000001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0.6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449.65896789999999</v>
      </c>
      <c r="BM64" s="8">
        <v>0</v>
      </c>
      <c r="BN64" s="8">
        <v>0</v>
      </c>
      <c r="BO64" s="9">
        <f t="shared" si="3"/>
        <v>704.70146168995529</v>
      </c>
      <c r="BP64" s="8">
        <v>48.14</v>
      </c>
      <c r="BQ64" s="8">
        <v>17.04</v>
      </c>
      <c r="BR64" s="8">
        <v>43.15</v>
      </c>
      <c r="BS64" s="9">
        <f t="shared" si="2"/>
        <v>813.03146168995522</v>
      </c>
      <c r="BT64" s="8">
        <v>0</v>
      </c>
      <c r="BU64" s="8">
        <v>0</v>
      </c>
      <c r="BV64" s="8">
        <v>0</v>
      </c>
      <c r="BW64" s="9">
        <f t="shared" si="4"/>
        <v>813.03146168995522</v>
      </c>
    </row>
    <row r="65" spans="1:75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1.80025884531383</v>
      </c>
      <c r="AF65" s="8">
        <v>0.278537499731981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32.726549091139027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0.7</v>
      </c>
      <c r="BG65" s="8">
        <v>0</v>
      </c>
      <c r="BH65" s="8">
        <v>0</v>
      </c>
      <c r="BI65" s="8">
        <v>0</v>
      </c>
      <c r="BJ65" s="8">
        <v>26.052055110000001</v>
      </c>
      <c r="BK65" s="8">
        <v>0</v>
      </c>
      <c r="BL65" s="8">
        <v>0</v>
      </c>
      <c r="BM65" s="8">
        <v>3265.8190084000003</v>
      </c>
      <c r="BN65" s="8">
        <v>0</v>
      </c>
      <c r="BO65" s="9">
        <f t="shared" si="3"/>
        <v>3327.3764089461852</v>
      </c>
      <c r="BP65" s="8">
        <v>28.9</v>
      </c>
      <c r="BQ65" s="8">
        <v>21.16</v>
      </c>
      <c r="BR65" s="8">
        <v>13.39</v>
      </c>
      <c r="BS65" s="9">
        <f t="shared" si="2"/>
        <v>3390.826408946185</v>
      </c>
      <c r="BT65" s="8">
        <v>0</v>
      </c>
      <c r="BU65" s="8">
        <v>0</v>
      </c>
      <c r="BV65" s="8">
        <v>0</v>
      </c>
      <c r="BW65" s="9">
        <f t="shared" si="4"/>
        <v>3390.826408946185</v>
      </c>
    </row>
    <row r="66" spans="1:75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448.5</v>
      </c>
      <c r="BO66" s="9">
        <f t="shared" si="3"/>
        <v>448.5</v>
      </c>
      <c r="BP66" s="8">
        <v>0</v>
      </c>
      <c r="BQ66" s="8">
        <v>0</v>
      </c>
      <c r="BR66" s="8">
        <v>0</v>
      </c>
      <c r="BS66" s="9">
        <f t="shared" si="2"/>
        <v>448.5</v>
      </c>
      <c r="BT66" s="8">
        <v>0</v>
      </c>
      <c r="BU66" s="8">
        <v>0</v>
      </c>
      <c r="BV66" s="8">
        <v>0</v>
      </c>
      <c r="BW66" s="9">
        <f t="shared" si="4"/>
        <v>448.5</v>
      </c>
    </row>
    <row r="67" spans="1:75" x14ac:dyDescent="0.25">
      <c r="A67" s="10"/>
      <c r="B67" s="37" t="s">
        <v>25</v>
      </c>
      <c r="C67" s="8">
        <v>0</v>
      </c>
      <c r="D67" s="8">
        <v>0</v>
      </c>
      <c r="E67" s="8">
        <v>1</v>
      </c>
      <c r="F67" s="8">
        <v>33.648922273345299</v>
      </c>
      <c r="G67" s="8">
        <v>1769.2826248871584</v>
      </c>
      <c r="H67" s="8">
        <v>379.40738855248208</v>
      </c>
      <c r="I67" s="8">
        <v>97.175756454343698</v>
      </c>
      <c r="J67" s="8">
        <v>128.00159837815599</v>
      </c>
      <c r="K67" s="8">
        <v>13.4740927208643</v>
      </c>
      <c r="L67" s="8">
        <v>844.56998104184004</v>
      </c>
      <c r="M67" s="8">
        <v>1055.6949967544815</v>
      </c>
      <c r="N67" s="8">
        <v>79.814901952760593</v>
      </c>
      <c r="O67" s="8">
        <v>341.43453267301129</v>
      </c>
      <c r="P67" s="8">
        <v>704.60505804818501</v>
      </c>
      <c r="Q67" s="8">
        <v>33.319334005548797</v>
      </c>
      <c r="R67" s="8">
        <v>112.72913340969681</v>
      </c>
      <c r="S67" s="8">
        <v>58.274169014934202</v>
      </c>
      <c r="T67" s="8">
        <v>184.52878004871599</v>
      </c>
      <c r="U67" s="8">
        <v>403.92921022160704</v>
      </c>
      <c r="V67" s="8">
        <v>463.54544422863131</v>
      </c>
      <c r="W67" s="8">
        <v>2.95</v>
      </c>
      <c r="X67" s="8">
        <v>349.66672910490331</v>
      </c>
      <c r="Y67" s="8">
        <v>81.269931465226904</v>
      </c>
      <c r="Z67" s="8">
        <v>0</v>
      </c>
      <c r="AA67" s="8">
        <v>0</v>
      </c>
      <c r="AB67" s="8">
        <v>36.554497882734502</v>
      </c>
      <c r="AC67" s="8">
        <v>23.523118311328119</v>
      </c>
      <c r="AD67" s="8">
        <v>4691.1024016950896</v>
      </c>
      <c r="AE67" s="8">
        <v>34533.462053368734</v>
      </c>
      <c r="AF67" s="8">
        <v>23865.872985385628</v>
      </c>
      <c r="AG67" s="8">
        <v>72.374174792756492</v>
      </c>
      <c r="AH67" s="8">
        <v>0</v>
      </c>
      <c r="AI67" s="8">
        <v>0</v>
      </c>
      <c r="AJ67" s="8">
        <v>6.8766756674958902</v>
      </c>
      <c r="AK67" s="8">
        <v>0</v>
      </c>
      <c r="AL67" s="8">
        <v>6.8241484237476793E-2</v>
      </c>
      <c r="AM67" s="8">
        <v>36.257214335010602</v>
      </c>
      <c r="AN67" s="8">
        <v>17.347000000000001</v>
      </c>
      <c r="AO67" s="8">
        <v>31.098018290745301</v>
      </c>
      <c r="AP67" s="8">
        <v>212.823423645151</v>
      </c>
      <c r="AQ67" s="8">
        <v>0</v>
      </c>
      <c r="AR67" s="8">
        <v>0</v>
      </c>
      <c r="AS67" s="8">
        <v>0</v>
      </c>
      <c r="AT67" s="8">
        <v>38.3603571198406</v>
      </c>
      <c r="AU67" s="8">
        <v>0</v>
      </c>
      <c r="AV67" s="8">
        <v>321.65430330163201</v>
      </c>
      <c r="AW67" s="8">
        <v>0</v>
      </c>
      <c r="AX67" s="8">
        <v>0.97399999999999998</v>
      </c>
      <c r="AY67" s="8">
        <v>0</v>
      </c>
      <c r="AZ67" s="8">
        <v>2.4919014614655501</v>
      </c>
      <c r="BA67" s="8">
        <v>51.220588416837103</v>
      </c>
      <c r="BB67" s="8">
        <v>0</v>
      </c>
      <c r="BC67" s="8">
        <v>0.63600000000000001</v>
      </c>
      <c r="BD67" s="8">
        <v>4.0140000000000002</v>
      </c>
      <c r="BE67" s="8">
        <v>0</v>
      </c>
      <c r="BF67" s="8">
        <v>0</v>
      </c>
      <c r="BG67" s="8">
        <v>0</v>
      </c>
      <c r="BH67" s="8">
        <v>0</v>
      </c>
      <c r="BI67" s="8">
        <v>0.61764835207481905</v>
      </c>
      <c r="BJ67" s="8">
        <v>14.8668647184784</v>
      </c>
      <c r="BK67" s="8">
        <v>0</v>
      </c>
      <c r="BL67" s="8">
        <v>16.6331583764584</v>
      </c>
      <c r="BM67" s="8">
        <v>6.7577600737330803</v>
      </c>
      <c r="BN67" s="8">
        <v>0</v>
      </c>
      <c r="BO67" s="9">
        <f t="shared" si="3"/>
        <v>71123.908971915327</v>
      </c>
      <c r="BP67" s="8">
        <v>0</v>
      </c>
      <c r="BQ67" s="8">
        <v>0</v>
      </c>
      <c r="BR67" s="8">
        <v>0</v>
      </c>
      <c r="BS67" s="9">
        <f t="shared" si="2"/>
        <v>71123.908971915327</v>
      </c>
      <c r="BT67" s="8">
        <f>-SUM(BT3:BT66)</f>
        <v>-71123.506357681952</v>
      </c>
      <c r="BU67" s="8">
        <v>0</v>
      </c>
      <c r="BV67" s="8">
        <v>0</v>
      </c>
      <c r="BW67" s="9">
        <f t="shared" si="4"/>
        <v>0.4026142333750613</v>
      </c>
    </row>
    <row r="68" spans="1:75" x14ac:dyDescent="0.25">
      <c r="A68" s="10"/>
      <c r="B68" s="37" t="s">
        <v>29</v>
      </c>
      <c r="C68" s="9">
        <f t="shared" ref="C68:I68" si="5">SUM(C3:C67)</f>
        <v>8455.500000046708</v>
      </c>
      <c r="D68" s="9">
        <f t="shared" si="5"/>
        <v>392.89999999999964</v>
      </c>
      <c r="E68" s="9">
        <f t="shared" si="5"/>
        <v>132.29999995502766</v>
      </c>
      <c r="F68" s="9">
        <f t="shared" si="5"/>
        <v>670.59958708019929</v>
      </c>
      <c r="G68" s="9">
        <f t="shared" si="5"/>
        <v>32845.111174038888</v>
      </c>
      <c r="H68" s="9">
        <f t="shared" si="5"/>
        <v>5479.7018596382741</v>
      </c>
      <c r="I68" s="9">
        <f t="shared" si="5"/>
        <v>3091.9016598692606</v>
      </c>
      <c r="J68" s="9">
        <f t="shared" ref="J68:AL68" si="6">SUM(J3:J67)</f>
        <v>3626.9018683355225</v>
      </c>
      <c r="K68" s="9">
        <f t="shared" si="6"/>
        <v>3338.4975234207113</v>
      </c>
      <c r="L68" s="9">
        <f t="shared" si="6"/>
        <v>29137.999999999989</v>
      </c>
      <c r="M68" s="9">
        <f t="shared" si="6"/>
        <v>29592.513841458782</v>
      </c>
      <c r="N68" s="9">
        <f t="shared" si="6"/>
        <v>12096.098822569837</v>
      </c>
      <c r="O68" s="9">
        <f t="shared" si="6"/>
        <v>5492.202468480009</v>
      </c>
      <c r="P68" s="9">
        <f t="shared" si="6"/>
        <v>7034.6991331393383</v>
      </c>
      <c r="Q68" s="9">
        <f t="shared" si="6"/>
        <v>20015.50095110889</v>
      </c>
      <c r="R68" s="9">
        <f t="shared" si="6"/>
        <v>10991.19818373194</v>
      </c>
      <c r="S68" s="9">
        <f t="shared" si="6"/>
        <v>3057.6932408346606</v>
      </c>
      <c r="T68" s="9">
        <f t="shared" si="6"/>
        <v>4473.8064294499391</v>
      </c>
      <c r="U68" s="9">
        <f t="shared" si="6"/>
        <v>8509.1011742963256</v>
      </c>
      <c r="V68" s="9">
        <f t="shared" si="6"/>
        <v>14647.400517026777</v>
      </c>
      <c r="W68" s="9">
        <f t="shared" si="6"/>
        <v>1429.7009354958827</v>
      </c>
      <c r="X68" s="9">
        <f t="shared" si="6"/>
        <v>3614.8922669198842</v>
      </c>
      <c r="Y68" s="9">
        <f t="shared" si="6"/>
        <v>3295.7033377943603</v>
      </c>
      <c r="Z68" s="9">
        <f t="shared" si="6"/>
        <v>13196.500528795077</v>
      </c>
      <c r="AA68" s="9">
        <f t="shared" si="6"/>
        <v>2037.300000000004</v>
      </c>
      <c r="AB68" s="9">
        <f t="shared" si="6"/>
        <v>7732.1000000000076</v>
      </c>
      <c r="AC68" s="9">
        <f t="shared" si="6"/>
        <v>59531.099729501308</v>
      </c>
      <c r="AD68" s="9">
        <f t="shared" si="6"/>
        <v>10692.898335445403</v>
      </c>
      <c r="AE68" s="9">
        <f t="shared" si="6"/>
        <v>45690.206072255896</v>
      </c>
      <c r="AF68" s="9">
        <f t="shared" si="6"/>
        <v>24800.79872360517</v>
      </c>
      <c r="AG68" s="9">
        <f t="shared" si="6"/>
        <v>16511.198445439048</v>
      </c>
      <c r="AH68" s="9">
        <f t="shared" si="6"/>
        <v>4165.001738737069</v>
      </c>
      <c r="AI68" s="9">
        <f t="shared" si="6"/>
        <v>2880.4999999999923</v>
      </c>
      <c r="AJ68" s="9">
        <f t="shared" si="6"/>
        <v>23798.70406651729</v>
      </c>
      <c r="AK68" s="9">
        <f t="shared" si="6"/>
        <v>3643.0029999999997</v>
      </c>
      <c r="AL68" s="9">
        <f t="shared" si="6"/>
        <v>13760.199999999999</v>
      </c>
      <c r="AM68" s="9">
        <f t="shared" ref="AM68:BT68" si="7">SUM(AM3:AM67)</f>
        <v>3301.9000000000037</v>
      </c>
      <c r="AN68" s="9">
        <f t="shared" si="7"/>
        <v>3424.8985849999985</v>
      </c>
      <c r="AO68" s="9">
        <f t="shared" si="7"/>
        <v>12465.899999999981</v>
      </c>
      <c r="AP68" s="9">
        <f t="shared" si="7"/>
        <v>11630.296462999997</v>
      </c>
      <c r="AQ68" s="9">
        <f t="shared" si="7"/>
        <v>24117.199999999997</v>
      </c>
      <c r="AR68" s="9">
        <f t="shared" si="7"/>
        <v>9323.1993567311565</v>
      </c>
      <c r="AS68" s="9">
        <f t="shared" si="7"/>
        <v>7106.9000000000005</v>
      </c>
      <c r="AT68" s="9">
        <f t="shared" si="7"/>
        <v>19685.662832131151</v>
      </c>
      <c r="AU68" s="9">
        <f t="shared" si="7"/>
        <v>20598.837167868802</v>
      </c>
      <c r="AV68" s="9">
        <f t="shared" si="7"/>
        <v>39488.196503346408</v>
      </c>
      <c r="AW68" s="9">
        <f t="shared" si="7"/>
        <v>8567.2005511582356</v>
      </c>
      <c r="AX68" s="9">
        <f t="shared" si="7"/>
        <v>2256.1966984868582</v>
      </c>
      <c r="AY68" s="9">
        <f t="shared" si="7"/>
        <v>6190.5000000000027</v>
      </c>
      <c r="AZ68" s="9">
        <f t="shared" si="7"/>
        <v>2126.0972293358714</v>
      </c>
      <c r="BA68" s="9">
        <f t="shared" si="7"/>
        <v>5191.9999999999991</v>
      </c>
      <c r="BB68" s="9">
        <f t="shared" si="7"/>
        <v>5294.2000150250769</v>
      </c>
      <c r="BC68" s="9">
        <f t="shared" si="7"/>
        <v>3660.3999999999983</v>
      </c>
      <c r="BD68" s="9">
        <f t="shared" si="7"/>
        <v>11055.99529824299</v>
      </c>
      <c r="BE68" s="9">
        <f t="shared" si="7"/>
        <v>33892.302575625275</v>
      </c>
      <c r="BF68" s="9">
        <f t="shared" si="7"/>
        <v>25667.600001756648</v>
      </c>
      <c r="BG68" s="9">
        <f t="shared" si="7"/>
        <v>30452.499999999993</v>
      </c>
      <c r="BH68" s="9">
        <f t="shared" si="7"/>
        <v>10472.099999999993</v>
      </c>
      <c r="BI68" s="9">
        <f t="shared" si="7"/>
        <v>2514.9000002601947</v>
      </c>
      <c r="BJ68" s="9">
        <f t="shared" si="7"/>
        <v>2036.8999996016857</v>
      </c>
      <c r="BK68" s="9">
        <f t="shared" si="7"/>
        <v>6208.1999996025006</v>
      </c>
      <c r="BL68" s="9">
        <f t="shared" si="7"/>
        <v>581.89999995063431</v>
      </c>
      <c r="BM68" s="9">
        <f t="shared" si="7"/>
        <v>3486.7000000068224</v>
      </c>
      <c r="BN68" s="9">
        <f t="shared" si="7"/>
        <v>448.5</v>
      </c>
      <c r="BO68" s="9">
        <f t="shared" si="7"/>
        <v>751108.61889211799</v>
      </c>
      <c r="BP68" s="9">
        <f t="shared" si="7"/>
        <v>159645.80814099999</v>
      </c>
      <c r="BQ68" s="9">
        <f t="shared" si="7"/>
        <v>33896.301241999994</v>
      </c>
      <c r="BR68" s="9">
        <f t="shared" si="7"/>
        <v>69202.609187000009</v>
      </c>
      <c r="BS68" s="9">
        <f t="shared" si="7"/>
        <v>1013853.3374621185</v>
      </c>
      <c r="BT68" s="9">
        <f t="shared" si="7"/>
        <v>0</v>
      </c>
      <c r="BU68" s="9">
        <f>SUM(BU3:BU67)</f>
        <v>15649.909999999998</v>
      </c>
      <c r="BV68" s="9">
        <f>SUM(BV3:BV67)</f>
        <v>2344.7000000000003</v>
      </c>
      <c r="BW68" s="9">
        <f>SUM(BW3:BW67)</f>
        <v>1027158.5474621183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80"/>
  <sheetViews>
    <sheetView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3.2" x14ac:dyDescent="0.25"/>
  <cols>
    <col min="1" max="1" width="10.33203125" style="2" bestFit="1" customWidth="1"/>
    <col min="2" max="2" width="44" style="2" bestFit="1" customWidth="1"/>
    <col min="3" max="16384" width="9.109375" style="4"/>
  </cols>
  <sheetData>
    <row r="1" spans="1:76" x14ac:dyDescent="0.25">
      <c r="A1" s="22"/>
      <c r="B1" s="22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28"/>
      <c r="BP1" s="28" t="s">
        <v>8</v>
      </c>
      <c r="BQ1" s="28" t="s">
        <v>9</v>
      </c>
      <c r="BR1" s="28" t="s">
        <v>10</v>
      </c>
      <c r="BS1" s="28" t="s">
        <v>6</v>
      </c>
      <c r="BT1" s="28" t="s">
        <v>7</v>
      </c>
      <c r="BU1" s="28" t="s">
        <v>283</v>
      </c>
      <c r="BV1" s="28" t="s">
        <v>284</v>
      </c>
      <c r="BW1" s="28" t="s">
        <v>16</v>
      </c>
      <c r="BX1" s="21"/>
    </row>
    <row r="2" spans="1:76" ht="88.8" x14ac:dyDescent="0.25">
      <c r="A2" s="27"/>
      <c r="B2" s="2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4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32" t="s">
        <v>54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5" t="s">
        <v>61</v>
      </c>
    </row>
    <row r="3" spans="1:76" x14ac:dyDescent="0.25">
      <c r="A3" s="39" t="s">
        <v>80</v>
      </c>
      <c r="B3" s="20"/>
      <c r="C3" s="21">
        <v>940.66922416368493</v>
      </c>
      <c r="D3" s="21">
        <v>74.222402800120804</v>
      </c>
      <c r="E3" s="21">
        <v>0</v>
      </c>
      <c r="F3" s="21">
        <v>0</v>
      </c>
      <c r="G3" s="21">
        <v>8160.3286567055811</v>
      </c>
      <c r="H3" s="21">
        <v>73.63820116020861</v>
      </c>
      <c r="I3" s="21">
        <v>0</v>
      </c>
      <c r="J3" s="21">
        <v>0</v>
      </c>
      <c r="K3" s="21">
        <v>0</v>
      </c>
      <c r="L3" s="21">
        <v>1.6688074790520697E-3</v>
      </c>
      <c r="M3" s="21">
        <v>75.98502143829613</v>
      </c>
      <c r="N3" s="21">
        <v>10.056832831833056</v>
      </c>
      <c r="O3" s="21">
        <v>24.161288320613551</v>
      </c>
      <c r="P3" s="21">
        <v>0.28477572973780813</v>
      </c>
      <c r="Q3" s="21">
        <v>0</v>
      </c>
      <c r="R3" s="21">
        <v>0.45364913064616919</v>
      </c>
      <c r="S3" s="21">
        <v>0</v>
      </c>
      <c r="T3" s="21">
        <v>0</v>
      </c>
      <c r="U3" s="21">
        <v>0</v>
      </c>
      <c r="V3" s="21">
        <v>14.864967315353907</v>
      </c>
      <c r="W3" s="21">
        <v>0</v>
      </c>
      <c r="X3" s="21">
        <v>10.3405931069464</v>
      </c>
      <c r="Y3" s="21">
        <v>0</v>
      </c>
      <c r="Z3" s="21">
        <v>0</v>
      </c>
      <c r="AA3" s="21">
        <v>0</v>
      </c>
      <c r="AB3" s="21">
        <v>2.0737244553661878E-3</v>
      </c>
      <c r="AC3" s="21">
        <v>1.2407145121082701E-2</v>
      </c>
      <c r="AD3" s="21">
        <v>0</v>
      </c>
      <c r="AE3" s="21">
        <v>619.4894182014707</v>
      </c>
      <c r="AF3" s="21">
        <v>40.028336003786926</v>
      </c>
      <c r="AG3" s="21">
        <v>0</v>
      </c>
      <c r="AH3" s="21">
        <v>0</v>
      </c>
      <c r="AI3" s="21">
        <v>0</v>
      </c>
      <c r="AJ3" s="21">
        <v>0</v>
      </c>
      <c r="AK3" s="21">
        <v>0</v>
      </c>
      <c r="AL3" s="21">
        <v>235.9964552609384</v>
      </c>
      <c r="AM3" s="21">
        <v>0</v>
      </c>
      <c r="AN3" s="21">
        <v>0</v>
      </c>
      <c r="AO3" s="21">
        <v>0</v>
      </c>
      <c r="AP3" s="21">
        <v>0.64209257696755984</v>
      </c>
      <c r="AQ3" s="21">
        <v>0</v>
      </c>
      <c r="AR3" s="21">
        <v>0</v>
      </c>
      <c r="AS3" s="21">
        <v>0</v>
      </c>
      <c r="AT3" s="21">
        <v>0.81084223612048312</v>
      </c>
      <c r="AU3" s="21">
        <v>0.74826100316223687</v>
      </c>
      <c r="AV3" s="21">
        <v>1.3808145698558901E-4</v>
      </c>
      <c r="AW3" s="21">
        <v>2.3041718929926298</v>
      </c>
      <c r="AX3" s="21">
        <v>0</v>
      </c>
      <c r="AY3" s="21">
        <v>0</v>
      </c>
      <c r="AZ3" s="21">
        <v>0</v>
      </c>
      <c r="BA3" s="21">
        <v>0</v>
      </c>
      <c r="BB3" s="21">
        <v>4.2695683391677898E-4</v>
      </c>
      <c r="BC3" s="21">
        <v>0</v>
      </c>
      <c r="BD3" s="21">
        <v>27.836739774881682</v>
      </c>
      <c r="BE3" s="21">
        <v>11.987220052424799</v>
      </c>
      <c r="BF3" s="21">
        <v>2.7480726190782601E-5</v>
      </c>
      <c r="BG3" s="21">
        <v>24.28212379400782</v>
      </c>
      <c r="BH3" s="21">
        <v>109.09860049369374</v>
      </c>
      <c r="BI3" s="21">
        <v>0.76464850226641867</v>
      </c>
      <c r="BJ3" s="21">
        <v>0</v>
      </c>
      <c r="BK3" s="21">
        <v>7.7617111775755498</v>
      </c>
      <c r="BL3" s="21">
        <v>0</v>
      </c>
      <c r="BM3" s="21">
        <v>17.659657289929001</v>
      </c>
      <c r="BN3" s="21">
        <v>0</v>
      </c>
      <c r="BO3" s="22">
        <f t="shared" ref="BO3:BO9" si="0">SUM(C3:BN3)</f>
        <v>10484.432633159317</v>
      </c>
      <c r="BP3" s="21">
        <v>4454.3661030064595</v>
      </c>
      <c r="BQ3" s="21">
        <v>0</v>
      </c>
      <c r="BR3" s="21">
        <v>0</v>
      </c>
      <c r="BS3" s="21">
        <v>129.21648520754169</v>
      </c>
      <c r="BT3" s="21">
        <v>131.55602639403253</v>
      </c>
      <c r="BU3" s="21">
        <v>2883.96</v>
      </c>
      <c r="BV3" s="21">
        <v>433.4</v>
      </c>
      <c r="BW3" s="21">
        <v>519.03</v>
      </c>
      <c r="BX3" s="22">
        <f t="shared" ref="BX3:BX9" si="1">SUM(BO3:BW3)</f>
        <v>19035.961247767351</v>
      </c>
    </row>
    <row r="4" spans="1:76" x14ac:dyDescent="0.25">
      <c r="A4" s="39" t="s">
        <v>81</v>
      </c>
      <c r="B4" s="20"/>
      <c r="C4" s="21">
        <v>0</v>
      </c>
      <c r="D4" s="21">
        <v>0</v>
      </c>
      <c r="E4" s="21">
        <v>0</v>
      </c>
      <c r="F4" s="21">
        <v>0</v>
      </c>
      <c r="G4" s="21">
        <v>1.22095051610528</v>
      </c>
      <c r="H4" s="21">
        <v>0</v>
      </c>
      <c r="I4" s="21">
        <v>323.90932319944801</v>
      </c>
      <c r="J4" s="21">
        <v>70.133850256109298</v>
      </c>
      <c r="K4" s="21">
        <v>0</v>
      </c>
      <c r="L4" s="21">
        <v>0</v>
      </c>
      <c r="M4" s="21">
        <v>0.54309913583949598</v>
      </c>
      <c r="N4" s="21">
        <v>0</v>
      </c>
      <c r="O4" s="21">
        <v>0</v>
      </c>
      <c r="P4" s="21">
        <v>0.82394317798176098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16.522382433919162</v>
      </c>
      <c r="Y4" s="21">
        <v>0</v>
      </c>
      <c r="Z4" s="21">
        <v>0</v>
      </c>
      <c r="AA4" s="21">
        <v>0</v>
      </c>
      <c r="AB4" s="21">
        <v>4.2861656711598402</v>
      </c>
      <c r="AC4" s="21">
        <v>9.5566163905691575</v>
      </c>
      <c r="AD4" s="21">
        <v>0</v>
      </c>
      <c r="AE4" s="21">
        <v>6.2894110730645645</v>
      </c>
      <c r="AF4" s="21">
        <v>0</v>
      </c>
      <c r="AG4" s="21">
        <v>0.39760390147413399</v>
      </c>
      <c r="AH4" s="21">
        <v>0</v>
      </c>
      <c r="AI4" s="21">
        <v>0</v>
      </c>
      <c r="AJ4" s="21">
        <v>0</v>
      </c>
      <c r="AK4" s="21">
        <v>0</v>
      </c>
      <c r="AL4" s="21">
        <v>1.7870769836514299E-3</v>
      </c>
      <c r="AM4" s="21">
        <v>0</v>
      </c>
      <c r="AN4" s="21">
        <v>0</v>
      </c>
      <c r="AO4" s="21">
        <v>0</v>
      </c>
      <c r="AP4" s="21">
        <v>5.0450910288573008</v>
      </c>
      <c r="AQ4" s="21">
        <v>0</v>
      </c>
      <c r="AR4" s="21">
        <v>0</v>
      </c>
      <c r="AS4" s="21">
        <v>0</v>
      </c>
      <c r="AT4" s="21">
        <v>0.94596484103985912</v>
      </c>
      <c r="AU4" s="21">
        <v>5.6976973232930953E-2</v>
      </c>
      <c r="AV4" s="21">
        <v>2.5108361871498381</v>
      </c>
      <c r="AW4" s="21">
        <v>0.258328490946925</v>
      </c>
      <c r="AX4" s="21">
        <v>2.6281370920960201E-3</v>
      </c>
      <c r="AY4" s="21">
        <v>0.121131227842221</v>
      </c>
      <c r="AZ4" s="21">
        <v>1.06376820089165E-3</v>
      </c>
      <c r="BA4" s="21">
        <v>0.54684475011482303</v>
      </c>
      <c r="BB4" s="21">
        <v>0</v>
      </c>
      <c r="BC4" s="21">
        <v>0</v>
      </c>
      <c r="BD4" s="21">
        <v>6.3020862482725502</v>
      </c>
      <c r="BE4" s="21">
        <v>0</v>
      </c>
      <c r="BF4" s="21">
        <v>1.4080469679882199</v>
      </c>
      <c r="BG4" s="21">
        <v>0</v>
      </c>
      <c r="BH4" s="21">
        <v>0</v>
      </c>
      <c r="BI4" s="21">
        <v>0.13460203024414799</v>
      </c>
      <c r="BJ4" s="21">
        <v>0</v>
      </c>
      <c r="BK4" s="21">
        <v>0</v>
      </c>
      <c r="BL4" s="21">
        <v>0</v>
      </c>
      <c r="BM4" s="21">
        <v>9.9002101033249704E-2</v>
      </c>
      <c r="BN4" s="21">
        <v>0</v>
      </c>
      <c r="BO4" s="22">
        <f t="shared" si="0"/>
        <v>451.11773558466945</v>
      </c>
      <c r="BP4" s="21">
        <v>105.694593382825</v>
      </c>
      <c r="BQ4" s="21">
        <v>0</v>
      </c>
      <c r="BR4" s="21">
        <v>0</v>
      </c>
      <c r="BS4" s="21">
        <v>23.999804895730399</v>
      </c>
      <c r="BT4" s="21">
        <v>18.4917372226471</v>
      </c>
      <c r="BU4" s="21">
        <v>61.79</v>
      </c>
      <c r="BV4" s="21">
        <v>4.79</v>
      </c>
      <c r="BW4" s="21">
        <v>34.15</v>
      </c>
      <c r="BX4" s="22">
        <f t="shared" si="1"/>
        <v>700.03387108587185</v>
      </c>
    </row>
    <row r="5" spans="1:76" x14ac:dyDescent="0.25">
      <c r="A5" s="39" t="s">
        <v>82</v>
      </c>
      <c r="B5" s="20"/>
      <c r="C5" s="21">
        <v>0</v>
      </c>
      <c r="D5" s="21">
        <v>0</v>
      </c>
      <c r="E5" s="21">
        <v>0</v>
      </c>
      <c r="F5" s="21">
        <v>0</v>
      </c>
      <c r="G5" s="21">
        <v>93.293094124675363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0.119102814320857</v>
      </c>
      <c r="N5" s="21">
        <v>0</v>
      </c>
      <c r="O5" s="21">
        <v>0</v>
      </c>
      <c r="P5" s="21">
        <v>0</v>
      </c>
      <c r="Q5" s="21">
        <v>0</v>
      </c>
      <c r="R5" s="21">
        <v>0.280168346175803</v>
      </c>
      <c r="S5" s="21">
        <v>0</v>
      </c>
      <c r="T5" s="21">
        <v>0</v>
      </c>
      <c r="U5" s="21">
        <v>0</v>
      </c>
      <c r="V5" s="21">
        <v>9.1625737245728898E-3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2.0089439924318699</v>
      </c>
      <c r="AF5" s="21">
        <v>0.362432044318657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133.90437484335135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0</v>
      </c>
      <c r="AT5" s="21">
        <v>0</v>
      </c>
      <c r="AU5" s="21">
        <v>0</v>
      </c>
      <c r="AV5" s="21">
        <v>0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12.0055708126515</v>
      </c>
      <c r="BE5" s="21">
        <v>0</v>
      </c>
      <c r="BF5" s="21">
        <v>0</v>
      </c>
      <c r="BG5" s="21">
        <v>0</v>
      </c>
      <c r="BH5" s="21">
        <v>1.0188808560266851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2">
        <f t="shared" si="0"/>
        <v>243.00173040767666</v>
      </c>
      <c r="BP5" s="21">
        <v>335.45363330770999</v>
      </c>
      <c r="BQ5" s="21">
        <v>0</v>
      </c>
      <c r="BR5" s="21">
        <v>0</v>
      </c>
      <c r="BS5" s="21">
        <v>0</v>
      </c>
      <c r="BT5" s="21">
        <v>-0.244501928037483</v>
      </c>
      <c r="BU5" s="21">
        <v>60.49</v>
      </c>
      <c r="BV5" s="21">
        <v>1.1599999999999999</v>
      </c>
      <c r="BW5" s="21">
        <v>2.2400000000000002</v>
      </c>
      <c r="BX5" s="22">
        <f t="shared" si="1"/>
        <v>642.10086178734912</v>
      </c>
    </row>
    <row r="6" spans="1:76" x14ac:dyDescent="0.25">
      <c r="A6" s="39" t="s">
        <v>83</v>
      </c>
      <c r="B6" s="20"/>
      <c r="C6" s="21">
        <v>6.0289054517535146</v>
      </c>
      <c r="D6" s="21">
        <v>0</v>
      </c>
      <c r="E6" s="21">
        <v>0</v>
      </c>
      <c r="F6" s="21">
        <v>78.124748330001566</v>
      </c>
      <c r="G6" s="21">
        <v>37.299078649332287</v>
      </c>
      <c r="H6" s="21">
        <v>4.6628173909423696</v>
      </c>
      <c r="I6" s="21">
        <v>0</v>
      </c>
      <c r="J6" s="21">
        <v>29.01035592417935</v>
      </c>
      <c r="K6" s="21">
        <v>0</v>
      </c>
      <c r="L6" s="21">
        <v>12971.637163785646</v>
      </c>
      <c r="M6" s="21">
        <v>580.42150497019213</v>
      </c>
      <c r="N6" s="21">
        <v>0.12029896177014401</v>
      </c>
      <c r="O6" s="21">
        <v>10.9037246514216</v>
      </c>
      <c r="P6" s="21">
        <v>586.76598447616857</v>
      </c>
      <c r="Q6" s="21">
        <v>1501.7594958691689</v>
      </c>
      <c r="R6" s="21">
        <v>5.6267632611812717</v>
      </c>
      <c r="S6" s="21">
        <v>0</v>
      </c>
      <c r="T6" s="21">
        <v>18.301603055095178</v>
      </c>
      <c r="U6" s="21">
        <v>0</v>
      </c>
      <c r="V6" s="21">
        <v>3.9193678448639649E-2</v>
      </c>
      <c r="W6" s="21">
        <v>0</v>
      </c>
      <c r="X6" s="21">
        <v>239.37594322181701</v>
      </c>
      <c r="Y6" s="21">
        <v>0</v>
      </c>
      <c r="Z6" s="21">
        <v>169.56069928192599</v>
      </c>
      <c r="AA6" s="21">
        <v>1.7922955873963899</v>
      </c>
      <c r="AB6" s="21">
        <v>7.2340089012436763</v>
      </c>
      <c r="AC6" s="21">
        <v>213.06430951325535</v>
      </c>
      <c r="AD6" s="21">
        <v>0</v>
      </c>
      <c r="AE6" s="21">
        <v>18.094574518311376</v>
      </c>
      <c r="AF6" s="21">
        <v>3.1026742558701802E-4</v>
      </c>
      <c r="AG6" s="21">
        <v>4.8779815727650746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4.9497228018428796</v>
      </c>
      <c r="AQ6" s="21">
        <v>0</v>
      </c>
      <c r="AR6" s="21">
        <v>0.14076717872189201</v>
      </c>
      <c r="AS6" s="21">
        <v>0</v>
      </c>
      <c r="AT6" s="21">
        <v>5.6920629920144634</v>
      </c>
      <c r="AU6" s="21">
        <v>1.7030233840881039</v>
      </c>
      <c r="AV6" s="21">
        <v>2.4050628744125628</v>
      </c>
      <c r="AW6" s="21">
        <v>0.25470505336737098</v>
      </c>
      <c r="AX6" s="21">
        <v>2.59127359837601E-3</v>
      </c>
      <c r="AY6" s="21">
        <v>3.0101705929702202E-3</v>
      </c>
      <c r="AZ6" s="21">
        <v>1.04884728504177E-3</v>
      </c>
      <c r="BA6" s="21">
        <v>0.54040444481325756</v>
      </c>
      <c r="BB6" s="21">
        <v>1.05000055147125E-2</v>
      </c>
      <c r="BC6" s="21">
        <v>0</v>
      </c>
      <c r="BD6" s="21">
        <v>49.000913784066313</v>
      </c>
      <c r="BE6" s="21">
        <v>13.465603062601009</v>
      </c>
      <c r="BF6" s="21">
        <v>0</v>
      </c>
      <c r="BG6" s="21">
        <v>0.71328780864078556</v>
      </c>
      <c r="BH6" s="21">
        <v>0.50317250626872401</v>
      </c>
      <c r="BI6" s="21">
        <v>0</v>
      </c>
      <c r="BJ6" s="21">
        <v>8.3571505012575195E-2</v>
      </c>
      <c r="BK6" s="21">
        <v>0</v>
      </c>
      <c r="BL6" s="21">
        <v>0</v>
      </c>
      <c r="BM6" s="21">
        <v>0</v>
      </c>
      <c r="BN6" s="21">
        <v>0</v>
      </c>
      <c r="BO6" s="22">
        <f t="shared" si="0"/>
        <v>16564.171209012289</v>
      </c>
      <c r="BP6" s="21">
        <v>58.458853269746797</v>
      </c>
      <c r="BQ6" s="21">
        <v>0</v>
      </c>
      <c r="BR6" s="21">
        <v>0</v>
      </c>
      <c r="BS6" s="21">
        <v>0</v>
      </c>
      <c r="BT6" s="21">
        <v>-121.49841034368012</v>
      </c>
      <c r="BU6" s="21">
        <v>1305.27</v>
      </c>
      <c r="BV6" s="21">
        <v>216.02</v>
      </c>
      <c r="BW6" s="21">
        <v>7269.73</v>
      </c>
      <c r="BX6" s="22">
        <f t="shared" si="1"/>
        <v>25292.151651938355</v>
      </c>
    </row>
    <row r="7" spans="1:76" x14ac:dyDescent="0.25">
      <c r="A7" s="39" t="s">
        <v>84</v>
      </c>
      <c r="B7" s="20"/>
      <c r="C7" s="21">
        <v>2155.4347356235248</v>
      </c>
      <c r="D7" s="21">
        <v>0</v>
      </c>
      <c r="E7" s="21">
        <v>0</v>
      </c>
      <c r="F7" s="21">
        <v>9.8678387467797793E-2</v>
      </c>
      <c r="G7" s="21">
        <v>9090.2568362408019</v>
      </c>
      <c r="H7" s="21">
        <v>12.561136849488836</v>
      </c>
      <c r="I7" s="21">
        <v>0</v>
      </c>
      <c r="J7" s="21">
        <v>17.815230241895499</v>
      </c>
      <c r="K7" s="21">
        <v>0</v>
      </c>
      <c r="L7" s="21">
        <v>98.851907502586215</v>
      </c>
      <c r="M7" s="21">
        <v>474.85853034164188</v>
      </c>
      <c r="N7" s="21">
        <v>5.9533355100867684</v>
      </c>
      <c r="O7" s="21">
        <v>1.3188548336457071</v>
      </c>
      <c r="P7" s="21">
        <v>0</v>
      </c>
      <c r="Q7" s="21">
        <v>0</v>
      </c>
      <c r="R7" s="21">
        <v>0.90457883146326812</v>
      </c>
      <c r="S7" s="21">
        <v>0</v>
      </c>
      <c r="T7" s="21">
        <v>0</v>
      </c>
      <c r="U7" s="21">
        <v>0</v>
      </c>
      <c r="V7" s="21">
        <v>2.4518543580585255</v>
      </c>
      <c r="W7" s="21">
        <v>0</v>
      </c>
      <c r="X7" s="21">
        <v>1.0640705874815099E-2</v>
      </c>
      <c r="Y7" s="21">
        <v>0</v>
      </c>
      <c r="Z7" s="21">
        <v>0</v>
      </c>
      <c r="AA7" s="21">
        <v>0</v>
      </c>
      <c r="AB7" s="21">
        <v>15.655268013751236</v>
      </c>
      <c r="AC7" s="21">
        <v>0.10161707418437896</v>
      </c>
      <c r="AD7" s="21">
        <v>4.6306844704602099E-2</v>
      </c>
      <c r="AE7" s="21">
        <v>661.32859057215137</v>
      </c>
      <c r="AF7" s="21">
        <v>25.691320797065103</v>
      </c>
      <c r="AG7" s="21">
        <v>0</v>
      </c>
      <c r="AH7" s="21">
        <v>0</v>
      </c>
      <c r="AI7" s="21">
        <v>0</v>
      </c>
      <c r="AJ7" s="21">
        <v>6.7491812724693553E-2</v>
      </c>
      <c r="AK7" s="21">
        <v>0</v>
      </c>
      <c r="AL7" s="21">
        <v>4336.376331845051</v>
      </c>
      <c r="AM7" s="21">
        <v>0</v>
      </c>
      <c r="AN7" s="21">
        <v>23.737560761275411</v>
      </c>
      <c r="AO7" s="21">
        <v>0</v>
      </c>
      <c r="AP7" s="21">
        <v>2.01838352293165</v>
      </c>
      <c r="AQ7" s="21">
        <v>0</v>
      </c>
      <c r="AR7" s="21">
        <v>0</v>
      </c>
      <c r="AS7" s="21">
        <v>0</v>
      </c>
      <c r="AT7" s="21">
        <v>0.46603130298194739</v>
      </c>
      <c r="AU7" s="21">
        <v>0.10903087219641862</v>
      </c>
      <c r="AV7" s="21">
        <v>0.49614594660856143</v>
      </c>
      <c r="AW7" s="21">
        <v>1.9540941380795442</v>
      </c>
      <c r="AX7" s="21">
        <v>0</v>
      </c>
      <c r="AY7" s="21">
        <v>9.2288470328579907E-3</v>
      </c>
      <c r="AZ7" s="21">
        <v>4.2695550884554297E-2</v>
      </c>
      <c r="BA7" s="21">
        <v>1.06036807287116E-2</v>
      </c>
      <c r="BB7" s="21">
        <v>0</v>
      </c>
      <c r="BC7" s="21">
        <v>0</v>
      </c>
      <c r="BD7" s="21">
        <v>10.459132807074722</v>
      </c>
      <c r="BE7" s="21">
        <v>166.01561127621892</v>
      </c>
      <c r="BF7" s="21">
        <v>41.876062369044668</v>
      </c>
      <c r="BG7" s="21">
        <v>214.56755813869916</v>
      </c>
      <c r="BH7" s="21">
        <v>317.2301016464578</v>
      </c>
      <c r="BI7" s="21">
        <v>39.807196708305931</v>
      </c>
      <c r="BJ7" s="21">
        <v>89.949315668170215</v>
      </c>
      <c r="BK7" s="21">
        <v>3.5418236814486956</v>
      </c>
      <c r="BL7" s="21">
        <v>0</v>
      </c>
      <c r="BM7" s="21">
        <v>41.354690630272501</v>
      </c>
      <c r="BN7" s="21">
        <v>0</v>
      </c>
      <c r="BO7" s="22">
        <f t="shared" si="0"/>
        <v>17853.428513934585</v>
      </c>
      <c r="BP7" s="21">
        <v>24574.499172201919</v>
      </c>
      <c r="BQ7" s="21">
        <v>0</v>
      </c>
      <c r="BR7" s="21">
        <v>0</v>
      </c>
      <c r="BS7" s="21">
        <v>0</v>
      </c>
      <c r="BT7" s="21">
        <v>315.65407357856623</v>
      </c>
      <c r="BU7" s="21">
        <v>14365.102315999999</v>
      </c>
      <c r="BV7" s="21">
        <v>2821.7532080000005</v>
      </c>
      <c r="BW7" s="21">
        <v>2863.143767</v>
      </c>
      <c r="BX7" s="22">
        <f t="shared" si="1"/>
        <v>62793.581050715075</v>
      </c>
    </row>
    <row r="8" spans="1:76" x14ac:dyDescent="0.25">
      <c r="A8" s="39" t="s">
        <v>85</v>
      </c>
      <c r="B8" s="20"/>
      <c r="C8" s="21">
        <v>12.156317241174328</v>
      </c>
      <c r="D8" s="21">
        <v>0</v>
      </c>
      <c r="E8" s="21">
        <v>13.212936701855099</v>
      </c>
      <c r="F8" s="21">
        <v>0.26350863933255525</v>
      </c>
      <c r="G8" s="21">
        <v>12.463623254960183</v>
      </c>
      <c r="H8" s="21">
        <v>1505.4063238472022</v>
      </c>
      <c r="I8" s="21">
        <v>5.1603366636216847</v>
      </c>
      <c r="J8" s="21">
        <v>83.620830281126075</v>
      </c>
      <c r="K8" s="21">
        <v>1.7365880101968969</v>
      </c>
      <c r="L8" s="21">
        <v>1.4874164733877526</v>
      </c>
      <c r="M8" s="21">
        <v>46.824363101674649</v>
      </c>
      <c r="N8" s="21">
        <v>73.891323342951381</v>
      </c>
      <c r="O8" s="21">
        <v>12.923858498481675</v>
      </c>
      <c r="P8" s="21">
        <v>24.511562789442205</v>
      </c>
      <c r="Q8" s="21">
        <v>3.0092846204404031</v>
      </c>
      <c r="R8" s="21">
        <v>21.311860563192166</v>
      </c>
      <c r="S8" s="21">
        <v>0.78067941679161434</v>
      </c>
      <c r="T8" s="21">
        <v>0.7234477878108535</v>
      </c>
      <c r="U8" s="21">
        <v>3.648602404925565</v>
      </c>
      <c r="V8" s="21">
        <v>62.971663746335274</v>
      </c>
      <c r="W8" s="21">
        <v>0.67616448130465134</v>
      </c>
      <c r="X8" s="21">
        <v>214.31986132499713</v>
      </c>
      <c r="Y8" s="21">
        <v>3.582483608020707</v>
      </c>
      <c r="Z8" s="21">
        <v>4.45368815560057E-2</v>
      </c>
      <c r="AA8" s="21">
        <v>2.016866678732693</v>
      </c>
      <c r="AB8" s="21">
        <v>10.874676011279357</v>
      </c>
      <c r="AC8" s="21">
        <v>427.87879031794591</v>
      </c>
      <c r="AD8" s="21">
        <v>8.5622766920593012</v>
      </c>
      <c r="AE8" s="21">
        <v>157.35685720490616</v>
      </c>
      <c r="AF8" s="21">
        <v>62.139460853268965</v>
      </c>
      <c r="AG8" s="21">
        <v>3.3764330662297231</v>
      </c>
      <c r="AH8" s="21">
        <v>0</v>
      </c>
      <c r="AI8" s="21">
        <v>0.52076051987183725</v>
      </c>
      <c r="AJ8" s="21">
        <v>7.4139766250975896</v>
      </c>
      <c r="AK8" s="21">
        <v>1.8485359344433652</v>
      </c>
      <c r="AL8" s="21">
        <v>21.485772335197709</v>
      </c>
      <c r="AM8" s="21">
        <v>0.31873609666041641</v>
      </c>
      <c r="AN8" s="21">
        <v>0.76348723975410226</v>
      </c>
      <c r="AO8" s="21">
        <v>0.98835261106038597</v>
      </c>
      <c r="AP8" s="21">
        <v>0.74920168877132809</v>
      </c>
      <c r="AQ8" s="21">
        <v>0</v>
      </c>
      <c r="AR8" s="21">
        <v>0</v>
      </c>
      <c r="AS8" s="21">
        <v>0</v>
      </c>
      <c r="AT8" s="21">
        <v>6.8157719765698159</v>
      </c>
      <c r="AU8" s="21">
        <v>4.1258545129795525</v>
      </c>
      <c r="AV8" s="21">
        <v>2.3639014991460141</v>
      </c>
      <c r="AW8" s="21">
        <v>32.30220276651972</v>
      </c>
      <c r="AX8" s="21">
        <v>0.53355108033933207</v>
      </c>
      <c r="AY8" s="21">
        <v>0.37942310585703598</v>
      </c>
      <c r="AZ8" s="21">
        <v>0.48620128961509901</v>
      </c>
      <c r="BA8" s="21">
        <v>3.0476908986896234</v>
      </c>
      <c r="BB8" s="21">
        <v>1.5618046962850813</v>
      </c>
      <c r="BC8" s="21">
        <v>7.0804513083084802E-2</v>
      </c>
      <c r="BD8" s="21">
        <v>37.292702381552573</v>
      </c>
      <c r="BE8" s="21">
        <v>44.851758637614438</v>
      </c>
      <c r="BF8" s="21">
        <v>4.7741058886358347</v>
      </c>
      <c r="BG8" s="21">
        <v>62.485886129666042</v>
      </c>
      <c r="BH8" s="21">
        <v>22.710455374846418</v>
      </c>
      <c r="BI8" s="21">
        <v>17.836211250420316</v>
      </c>
      <c r="BJ8" s="21">
        <v>7.9295544415278263</v>
      </c>
      <c r="BK8" s="21">
        <v>1.8523830898082401</v>
      </c>
      <c r="BL8" s="21">
        <v>15.934505189433343</v>
      </c>
      <c r="BM8" s="21">
        <v>128.80268742700409</v>
      </c>
      <c r="BN8" s="21">
        <v>0</v>
      </c>
      <c r="BO8" s="22">
        <f t="shared" si="0"/>
        <v>3207.1792137056532</v>
      </c>
      <c r="BP8" s="21">
        <v>8390.6603694976548</v>
      </c>
      <c r="BQ8" s="21">
        <v>0</v>
      </c>
      <c r="BR8" s="21">
        <v>0</v>
      </c>
      <c r="BS8" s="21">
        <v>0</v>
      </c>
      <c r="BT8" s="21">
        <v>51.921095018816331</v>
      </c>
      <c r="BU8" s="21">
        <v>4172.17</v>
      </c>
      <c r="BV8" s="21">
        <v>1301.2500000000002</v>
      </c>
      <c r="BW8" s="21">
        <v>1081.4799999999998</v>
      </c>
      <c r="BX8" s="22">
        <f t="shared" si="1"/>
        <v>18204.660678222124</v>
      </c>
    </row>
    <row r="9" spans="1:76" x14ac:dyDescent="0.25">
      <c r="A9" s="39" t="s">
        <v>86</v>
      </c>
      <c r="B9" s="20"/>
      <c r="C9" s="21">
        <v>14.559286451577989</v>
      </c>
      <c r="D9" s="21">
        <v>0</v>
      </c>
      <c r="E9" s="21">
        <v>0</v>
      </c>
      <c r="F9" s="21">
        <v>0.72178973962420301</v>
      </c>
      <c r="G9" s="21">
        <v>51.440739721387359</v>
      </c>
      <c r="H9" s="21">
        <v>2.5203021820771276</v>
      </c>
      <c r="I9" s="21">
        <v>851.53593951613493</v>
      </c>
      <c r="J9" s="21">
        <v>21.967258700105681</v>
      </c>
      <c r="K9" s="21">
        <v>5.5736347495372902</v>
      </c>
      <c r="L9" s="21">
        <v>2.8828940603596043</v>
      </c>
      <c r="M9" s="21">
        <v>118.92833617767327</v>
      </c>
      <c r="N9" s="21">
        <v>0.51526456075342397</v>
      </c>
      <c r="O9" s="21">
        <v>18.829901627606517</v>
      </c>
      <c r="P9" s="21">
        <v>39.080592560502375</v>
      </c>
      <c r="Q9" s="21">
        <v>14.369639473635335</v>
      </c>
      <c r="R9" s="21">
        <v>35.609458998672999</v>
      </c>
      <c r="S9" s="21">
        <v>2.164536331154931</v>
      </c>
      <c r="T9" s="21">
        <v>10.825077682490411</v>
      </c>
      <c r="U9" s="21">
        <v>14.60828532347449</v>
      </c>
      <c r="V9" s="21">
        <v>9.631310337029646</v>
      </c>
      <c r="W9" s="21">
        <v>1.4076149329342313</v>
      </c>
      <c r="X9" s="21">
        <v>244.04812881447174</v>
      </c>
      <c r="Y9" s="21">
        <v>0.36829952540746502</v>
      </c>
      <c r="Z9" s="21">
        <v>6.4662935820092198</v>
      </c>
      <c r="AA9" s="21">
        <v>0</v>
      </c>
      <c r="AB9" s="21">
        <v>0</v>
      </c>
      <c r="AC9" s="21">
        <v>1446.3866693635314</v>
      </c>
      <c r="AD9" s="21">
        <v>2.4912223415433199</v>
      </c>
      <c r="AE9" s="21">
        <v>18.085756761613851</v>
      </c>
      <c r="AF9" s="21">
        <v>2.6541168224304958</v>
      </c>
      <c r="AG9" s="21">
        <v>0.94816183740746096</v>
      </c>
      <c r="AH9" s="21">
        <v>0</v>
      </c>
      <c r="AI9" s="21">
        <v>0</v>
      </c>
      <c r="AJ9" s="21">
        <v>12.882609178379777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0.117523246005261</v>
      </c>
      <c r="AQ9" s="21">
        <v>0</v>
      </c>
      <c r="AR9" s="21">
        <v>0</v>
      </c>
      <c r="AS9" s="21">
        <v>0</v>
      </c>
      <c r="AT9" s="21">
        <v>13.199732856110549</v>
      </c>
      <c r="AU9" s="21">
        <v>3.1927401549041603</v>
      </c>
      <c r="AV9" s="21">
        <v>0.81983673193855799</v>
      </c>
      <c r="AW9" s="21">
        <v>2.0159401693283345</v>
      </c>
      <c r="AX9" s="21">
        <v>2.5029991612264802E-3</v>
      </c>
      <c r="AY9" s="21">
        <v>50.22982331935205</v>
      </c>
      <c r="AZ9" s="21">
        <v>0.6079199210529258</v>
      </c>
      <c r="BA9" s="21">
        <v>0.26827043715084842</v>
      </c>
      <c r="BB9" s="21">
        <v>0</v>
      </c>
      <c r="BC9" s="21">
        <v>0</v>
      </c>
      <c r="BD9" s="21">
        <v>9.9009383912051216</v>
      </c>
      <c r="BE9" s="21">
        <v>11.9639650972272</v>
      </c>
      <c r="BF9" s="21">
        <v>0</v>
      </c>
      <c r="BG9" s="21">
        <v>0</v>
      </c>
      <c r="BH9" s="21">
        <v>0.28883768853452729</v>
      </c>
      <c r="BI9" s="21">
        <v>10.761808343586244</v>
      </c>
      <c r="BJ9" s="21">
        <v>2.9288898921711101E-2</v>
      </c>
      <c r="BK9" s="21">
        <v>0</v>
      </c>
      <c r="BL9" s="21">
        <v>0.21207344875921411</v>
      </c>
      <c r="BM9" s="21">
        <v>0</v>
      </c>
      <c r="BN9" s="21">
        <v>0</v>
      </c>
      <c r="BO9" s="22">
        <f t="shared" si="0"/>
        <v>3055.1143230567645</v>
      </c>
      <c r="BP9" s="21">
        <v>343.36331998432803</v>
      </c>
      <c r="BQ9" s="21">
        <v>0</v>
      </c>
      <c r="BR9" s="21">
        <v>0</v>
      </c>
      <c r="BS9" s="21">
        <v>30.3919569447479</v>
      </c>
      <c r="BT9" s="21">
        <v>35.649855643907202</v>
      </c>
      <c r="BU9" s="21">
        <v>1206.4199999999998</v>
      </c>
      <c r="BV9" s="21">
        <v>157.26000000000002</v>
      </c>
      <c r="BW9" s="21">
        <v>180.7</v>
      </c>
      <c r="BX9" s="22">
        <f t="shared" si="1"/>
        <v>5008.8994556297475</v>
      </c>
    </row>
    <row r="10" spans="1:76" x14ac:dyDescent="0.25">
      <c r="A10" s="39" t="s">
        <v>87</v>
      </c>
      <c r="B10" s="20"/>
      <c r="C10" s="21">
        <v>7.6699378451411633</v>
      </c>
      <c r="D10" s="21">
        <v>0</v>
      </c>
      <c r="E10" s="21">
        <v>0</v>
      </c>
      <c r="F10" s="21">
        <v>1.2854020050905368</v>
      </c>
      <c r="G10" s="21">
        <v>686.12456770533174</v>
      </c>
      <c r="H10" s="21">
        <v>29.535129158832177</v>
      </c>
      <c r="I10" s="21">
        <v>98.881901469765964</v>
      </c>
      <c r="J10" s="21">
        <v>897.94053912097024</v>
      </c>
      <c r="K10" s="21">
        <v>1018.4013497419182</v>
      </c>
      <c r="L10" s="21">
        <v>2.8903450637613504</v>
      </c>
      <c r="M10" s="21">
        <v>145.29322769985004</v>
      </c>
      <c r="N10" s="21">
        <v>83.707816823701421</v>
      </c>
      <c r="O10" s="21">
        <v>204.65167347352502</v>
      </c>
      <c r="P10" s="21">
        <v>56.949573080726083</v>
      </c>
      <c r="Q10" s="21">
        <v>10.906924100680225</v>
      </c>
      <c r="R10" s="21">
        <v>36.131586667148184</v>
      </c>
      <c r="S10" s="21">
        <v>15.488674160273668</v>
      </c>
      <c r="T10" s="21">
        <v>21.919280640441308</v>
      </c>
      <c r="U10" s="21">
        <v>13.747038511406588</v>
      </c>
      <c r="V10" s="21">
        <v>25.864690204557995</v>
      </c>
      <c r="W10" s="21">
        <v>0.59360931346058499</v>
      </c>
      <c r="X10" s="21">
        <v>110.36316010024211</v>
      </c>
      <c r="Y10" s="21">
        <v>4.6516265258274245</v>
      </c>
      <c r="Z10" s="21">
        <v>2.2265899877361535</v>
      </c>
      <c r="AA10" s="21">
        <v>4.8324941922807998</v>
      </c>
      <c r="AB10" s="21">
        <v>10.665133876726669</v>
      </c>
      <c r="AC10" s="21">
        <v>18.083454534247558</v>
      </c>
      <c r="AD10" s="21">
        <v>33.05275385411835</v>
      </c>
      <c r="AE10" s="21">
        <v>321.05492505275311</v>
      </c>
      <c r="AF10" s="21">
        <v>44.697569804773501</v>
      </c>
      <c r="AG10" s="21">
        <v>8.7824342942591898</v>
      </c>
      <c r="AH10" s="21">
        <v>0.24675134763070081</v>
      </c>
      <c r="AI10" s="21">
        <v>1.4132895918555299</v>
      </c>
      <c r="AJ10" s="21">
        <v>43.988963907252831</v>
      </c>
      <c r="AK10" s="21">
        <v>4.48496580294215</v>
      </c>
      <c r="AL10" s="21">
        <v>54.90949049710396</v>
      </c>
      <c r="AM10" s="21">
        <v>168.27142209476176</v>
      </c>
      <c r="AN10" s="21">
        <v>1.9292557670969601</v>
      </c>
      <c r="AO10" s="21">
        <v>3.8102427971414587</v>
      </c>
      <c r="AP10" s="21">
        <v>5.902326880201163</v>
      </c>
      <c r="AQ10" s="21">
        <v>35.740675714669102</v>
      </c>
      <c r="AR10" s="21">
        <v>3.8168762238054499</v>
      </c>
      <c r="AS10" s="21">
        <v>5.4922503438802499</v>
      </c>
      <c r="AT10" s="21">
        <v>11.778071153706168</v>
      </c>
      <c r="AU10" s="21">
        <v>3.1860141545751324</v>
      </c>
      <c r="AV10" s="21">
        <v>23.905230974441178</v>
      </c>
      <c r="AW10" s="21">
        <v>19.852949609475701</v>
      </c>
      <c r="AX10" s="21">
        <v>5.4745522807273503E-2</v>
      </c>
      <c r="AY10" s="21">
        <v>4.3948621731702753</v>
      </c>
      <c r="AZ10" s="21">
        <v>30.481480903881447</v>
      </c>
      <c r="BA10" s="21">
        <v>2.5841687971589438</v>
      </c>
      <c r="BB10" s="21">
        <v>3.1854459761072316</v>
      </c>
      <c r="BC10" s="21">
        <v>0.63047094808915705</v>
      </c>
      <c r="BD10" s="21">
        <v>94.139300570151704</v>
      </c>
      <c r="BE10" s="21">
        <v>84.008858266345314</v>
      </c>
      <c r="BF10" s="21">
        <v>24.9655510960079</v>
      </c>
      <c r="BG10" s="21">
        <v>156.08511754284606</v>
      </c>
      <c r="BH10" s="21">
        <v>16.154750015099765</v>
      </c>
      <c r="BI10" s="21">
        <v>2.5557800535751967</v>
      </c>
      <c r="BJ10" s="21">
        <v>2.4203491185603938</v>
      </c>
      <c r="BK10" s="21">
        <v>5.9059479385196862</v>
      </c>
      <c r="BL10" s="21">
        <v>2.1906080309476739</v>
      </c>
      <c r="BM10" s="21">
        <v>2.809680482504147</v>
      </c>
      <c r="BN10" s="21">
        <v>0</v>
      </c>
      <c r="BO10" s="22">
        <f t="shared" ref="BO10:BO38" si="2">SUM(C10:BN10)</f>
        <v>4737.6893033058595</v>
      </c>
      <c r="BP10" s="21">
        <v>722.48220517553</v>
      </c>
      <c r="BQ10" s="21">
        <v>0</v>
      </c>
      <c r="BR10" s="21">
        <v>0</v>
      </c>
      <c r="BS10" s="21">
        <v>0</v>
      </c>
      <c r="BT10" s="21">
        <v>145.04495192394509</v>
      </c>
      <c r="BU10" s="21">
        <v>2287.19</v>
      </c>
      <c r="BV10" s="21">
        <v>466.34000000000003</v>
      </c>
      <c r="BW10" s="21">
        <v>547.61</v>
      </c>
      <c r="BX10" s="22">
        <f t="shared" ref="BX10:BX41" si="3">SUM(BO10:BW10)</f>
        <v>8906.3564604053354</v>
      </c>
    </row>
    <row r="11" spans="1:76" x14ac:dyDescent="0.25">
      <c r="A11" s="39" t="s">
        <v>88</v>
      </c>
      <c r="B11" s="20"/>
      <c r="C11" s="21">
        <v>3.7629909097426588</v>
      </c>
      <c r="D11" s="21">
        <v>0</v>
      </c>
      <c r="E11" s="21">
        <v>0</v>
      </c>
      <c r="F11" s="21">
        <v>0.72551690435137095</v>
      </c>
      <c r="G11" s="21">
        <v>221.9615511232065</v>
      </c>
      <c r="H11" s="21">
        <v>18.455485069121831</v>
      </c>
      <c r="I11" s="21">
        <v>28.313456549319501</v>
      </c>
      <c r="J11" s="21">
        <v>4.9451852538347802</v>
      </c>
      <c r="K11" s="21">
        <v>206.75837742417701</v>
      </c>
      <c r="L11" s="21">
        <v>3.5375171262413869</v>
      </c>
      <c r="M11" s="21">
        <v>33.351642231652889</v>
      </c>
      <c r="N11" s="21">
        <v>3.93131921122048</v>
      </c>
      <c r="O11" s="21">
        <v>7.4697925931224045</v>
      </c>
      <c r="P11" s="21">
        <v>12.83167944758098</v>
      </c>
      <c r="Q11" s="21">
        <v>2.4344259797333856</v>
      </c>
      <c r="R11" s="21">
        <v>16.993634118395171</v>
      </c>
      <c r="S11" s="21">
        <v>1.622666164597903</v>
      </c>
      <c r="T11" s="21">
        <v>4.3024602926047546</v>
      </c>
      <c r="U11" s="21">
        <v>5.6648632193372501</v>
      </c>
      <c r="V11" s="21">
        <v>9.5010839246397687</v>
      </c>
      <c r="W11" s="21">
        <v>0.79528228110136423</v>
      </c>
      <c r="X11" s="21">
        <v>15.648162219621092</v>
      </c>
      <c r="Y11" s="21">
        <v>1.29472451752127</v>
      </c>
      <c r="Z11" s="21">
        <v>19.810552467269822</v>
      </c>
      <c r="AA11" s="21">
        <v>1.14392038040557</v>
      </c>
      <c r="AB11" s="21">
        <v>1.0333465113887326</v>
      </c>
      <c r="AC11" s="21">
        <v>55.328471192381869</v>
      </c>
      <c r="AD11" s="21">
        <v>133.3103678973323</v>
      </c>
      <c r="AE11" s="21">
        <v>267.98242559135468</v>
      </c>
      <c r="AF11" s="21">
        <v>307.62262872982132</v>
      </c>
      <c r="AG11" s="21">
        <v>12.361728059089561</v>
      </c>
      <c r="AH11" s="21">
        <v>8.0069358678227703E-2</v>
      </c>
      <c r="AI11" s="21">
        <v>0.69085967343764898</v>
      </c>
      <c r="AJ11" s="21">
        <v>39.166546852017802</v>
      </c>
      <c r="AK11" s="21">
        <v>5.5103666169580707</v>
      </c>
      <c r="AL11" s="21">
        <v>28.696573470922914</v>
      </c>
      <c r="AM11" s="21">
        <v>634.29562597230301</v>
      </c>
      <c r="AN11" s="21">
        <v>98.133624106421792</v>
      </c>
      <c r="AO11" s="21">
        <v>17.673529939542998</v>
      </c>
      <c r="AP11" s="21">
        <v>11.330887292222346</v>
      </c>
      <c r="AQ11" s="21">
        <v>27.384375891522701</v>
      </c>
      <c r="AR11" s="21">
        <v>3.2102671220099399</v>
      </c>
      <c r="AS11" s="21">
        <v>25.780602464056301</v>
      </c>
      <c r="AT11" s="21">
        <v>24.953686619392855</v>
      </c>
      <c r="AU11" s="21">
        <v>0.54714401447365835</v>
      </c>
      <c r="AV11" s="21">
        <v>182.22226154545183</v>
      </c>
      <c r="AW11" s="21">
        <v>4.4798686946603574</v>
      </c>
      <c r="AX11" s="21">
        <v>0.90095102071576005</v>
      </c>
      <c r="AY11" s="21">
        <v>169.502058268794</v>
      </c>
      <c r="AZ11" s="21">
        <v>22.330584801437674</v>
      </c>
      <c r="BA11" s="21">
        <v>7.8025647622714818</v>
      </c>
      <c r="BB11" s="21">
        <v>6.29237902499756</v>
      </c>
      <c r="BC11" s="21">
        <v>22.1300132447629</v>
      </c>
      <c r="BD11" s="21">
        <v>63.098536545771772</v>
      </c>
      <c r="BE11" s="21">
        <v>209.85813238692674</v>
      </c>
      <c r="BF11" s="21">
        <v>60.075469878927002</v>
      </c>
      <c r="BG11" s="21">
        <v>19.363127981042048</v>
      </c>
      <c r="BH11" s="21">
        <v>12.303527073805668</v>
      </c>
      <c r="BI11" s="21">
        <v>40.398089912071114</v>
      </c>
      <c r="BJ11" s="21">
        <v>13.074773136704767</v>
      </c>
      <c r="BK11" s="21">
        <v>79.750059171300904</v>
      </c>
      <c r="BL11" s="21">
        <v>0.18503412059034799</v>
      </c>
      <c r="BM11" s="21">
        <v>20.544520217317501</v>
      </c>
      <c r="BN11" s="21">
        <v>0</v>
      </c>
      <c r="BO11" s="22">
        <f t="shared" si="2"/>
        <v>3254.661368571677</v>
      </c>
      <c r="BP11" s="21">
        <v>56.3838159493788</v>
      </c>
      <c r="BQ11" s="21">
        <v>0</v>
      </c>
      <c r="BR11" s="21">
        <v>0</v>
      </c>
      <c r="BS11" s="21">
        <v>0</v>
      </c>
      <c r="BT11" s="21">
        <v>9.4437068203321708</v>
      </c>
      <c r="BU11" s="21">
        <v>183.67</v>
      </c>
      <c r="BV11" s="21">
        <v>60.690000000000005</v>
      </c>
      <c r="BW11" s="21">
        <v>84.87</v>
      </c>
      <c r="BX11" s="22">
        <f t="shared" si="3"/>
        <v>3649.7188913413879</v>
      </c>
    </row>
    <row r="12" spans="1:76" x14ac:dyDescent="0.25">
      <c r="A12" s="39" t="s">
        <v>89</v>
      </c>
      <c r="B12" s="20"/>
      <c r="C12" s="21">
        <v>338.14595100311942</v>
      </c>
      <c r="D12" s="21">
        <v>69.361892495897706</v>
      </c>
      <c r="E12" s="21">
        <v>29.362280969806577</v>
      </c>
      <c r="F12" s="21">
        <v>14.395491391192527</v>
      </c>
      <c r="G12" s="21">
        <v>70.691558448236933</v>
      </c>
      <c r="H12" s="21">
        <v>17.185491665447085</v>
      </c>
      <c r="I12" s="21">
        <v>21.425144912161013</v>
      </c>
      <c r="J12" s="21">
        <v>2.5433463074363041</v>
      </c>
      <c r="K12" s="21">
        <v>4.6992386771931347</v>
      </c>
      <c r="L12" s="21">
        <v>9453.8308684775202</v>
      </c>
      <c r="M12" s="21">
        <v>2646.6674526782131</v>
      </c>
      <c r="N12" s="21">
        <v>5.5392608346436685</v>
      </c>
      <c r="O12" s="21">
        <v>9.2861553672722117</v>
      </c>
      <c r="P12" s="21">
        <v>322.3931259187454</v>
      </c>
      <c r="Q12" s="21">
        <v>88.765556534362389</v>
      </c>
      <c r="R12" s="21">
        <v>49.220300270606408</v>
      </c>
      <c r="S12" s="21">
        <v>4.1859763348787116</v>
      </c>
      <c r="T12" s="21">
        <v>20.924943970285508</v>
      </c>
      <c r="U12" s="21">
        <v>51.760261210272972</v>
      </c>
      <c r="V12" s="21">
        <v>19.231868863790083</v>
      </c>
      <c r="W12" s="21">
        <v>2.212757642325732</v>
      </c>
      <c r="X12" s="21">
        <v>78.891285182572958</v>
      </c>
      <c r="Y12" s="21">
        <v>25.220916862558347</v>
      </c>
      <c r="Z12" s="21">
        <v>33.061453011976155</v>
      </c>
      <c r="AA12" s="21">
        <v>10.063355480978442</v>
      </c>
      <c r="AB12" s="21">
        <v>72.661013153262246</v>
      </c>
      <c r="AC12" s="21">
        <v>706.9830903859438</v>
      </c>
      <c r="AD12" s="21">
        <v>59.040407183368458</v>
      </c>
      <c r="AE12" s="21">
        <v>383.26412192500874</v>
      </c>
      <c r="AF12" s="21">
        <v>98.405793270870817</v>
      </c>
      <c r="AG12" s="21">
        <v>1080.3460301910036</v>
      </c>
      <c r="AH12" s="21">
        <v>372.9343448859388</v>
      </c>
      <c r="AI12" s="21">
        <v>785.71832871011202</v>
      </c>
      <c r="AJ12" s="21">
        <v>580.85855483771252</v>
      </c>
      <c r="AK12" s="21">
        <v>30.002740506523867</v>
      </c>
      <c r="AL12" s="21">
        <v>40.555008446053769</v>
      </c>
      <c r="AM12" s="21">
        <v>11.395157101977613</v>
      </c>
      <c r="AN12" s="21">
        <v>9.0822043341220162</v>
      </c>
      <c r="AO12" s="21">
        <v>29.016557044465983</v>
      </c>
      <c r="AP12" s="21">
        <v>55.785329099680382</v>
      </c>
      <c r="AQ12" s="21">
        <v>34.270795464747991</v>
      </c>
      <c r="AR12" s="21">
        <v>14.65106183769301</v>
      </c>
      <c r="AS12" s="21">
        <v>53.384864439351006</v>
      </c>
      <c r="AT12" s="21">
        <v>58.586993288346001</v>
      </c>
      <c r="AU12" s="21">
        <v>12.296490785563464</v>
      </c>
      <c r="AV12" s="21">
        <v>85.759077233394706</v>
      </c>
      <c r="AW12" s="21">
        <v>66.536358981963417</v>
      </c>
      <c r="AX12" s="21">
        <v>11.264419385083496</v>
      </c>
      <c r="AY12" s="21">
        <v>10.731629312459226</v>
      </c>
      <c r="AZ12" s="21">
        <v>6.5966790841698186</v>
      </c>
      <c r="BA12" s="21">
        <v>124.10882788290547</v>
      </c>
      <c r="BB12" s="21">
        <v>8.2675777118450782</v>
      </c>
      <c r="BC12" s="21">
        <v>0.31495233874657902</v>
      </c>
      <c r="BD12" s="21">
        <v>127.6147871692168</v>
      </c>
      <c r="BE12" s="21">
        <v>291.57974795330301</v>
      </c>
      <c r="BF12" s="21">
        <v>35.204424926566404</v>
      </c>
      <c r="BG12" s="21">
        <v>161.80963454268431</v>
      </c>
      <c r="BH12" s="21">
        <v>68.849295204098851</v>
      </c>
      <c r="BI12" s="21">
        <v>9.4257458877483575</v>
      </c>
      <c r="BJ12" s="21">
        <v>6.752642881685059</v>
      </c>
      <c r="BK12" s="21">
        <v>15.331896097346917</v>
      </c>
      <c r="BL12" s="21">
        <v>13.9397718640421</v>
      </c>
      <c r="BM12" s="21">
        <v>59.411523539748799</v>
      </c>
      <c r="BN12" s="21">
        <v>0</v>
      </c>
      <c r="BO12" s="22">
        <f t="shared" si="2"/>
        <v>18981.803813400249</v>
      </c>
      <c r="BP12" s="21">
        <v>7235.9560683983291</v>
      </c>
      <c r="BQ12" s="21">
        <v>0</v>
      </c>
      <c r="BR12" s="21">
        <v>0</v>
      </c>
      <c r="BS12" s="21">
        <v>0</v>
      </c>
      <c r="BT12" s="21">
        <v>245.52348391273449</v>
      </c>
      <c r="BU12" s="21">
        <v>9015.0999999999985</v>
      </c>
      <c r="BV12" s="21">
        <v>717.57999999999993</v>
      </c>
      <c r="BW12" s="21">
        <v>5822.39</v>
      </c>
      <c r="BX12" s="22">
        <f t="shared" si="3"/>
        <v>42018.353365711315</v>
      </c>
    </row>
    <row r="13" spans="1:76" x14ac:dyDescent="0.25">
      <c r="A13" s="39" t="s">
        <v>90</v>
      </c>
      <c r="B13" s="20"/>
      <c r="C13" s="21">
        <v>359.80213130057905</v>
      </c>
      <c r="D13" s="21">
        <v>17.628299501230298</v>
      </c>
      <c r="E13" s="21">
        <v>0</v>
      </c>
      <c r="F13" s="21">
        <v>6.354371844380716</v>
      </c>
      <c r="G13" s="21">
        <v>598.61895749231519</v>
      </c>
      <c r="H13" s="21">
        <v>991.23750882051172</v>
      </c>
      <c r="I13" s="21">
        <v>203.72568035263396</v>
      </c>
      <c r="J13" s="21">
        <v>381.89574564061667</v>
      </c>
      <c r="K13" s="21">
        <v>275.20535106732029</v>
      </c>
      <c r="L13" s="21">
        <v>2367.5912340246232</v>
      </c>
      <c r="M13" s="21">
        <v>10171.154904593093</v>
      </c>
      <c r="N13" s="21">
        <v>1136.5284625994198</v>
      </c>
      <c r="O13" s="21">
        <v>1729.5111749517043</v>
      </c>
      <c r="P13" s="21">
        <v>261.47039330738028</v>
      </c>
      <c r="Q13" s="21">
        <v>383.04541581237794</v>
      </c>
      <c r="R13" s="21">
        <v>169.53921122249045</v>
      </c>
      <c r="S13" s="21">
        <v>162.92805399758657</v>
      </c>
      <c r="T13" s="21">
        <v>177.85178544400856</v>
      </c>
      <c r="U13" s="21">
        <v>23.200527260320566</v>
      </c>
      <c r="V13" s="21">
        <v>107.85228302626112</v>
      </c>
      <c r="W13" s="21">
        <v>7.6495712518646197</v>
      </c>
      <c r="X13" s="21">
        <v>249.67151274948867</v>
      </c>
      <c r="Y13" s="21">
        <v>5.592502451745446</v>
      </c>
      <c r="Z13" s="21">
        <v>339.47905048261111</v>
      </c>
      <c r="AA13" s="21">
        <v>9.4792762541126319</v>
      </c>
      <c r="AB13" s="21">
        <v>104.5774139195769</v>
      </c>
      <c r="AC13" s="21">
        <v>534.8345150377944</v>
      </c>
      <c r="AD13" s="21">
        <v>57.187537617097853</v>
      </c>
      <c r="AE13" s="21">
        <v>1426.5907765767652</v>
      </c>
      <c r="AF13" s="21">
        <v>6.6332067235653973</v>
      </c>
      <c r="AG13" s="21">
        <v>4.9005552993889827</v>
      </c>
      <c r="AH13" s="21">
        <v>0</v>
      </c>
      <c r="AI13" s="21">
        <v>4.2464325560732483</v>
      </c>
      <c r="AJ13" s="21">
        <v>11.974762438438798</v>
      </c>
      <c r="AK13" s="21">
        <v>1.6912704049279801</v>
      </c>
      <c r="AL13" s="21">
        <v>79.10070659789541</v>
      </c>
      <c r="AM13" s="21">
        <v>14.10944075230732</v>
      </c>
      <c r="AN13" s="21">
        <v>1.0871342920511289</v>
      </c>
      <c r="AO13" s="21">
        <v>3.2173032070161998E-2</v>
      </c>
      <c r="AP13" s="21">
        <v>5.529955737475575</v>
      </c>
      <c r="AQ13" s="21">
        <v>0</v>
      </c>
      <c r="AR13" s="21">
        <v>0</v>
      </c>
      <c r="AS13" s="21">
        <v>0</v>
      </c>
      <c r="AT13" s="21">
        <v>17.873233273255678</v>
      </c>
      <c r="AU13" s="21">
        <v>5.2477201979862924</v>
      </c>
      <c r="AV13" s="21">
        <v>2.0895625104343121</v>
      </c>
      <c r="AW13" s="21">
        <v>19.793210059806682</v>
      </c>
      <c r="AX13" s="21">
        <v>10.823978505292574</v>
      </c>
      <c r="AY13" s="21">
        <v>0.19041493106894611</v>
      </c>
      <c r="AZ13" s="21">
        <v>88.535202256726024</v>
      </c>
      <c r="BA13" s="21">
        <v>0.11244470066389359</v>
      </c>
      <c r="BB13" s="21">
        <v>6.7411318907904402E-2</v>
      </c>
      <c r="BC13" s="21">
        <v>0</v>
      </c>
      <c r="BD13" s="21">
        <v>76.140258090681002</v>
      </c>
      <c r="BE13" s="21">
        <v>71.869947146778273</v>
      </c>
      <c r="BF13" s="21">
        <v>23.988835527249371</v>
      </c>
      <c r="BG13" s="21">
        <v>473.33341135278289</v>
      </c>
      <c r="BH13" s="21">
        <v>41.704506575807045</v>
      </c>
      <c r="BI13" s="21">
        <v>0.47385782360049666</v>
      </c>
      <c r="BJ13" s="21">
        <v>5.5936184278991643</v>
      </c>
      <c r="BK13" s="21">
        <v>8.2759476270756505</v>
      </c>
      <c r="BL13" s="21">
        <v>20.484572992384201</v>
      </c>
      <c r="BM13" s="21">
        <v>257.84831522532187</v>
      </c>
      <c r="BN13" s="21">
        <v>0</v>
      </c>
      <c r="BO13" s="22">
        <f t="shared" si="2"/>
        <v>23513.95573497783</v>
      </c>
      <c r="BP13" s="21">
        <v>2479.3508169291563</v>
      </c>
      <c r="BQ13" s="21">
        <v>0</v>
      </c>
      <c r="BR13" s="21">
        <v>0</v>
      </c>
      <c r="BS13" s="21">
        <v>84.018846762784094</v>
      </c>
      <c r="BT13" s="21">
        <v>345.16675783952854</v>
      </c>
      <c r="BU13" s="21">
        <v>23420.450929999999</v>
      </c>
      <c r="BV13" s="21">
        <v>5269.9008429999994</v>
      </c>
      <c r="BW13" s="21">
        <v>10388.0445</v>
      </c>
      <c r="BX13" s="22">
        <f t="shared" si="3"/>
        <v>65500.888429509301</v>
      </c>
    </row>
    <row r="14" spans="1:76" x14ac:dyDescent="0.25">
      <c r="A14" s="39" t="s">
        <v>91</v>
      </c>
      <c r="B14" s="20"/>
      <c r="C14" s="21">
        <v>4.5517108248713898</v>
      </c>
      <c r="D14" s="21">
        <v>0</v>
      </c>
      <c r="E14" s="21">
        <v>0</v>
      </c>
      <c r="F14" s="21">
        <v>0</v>
      </c>
      <c r="G14" s="21">
        <v>186.34929866493459</v>
      </c>
      <c r="H14" s="21">
        <v>0</v>
      </c>
      <c r="I14" s="21">
        <v>4.1532274110326103E-2</v>
      </c>
      <c r="J14" s="21">
        <v>0</v>
      </c>
      <c r="K14" s="21">
        <v>0</v>
      </c>
      <c r="L14" s="21">
        <v>4.4319184664701323</v>
      </c>
      <c r="M14" s="21">
        <v>42.59309456561774</v>
      </c>
      <c r="N14" s="21">
        <v>1250.109467030881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0.72897155311059292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4.8312305246873702E-2</v>
      </c>
      <c r="AC14" s="21">
        <v>0</v>
      </c>
      <c r="AD14" s="21">
        <v>0</v>
      </c>
      <c r="AE14" s="21">
        <v>60.373380434118545</v>
      </c>
      <c r="AF14" s="21">
        <v>0</v>
      </c>
      <c r="AG14" s="21">
        <v>0</v>
      </c>
      <c r="AH14" s="21">
        <v>0</v>
      </c>
      <c r="AI14" s="21">
        <v>0</v>
      </c>
      <c r="AJ14" s="21">
        <v>3.27389694487974E-5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19.29619681109256</v>
      </c>
      <c r="AX14" s="21">
        <v>20.243216854189999</v>
      </c>
      <c r="AY14" s="21">
        <v>0</v>
      </c>
      <c r="AZ14" s="21">
        <v>67.924701547796843</v>
      </c>
      <c r="BA14" s="21">
        <v>0</v>
      </c>
      <c r="BB14" s="21">
        <v>0</v>
      </c>
      <c r="BC14" s="21">
        <v>0</v>
      </c>
      <c r="BD14" s="21">
        <v>1.0331326427210401</v>
      </c>
      <c r="BE14" s="21">
        <v>12.185314411667068</v>
      </c>
      <c r="BF14" s="21">
        <v>1.36958820997015</v>
      </c>
      <c r="BG14" s="21">
        <v>2861.8351509292361</v>
      </c>
      <c r="BH14" s="21">
        <v>74.06241275568118</v>
      </c>
      <c r="BI14" s="21">
        <v>0</v>
      </c>
      <c r="BJ14" s="21">
        <v>0.26225453962738798</v>
      </c>
      <c r="BK14" s="21">
        <v>0</v>
      </c>
      <c r="BL14" s="21">
        <v>0</v>
      </c>
      <c r="BM14" s="21">
        <v>0</v>
      </c>
      <c r="BN14" s="21">
        <v>0</v>
      </c>
      <c r="BO14" s="22">
        <f t="shared" si="2"/>
        <v>4607.4396875603124</v>
      </c>
      <c r="BP14" s="21">
        <v>1903.9234245283019</v>
      </c>
      <c r="BQ14" s="21">
        <v>3.8679245283018902</v>
      </c>
      <c r="BR14" s="21">
        <v>2647.5495331697257</v>
      </c>
      <c r="BS14" s="21">
        <v>0</v>
      </c>
      <c r="BT14" s="21">
        <v>149.10864605608677</v>
      </c>
      <c r="BU14" s="21">
        <v>5042.17</v>
      </c>
      <c r="BV14" s="21">
        <v>1127.33</v>
      </c>
      <c r="BW14" s="21">
        <v>4936.8099999999995</v>
      </c>
      <c r="BX14" s="22">
        <f t="shared" si="3"/>
        <v>20418.199215842731</v>
      </c>
    </row>
    <row r="15" spans="1:76" x14ac:dyDescent="0.25">
      <c r="A15" s="39" t="s">
        <v>92</v>
      </c>
      <c r="B15" s="20"/>
      <c r="C15" s="21">
        <v>31.424911930218155</v>
      </c>
      <c r="D15" s="21">
        <v>0</v>
      </c>
      <c r="E15" s="21">
        <v>0</v>
      </c>
      <c r="F15" s="21">
        <v>10.074853520899238</v>
      </c>
      <c r="G15" s="21">
        <v>746.96609919844275</v>
      </c>
      <c r="H15" s="21">
        <v>84.970604108335579</v>
      </c>
      <c r="I15" s="21">
        <v>60.361411377149111</v>
      </c>
      <c r="J15" s="21">
        <v>135.91826477016969</v>
      </c>
      <c r="K15" s="21">
        <v>19.601627613234452</v>
      </c>
      <c r="L15" s="21">
        <v>15.327154962748464</v>
      </c>
      <c r="M15" s="21">
        <v>327.75891345234953</v>
      </c>
      <c r="N15" s="21">
        <v>183.17418464731153</v>
      </c>
      <c r="O15" s="21">
        <v>518.24361864619357</v>
      </c>
      <c r="P15" s="21">
        <v>115.10137935271791</v>
      </c>
      <c r="Q15" s="21">
        <v>124.81661756400582</v>
      </c>
      <c r="R15" s="21">
        <v>353.00019013322577</v>
      </c>
      <c r="S15" s="21">
        <v>64.900514274924703</v>
      </c>
      <c r="T15" s="21">
        <v>139.90591710987576</v>
      </c>
      <c r="U15" s="21">
        <v>178.19885552026162</v>
      </c>
      <c r="V15" s="21">
        <v>796.96466871213931</v>
      </c>
      <c r="W15" s="21">
        <v>2.8989147102767379</v>
      </c>
      <c r="X15" s="21">
        <v>173.84197434235998</v>
      </c>
      <c r="Y15" s="21">
        <v>24.714872665319263</v>
      </c>
      <c r="Z15" s="21">
        <v>23.060560454095331</v>
      </c>
      <c r="AA15" s="21">
        <v>0</v>
      </c>
      <c r="AB15" s="21">
        <v>16.786389652385598</v>
      </c>
      <c r="AC15" s="21">
        <v>1268.7340936299292</v>
      </c>
      <c r="AD15" s="21">
        <v>111.80059980411455</v>
      </c>
      <c r="AE15" s="21">
        <v>122.57541760741219</v>
      </c>
      <c r="AF15" s="21">
        <v>21.869515895871324</v>
      </c>
      <c r="AG15" s="21">
        <v>83.15737902035967</v>
      </c>
      <c r="AH15" s="21">
        <v>0</v>
      </c>
      <c r="AI15" s="21">
        <v>0</v>
      </c>
      <c r="AJ15" s="21">
        <v>66.685571660855942</v>
      </c>
      <c r="AK15" s="21">
        <v>3.5541133235707401E-2</v>
      </c>
      <c r="AL15" s="21">
        <v>73.363949870037203</v>
      </c>
      <c r="AM15" s="21">
        <v>2.7505985554250718</v>
      </c>
      <c r="AN15" s="21">
        <v>0.6570059597416219</v>
      </c>
      <c r="AO15" s="21">
        <v>0</v>
      </c>
      <c r="AP15" s="21">
        <v>2.8555981332997998E-2</v>
      </c>
      <c r="AQ15" s="21">
        <v>7.5474180662927104</v>
      </c>
      <c r="AR15" s="21">
        <v>1.6369871114492001</v>
      </c>
      <c r="AS15" s="21">
        <v>0</v>
      </c>
      <c r="AT15" s="21">
        <v>21.366700338291729</v>
      </c>
      <c r="AU15" s="21">
        <v>11.643048320660167</v>
      </c>
      <c r="AV15" s="21">
        <v>5.5524585746365096E-2</v>
      </c>
      <c r="AW15" s="21">
        <v>12.12555229744777</v>
      </c>
      <c r="AX15" s="21">
        <v>5.6824300705124502E-2</v>
      </c>
      <c r="AY15" s="21">
        <v>0.47328139839335798</v>
      </c>
      <c r="AZ15" s="21">
        <v>15.616047260070337</v>
      </c>
      <c r="BA15" s="21">
        <v>8.3184584544113191E-2</v>
      </c>
      <c r="BB15" s="21">
        <v>2.9319978307910601E-3</v>
      </c>
      <c r="BC15" s="21">
        <v>0</v>
      </c>
      <c r="BD15" s="21">
        <v>6.1739165654545314</v>
      </c>
      <c r="BE15" s="21">
        <v>64.584127379241266</v>
      </c>
      <c r="BF15" s="21">
        <v>0</v>
      </c>
      <c r="BG15" s="21">
        <v>30.178445387107988</v>
      </c>
      <c r="BH15" s="21">
        <v>6.0738852588077705</v>
      </c>
      <c r="BI15" s="21">
        <v>6.9111637810062729E-2</v>
      </c>
      <c r="BJ15" s="21">
        <v>0.15509149035068109</v>
      </c>
      <c r="BK15" s="21">
        <v>1.0451635578812142</v>
      </c>
      <c r="BL15" s="21">
        <v>2.7750571394256038</v>
      </c>
      <c r="BM15" s="21">
        <v>58.77363658144349</v>
      </c>
      <c r="BN15" s="21">
        <v>0</v>
      </c>
      <c r="BO15" s="22">
        <f t="shared" si="2"/>
        <v>6140.1066630959103</v>
      </c>
      <c r="BP15" s="21">
        <v>618.46186413461123</v>
      </c>
      <c r="BQ15" s="21">
        <v>0</v>
      </c>
      <c r="BR15" s="21">
        <v>0</v>
      </c>
      <c r="BS15" s="21">
        <v>9.9454636445102604</v>
      </c>
      <c r="BT15" s="21">
        <v>73.457787068113561</v>
      </c>
      <c r="BU15" s="21">
        <v>4840.78</v>
      </c>
      <c r="BV15" s="21">
        <v>1383.3500000000001</v>
      </c>
      <c r="BW15" s="21">
        <v>1232.6600000000001</v>
      </c>
      <c r="BX15" s="22">
        <f t="shared" si="3"/>
        <v>14298.761777943146</v>
      </c>
    </row>
    <row r="16" spans="1:76" x14ac:dyDescent="0.25">
      <c r="A16" s="39" t="s">
        <v>93</v>
      </c>
      <c r="B16" s="20"/>
      <c r="C16" s="21">
        <v>18.498441683159456</v>
      </c>
      <c r="D16" s="21">
        <v>0</v>
      </c>
      <c r="E16" s="21">
        <v>0</v>
      </c>
      <c r="F16" s="21">
        <v>8.4498692117012535</v>
      </c>
      <c r="G16" s="21">
        <v>232.77100094806499</v>
      </c>
      <c r="H16" s="21">
        <v>7.2572943107052907</v>
      </c>
      <c r="I16" s="21">
        <v>5.85784868378654</v>
      </c>
      <c r="J16" s="21">
        <v>0</v>
      </c>
      <c r="K16" s="21">
        <v>0</v>
      </c>
      <c r="L16" s="21">
        <v>0.27685030584832243</v>
      </c>
      <c r="M16" s="21">
        <v>68.226231665012492</v>
      </c>
      <c r="N16" s="21">
        <v>17.426114960456673</v>
      </c>
      <c r="O16" s="21">
        <v>2.3420935720249799E-3</v>
      </c>
      <c r="P16" s="21">
        <v>1080.1027138272138</v>
      </c>
      <c r="Q16" s="21">
        <v>101.75673050689478</v>
      </c>
      <c r="R16" s="21">
        <v>46.476439482198387</v>
      </c>
      <c r="S16" s="21">
        <v>19.034932745189568</v>
      </c>
      <c r="T16" s="21">
        <v>75.653315836410343</v>
      </c>
      <c r="U16" s="21">
        <v>6.2838456888511427</v>
      </c>
      <c r="V16" s="21">
        <v>112.31246691550176</v>
      </c>
      <c r="W16" s="21">
        <v>0.73900844677148203</v>
      </c>
      <c r="X16" s="21">
        <v>8.7791524392554496</v>
      </c>
      <c r="Y16" s="21">
        <v>1.0534494282558646</v>
      </c>
      <c r="Z16" s="21">
        <v>0</v>
      </c>
      <c r="AA16" s="21">
        <v>0.42680457404231897</v>
      </c>
      <c r="AB16" s="21">
        <v>9.7482456062864369</v>
      </c>
      <c r="AC16" s="21">
        <v>4532.0524770134934</v>
      </c>
      <c r="AD16" s="21">
        <v>196.10570468077574</v>
      </c>
      <c r="AE16" s="21">
        <v>58.722141486254237</v>
      </c>
      <c r="AF16" s="21">
        <v>1.7954596322160801</v>
      </c>
      <c r="AG16" s="21">
        <v>6.0418561590607898E-2</v>
      </c>
      <c r="AH16" s="21">
        <v>0</v>
      </c>
      <c r="AI16" s="21">
        <v>0</v>
      </c>
      <c r="AJ16" s="21">
        <v>1.5380795659777747E-2</v>
      </c>
      <c r="AK16" s="21">
        <v>0</v>
      </c>
      <c r="AL16" s="21">
        <v>29.610935507785531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60.213566408703407</v>
      </c>
      <c r="AU16" s="21">
        <v>13.354614642934703</v>
      </c>
      <c r="AV16" s="21">
        <v>7.9071750828393504E-4</v>
      </c>
      <c r="AW16" s="21">
        <v>25.224165339273569</v>
      </c>
      <c r="AX16" s="21">
        <v>0</v>
      </c>
      <c r="AY16" s="21">
        <v>0</v>
      </c>
      <c r="AZ16" s="21">
        <v>4.6168004868266197E-3</v>
      </c>
      <c r="BA16" s="21">
        <v>1.88620296384382</v>
      </c>
      <c r="BB16" s="21">
        <v>0</v>
      </c>
      <c r="BC16" s="21">
        <v>0</v>
      </c>
      <c r="BD16" s="21">
        <v>317.36744036122411</v>
      </c>
      <c r="BE16" s="21">
        <v>13.835717360151751</v>
      </c>
      <c r="BF16" s="21">
        <v>0.76596733786307003</v>
      </c>
      <c r="BG16" s="21">
        <v>5.0788440693902022</v>
      </c>
      <c r="BH16" s="21">
        <v>0.68275537673468512</v>
      </c>
      <c r="BI16" s="21">
        <v>6.5589738396419272E-3</v>
      </c>
      <c r="BJ16" s="21">
        <v>2.167331676192072</v>
      </c>
      <c r="BK16" s="21">
        <v>0</v>
      </c>
      <c r="BL16" s="21">
        <v>0</v>
      </c>
      <c r="BM16" s="21">
        <v>21.786028534025313</v>
      </c>
      <c r="BN16" s="21">
        <v>0</v>
      </c>
      <c r="BO16" s="22">
        <f t="shared" si="2"/>
        <v>7101.8702175991248</v>
      </c>
      <c r="BP16" s="21">
        <v>739.32830469217197</v>
      </c>
      <c r="BQ16" s="21">
        <v>0</v>
      </c>
      <c r="BR16" s="21">
        <v>0</v>
      </c>
      <c r="BS16" s="21">
        <v>6.1009576034690296</v>
      </c>
      <c r="BT16" s="21">
        <v>69.140281105306514</v>
      </c>
      <c r="BU16" s="21">
        <v>2627.1500000000005</v>
      </c>
      <c r="BV16" s="21">
        <v>405.64999999999992</v>
      </c>
      <c r="BW16" s="21">
        <v>443.53999999999996</v>
      </c>
      <c r="BX16" s="22">
        <f t="shared" si="3"/>
        <v>11392.779761000074</v>
      </c>
    </row>
    <row r="17" spans="1:76" x14ac:dyDescent="0.25">
      <c r="A17" s="39" t="s">
        <v>94</v>
      </c>
      <c r="B17" s="20"/>
      <c r="C17" s="21">
        <v>0</v>
      </c>
      <c r="D17" s="21">
        <v>0</v>
      </c>
      <c r="E17" s="21">
        <v>0</v>
      </c>
      <c r="F17" s="21">
        <v>0.56353988031638758</v>
      </c>
      <c r="G17" s="21">
        <v>24.795119046771866</v>
      </c>
      <c r="H17" s="21">
        <v>0</v>
      </c>
      <c r="I17" s="21">
        <v>2.6042564129657819</v>
      </c>
      <c r="J17" s="21">
        <v>0</v>
      </c>
      <c r="K17" s="21">
        <v>0</v>
      </c>
      <c r="L17" s="21">
        <v>2.8159822440616038</v>
      </c>
      <c r="M17" s="21">
        <v>355.88754210395837</v>
      </c>
      <c r="N17" s="21">
        <v>1.14167605143406</v>
      </c>
      <c r="O17" s="21">
        <v>78.58174347122943</v>
      </c>
      <c r="P17" s="21">
        <v>97.678085093782883</v>
      </c>
      <c r="Q17" s="21">
        <v>7957.8180351722203</v>
      </c>
      <c r="R17" s="21">
        <v>2378.8671082401524</v>
      </c>
      <c r="S17" s="21">
        <v>98.433324856920649</v>
      </c>
      <c r="T17" s="21">
        <v>454.83750691493384</v>
      </c>
      <c r="U17" s="21">
        <v>700.32584591221666</v>
      </c>
      <c r="V17" s="21">
        <v>334.03839721921622</v>
      </c>
      <c r="W17" s="21">
        <v>137.53614188758783</v>
      </c>
      <c r="X17" s="21">
        <v>179.60583600701386</v>
      </c>
      <c r="Y17" s="21">
        <v>96.242137987063231</v>
      </c>
      <c r="Z17" s="21">
        <v>24.10077533393402</v>
      </c>
      <c r="AA17" s="21">
        <v>12.210593755867899</v>
      </c>
      <c r="AB17" s="21">
        <v>0.7057913302979788</v>
      </c>
      <c r="AC17" s="21">
        <v>1013.8561758219922</v>
      </c>
      <c r="AD17" s="21">
        <v>2.5949598852082802</v>
      </c>
      <c r="AE17" s="21">
        <v>120.93604466764225</v>
      </c>
      <c r="AF17" s="21">
        <v>0</v>
      </c>
      <c r="AG17" s="21">
        <v>233.51613837473701</v>
      </c>
      <c r="AH17" s="21">
        <v>0</v>
      </c>
      <c r="AI17" s="21">
        <v>0</v>
      </c>
      <c r="AJ17" s="21">
        <v>0</v>
      </c>
      <c r="AK17" s="21">
        <v>0</v>
      </c>
      <c r="AL17" s="21">
        <v>0.29790306942629702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2.6815114332668517</v>
      </c>
      <c r="AU17" s="21">
        <v>0.16119083256602132</v>
      </c>
      <c r="AV17" s="21">
        <v>0</v>
      </c>
      <c r="AW17" s="21">
        <v>0</v>
      </c>
      <c r="AX17" s="21">
        <v>16.520067779115902</v>
      </c>
      <c r="AY17" s="21">
        <v>0</v>
      </c>
      <c r="AZ17" s="21">
        <v>5.70398588652606</v>
      </c>
      <c r="BA17" s="21">
        <v>1.2272116281228499E-3</v>
      </c>
      <c r="BB17" s="21">
        <v>0</v>
      </c>
      <c r="BC17" s="21">
        <v>0</v>
      </c>
      <c r="BD17" s="21">
        <v>1.3797323610636298</v>
      </c>
      <c r="BE17" s="21">
        <v>31.43034864594669</v>
      </c>
      <c r="BF17" s="21">
        <v>0</v>
      </c>
      <c r="BG17" s="21">
        <v>0</v>
      </c>
      <c r="BH17" s="21">
        <v>0.15997190531943301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2">
        <f t="shared" si="2"/>
        <v>14368.028696796384</v>
      </c>
      <c r="BP17" s="21">
        <v>66.123532284259099</v>
      </c>
      <c r="BQ17" s="21">
        <v>0</v>
      </c>
      <c r="BR17" s="21">
        <v>0</v>
      </c>
      <c r="BS17" s="21">
        <v>0</v>
      </c>
      <c r="BT17" s="21">
        <v>916.23128611466279</v>
      </c>
      <c r="BU17" s="21">
        <v>12656.01</v>
      </c>
      <c r="BV17" s="21">
        <v>2027.8100000000002</v>
      </c>
      <c r="BW17" s="21">
        <v>3206.38</v>
      </c>
      <c r="BX17" s="22">
        <f t="shared" si="3"/>
        <v>33240.583515195307</v>
      </c>
    </row>
    <row r="18" spans="1:76" x14ac:dyDescent="0.25">
      <c r="A18" s="39" t="s">
        <v>95</v>
      </c>
      <c r="B18" s="20"/>
      <c r="C18" s="21">
        <v>20.982011746784579</v>
      </c>
      <c r="D18" s="21">
        <v>0</v>
      </c>
      <c r="E18" s="21">
        <v>8.3512821550600194</v>
      </c>
      <c r="F18" s="21">
        <v>6.6626845240480685</v>
      </c>
      <c r="G18" s="21">
        <v>251.47228526946216</v>
      </c>
      <c r="H18" s="21">
        <v>29.257956350435869</v>
      </c>
      <c r="I18" s="21">
        <v>17.583782730373098</v>
      </c>
      <c r="J18" s="21">
        <v>14.22158750526812</v>
      </c>
      <c r="K18" s="21">
        <v>6.2069133105088854</v>
      </c>
      <c r="L18" s="21">
        <v>54.76724317555108</v>
      </c>
      <c r="M18" s="21">
        <v>327.61116665872794</v>
      </c>
      <c r="N18" s="21">
        <v>3.9958373797218631</v>
      </c>
      <c r="O18" s="21">
        <v>82.59101676707354</v>
      </c>
      <c r="P18" s="21">
        <v>100.02481188614429</v>
      </c>
      <c r="Q18" s="21">
        <v>708.60142457251141</v>
      </c>
      <c r="R18" s="21">
        <v>1222.1428732553079</v>
      </c>
      <c r="S18" s="21">
        <v>109.76406517153285</v>
      </c>
      <c r="T18" s="21">
        <v>221.88109191694727</v>
      </c>
      <c r="U18" s="21">
        <v>350.76524519287005</v>
      </c>
      <c r="V18" s="21">
        <v>318.0237993307752</v>
      </c>
      <c r="W18" s="21">
        <v>22.171004659300525</v>
      </c>
      <c r="X18" s="21">
        <v>67.286078859845333</v>
      </c>
      <c r="Y18" s="21">
        <v>215.44181231715118</v>
      </c>
      <c r="Z18" s="21">
        <v>21.896837533961602</v>
      </c>
      <c r="AA18" s="21">
        <v>9.3448492288025005</v>
      </c>
      <c r="AB18" s="21">
        <v>12.961064190146278</v>
      </c>
      <c r="AC18" s="21">
        <v>3096.2965360384778</v>
      </c>
      <c r="AD18" s="21">
        <v>25.271991727566263</v>
      </c>
      <c r="AE18" s="21">
        <v>52.555459768296586</v>
      </c>
      <c r="AF18" s="21">
        <v>8.0587156796477313</v>
      </c>
      <c r="AG18" s="21">
        <v>4.2285483414652552</v>
      </c>
      <c r="AH18" s="21">
        <v>0</v>
      </c>
      <c r="AI18" s="21">
        <v>0</v>
      </c>
      <c r="AJ18" s="21">
        <v>62.538216354686263</v>
      </c>
      <c r="AK18" s="21">
        <v>2.8779948785583001</v>
      </c>
      <c r="AL18" s="21">
        <v>66.603551472243453</v>
      </c>
      <c r="AM18" s="21">
        <v>0.41315373011800316</v>
      </c>
      <c r="AN18" s="21">
        <v>0</v>
      </c>
      <c r="AO18" s="21">
        <v>0</v>
      </c>
      <c r="AP18" s="21">
        <v>0.512411237263807</v>
      </c>
      <c r="AQ18" s="21">
        <v>28.4944932369798</v>
      </c>
      <c r="AR18" s="21">
        <v>2.5594813963301002</v>
      </c>
      <c r="AS18" s="21">
        <v>0</v>
      </c>
      <c r="AT18" s="21">
        <v>52.971096434537877</v>
      </c>
      <c r="AU18" s="21">
        <v>25.706984355860747</v>
      </c>
      <c r="AV18" s="21">
        <v>0.3861088383671214</v>
      </c>
      <c r="AW18" s="21">
        <v>31.833423275653995</v>
      </c>
      <c r="AX18" s="21">
        <v>0.87606253936924694</v>
      </c>
      <c r="AY18" s="21">
        <v>0.24333245281944599</v>
      </c>
      <c r="AZ18" s="21">
        <v>2.748398149763267</v>
      </c>
      <c r="BA18" s="21">
        <v>0.90549465199591739</v>
      </c>
      <c r="BB18" s="21">
        <v>0.10208162030961392</v>
      </c>
      <c r="BC18" s="21">
        <v>0</v>
      </c>
      <c r="BD18" s="21">
        <v>29.745461840018748</v>
      </c>
      <c r="BE18" s="21">
        <v>151.18639981823071</v>
      </c>
      <c r="BF18" s="21">
        <v>1.2926947132268E-2</v>
      </c>
      <c r="BG18" s="21">
        <v>24.87053958267181</v>
      </c>
      <c r="BH18" s="21">
        <v>2.3385715466658454</v>
      </c>
      <c r="BI18" s="21">
        <v>21.325676458012278</v>
      </c>
      <c r="BJ18" s="21">
        <v>0.9743234441797316</v>
      </c>
      <c r="BK18" s="21">
        <v>2.4460782927345002</v>
      </c>
      <c r="BL18" s="21">
        <v>9.3497915620437799E-2</v>
      </c>
      <c r="BM18" s="21">
        <v>2.9785070073887545</v>
      </c>
      <c r="BN18" s="21">
        <v>0</v>
      </c>
      <c r="BO18" s="22">
        <f t="shared" si="2"/>
        <v>7906.1642447212771</v>
      </c>
      <c r="BP18" s="21">
        <v>521.84628623478818</v>
      </c>
      <c r="BQ18" s="21">
        <v>0</v>
      </c>
      <c r="BR18" s="21">
        <v>0</v>
      </c>
      <c r="BS18" s="21">
        <v>2909.1287145497326</v>
      </c>
      <c r="BT18" s="21">
        <v>68.967019888986783</v>
      </c>
      <c r="BU18" s="21">
        <v>2629.88</v>
      </c>
      <c r="BV18" s="21">
        <v>530.30000000000007</v>
      </c>
      <c r="BW18" s="21">
        <v>846.42000000000007</v>
      </c>
      <c r="BX18" s="22">
        <f t="shared" si="3"/>
        <v>15412.706265394785</v>
      </c>
    </row>
    <row r="19" spans="1:76" x14ac:dyDescent="0.25">
      <c r="A19" s="39" t="s">
        <v>96</v>
      </c>
      <c r="B19" s="20"/>
      <c r="C19" s="21">
        <v>2.217854817391856</v>
      </c>
      <c r="D19" s="21">
        <v>0</v>
      </c>
      <c r="E19" s="21">
        <v>0</v>
      </c>
      <c r="F19" s="21">
        <v>0.56821298215705995</v>
      </c>
      <c r="G19" s="21">
        <v>1.06274028537601E-2</v>
      </c>
      <c r="H19" s="21">
        <v>5.6279770967658599E-2</v>
      </c>
      <c r="I19" s="21">
        <v>0</v>
      </c>
      <c r="J19" s="21">
        <v>0</v>
      </c>
      <c r="K19" s="21">
        <v>0</v>
      </c>
      <c r="L19" s="21">
        <v>6.7850352749018459</v>
      </c>
      <c r="M19" s="21">
        <v>78.59736611284734</v>
      </c>
      <c r="N19" s="21">
        <v>0.66780767324661405</v>
      </c>
      <c r="O19" s="21">
        <v>5.1136624528491756</v>
      </c>
      <c r="P19" s="21">
        <v>0</v>
      </c>
      <c r="Q19" s="21">
        <v>1.7896039528038212</v>
      </c>
      <c r="R19" s="21">
        <v>65.894184571218815</v>
      </c>
      <c r="S19" s="21">
        <v>856.91901615369829</v>
      </c>
      <c r="T19" s="21">
        <v>214.56210211626455</v>
      </c>
      <c r="U19" s="21">
        <v>311.13762667576054</v>
      </c>
      <c r="V19" s="21">
        <v>660.22690676358877</v>
      </c>
      <c r="W19" s="21">
        <v>4.9679107554612632</v>
      </c>
      <c r="X19" s="21">
        <v>0.60863658290155997</v>
      </c>
      <c r="Y19" s="21">
        <v>256.91458799471337</v>
      </c>
      <c r="Z19" s="21">
        <v>45.035564843187785</v>
      </c>
      <c r="AA19" s="21">
        <v>0</v>
      </c>
      <c r="AB19" s="21">
        <v>14.193279666965177</v>
      </c>
      <c r="AC19" s="21">
        <v>1017.8585979568222</v>
      </c>
      <c r="AD19" s="21">
        <v>9.4242392697487922</v>
      </c>
      <c r="AE19" s="21">
        <v>205.70538888692801</v>
      </c>
      <c r="AF19" s="21">
        <v>20.664052543424592</v>
      </c>
      <c r="AG19" s="21">
        <v>5.8230600744226457E-3</v>
      </c>
      <c r="AH19" s="21">
        <v>0</v>
      </c>
      <c r="AI19" s="21">
        <v>0</v>
      </c>
      <c r="AJ19" s="21">
        <v>73.042839548067008</v>
      </c>
      <c r="AK19" s="21">
        <v>1.09971230701653</v>
      </c>
      <c r="AL19" s="21">
        <v>0.90520381111485204</v>
      </c>
      <c r="AM19" s="21">
        <v>0.26509905812845502</v>
      </c>
      <c r="AN19" s="21">
        <v>0.971694907773753</v>
      </c>
      <c r="AO19" s="21">
        <v>295.59726417412634</v>
      </c>
      <c r="AP19" s="21">
        <v>12.104444577505564</v>
      </c>
      <c r="AQ19" s="21">
        <v>0.115030635193063</v>
      </c>
      <c r="AR19" s="21">
        <v>2.7552430903188601</v>
      </c>
      <c r="AS19" s="21">
        <v>0</v>
      </c>
      <c r="AT19" s="21">
        <v>2.8173221205719825</v>
      </c>
      <c r="AU19" s="21">
        <v>2.027197375719787</v>
      </c>
      <c r="AV19" s="21">
        <v>0</v>
      </c>
      <c r="AW19" s="21">
        <v>24.155987166253357</v>
      </c>
      <c r="AX19" s="21">
        <v>8.1021224052626604</v>
      </c>
      <c r="AY19" s="21">
        <v>0.10101392504492</v>
      </c>
      <c r="AZ19" s="21">
        <v>12.1788899644424</v>
      </c>
      <c r="BA19" s="21">
        <v>0</v>
      </c>
      <c r="BB19" s="21">
        <v>0</v>
      </c>
      <c r="BC19" s="21">
        <v>0</v>
      </c>
      <c r="BD19" s="21">
        <v>4.98059109678164</v>
      </c>
      <c r="BE19" s="21">
        <v>124.83180877512413</v>
      </c>
      <c r="BF19" s="21">
        <v>10.614389212001363</v>
      </c>
      <c r="BG19" s="21">
        <v>42.82702879630066</v>
      </c>
      <c r="BH19" s="21">
        <v>11.145787355414772</v>
      </c>
      <c r="BI19" s="21">
        <v>0.10044832281003117</v>
      </c>
      <c r="BJ19" s="21">
        <v>0</v>
      </c>
      <c r="BK19" s="21">
        <v>0</v>
      </c>
      <c r="BL19" s="21">
        <v>0.86462197679645902</v>
      </c>
      <c r="BM19" s="21">
        <v>0</v>
      </c>
      <c r="BN19" s="21">
        <v>0</v>
      </c>
      <c r="BO19" s="22">
        <f t="shared" si="2"/>
        <v>4411.528108882545</v>
      </c>
      <c r="BP19" s="21">
        <v>2021.1842841040698</v>
      </c>
      <c r="BQ19" s="21">
        <v>0</v>
      </c>
      <c r="BR19" s="21">
        <v>0</v>
      </c>
      <c r="BS19" s="21">
        <v>5850.1605737808895</v>
      </c>
      <c r="BT19" s="21">
        <v>126.06249536745618</v>
      </c>
      <c r="BU19" s="21">
        <v>3602.73</v>
      </c>
      <c r="BV19" s="21">
        <v>725.92000000000007</v>
      </c>
      <c r="BW19" s="21">
        <v>1661.9299999999998</v>
      </c>
      <c r="BX19" s="22">
        <f t="shared" si="3"/>
        <v>18399.515462134957</v>
      </c>
    </row>
    <row r="20" spans="1:76" x14ac:dyDescent="0.25">
      <c r="A20" s="39" t="s">
        <v>97</v>
      </c>
      <c r="B20" s="20"/>
      <c r="C20" s="21">
        <v>11.60560258543198</v>
      </c>
      <c r="D20" s="21">
        <v>0</v>
      </c>
      <c r="E20" s="21">
        <v>3.8005759991322101</v>
      </c>
      <c r="F20" s="21">
        <v>0.40695592500580446</v>
      </c>
      <c r="G20" s="21">
        <v>0.72108066195691101</v>
      </c>
      <c r="H20" s="21">
        <v>4.07206226520724</v>
      </c>
      <c r="I20" s="21">
        <v>0</v>
      </c>
      <c r="J20" s="21">
        <v>0</v>
      </c>
      <c r="K20" s="21">
        <v>0</v>
      </c>
      <c r="L20" s="21">
        <v>10.967261024821244</v>
      </c>
      <c r="M20" s="21">
        <v>94.602919506511114</v>
      </c>
      <c r="N20" s="21">
        <v>0</v>
      </c>
      <c r="O20" s="21">
        <v>0</v>
      </c>
      <c r="P20" s="21">
        <v>3.3888936294802336</v>
      </c>
      <c r="Q20" s="21">
        <v>48.776996035957112</v>
      </c>
      <c r="R20" s="21">
        <v>266.16718886611653</v>
      </c>
      <c r="S20" s="21">
        <v>110.81786995216051</v>
      </c>
      <c r="T20" s="21">
        <v>663.10801362760685</v>
      </c>
      <c r="U20" s="21">
        <v>352.37822683224408</v>
      </c>
      <c r="V20" s="21">
        <v>343.14784782441387</v>
      </c>
      <c r="W20" s="21">
        <v>1.344669586776885</v>
      </c>
      <c r="X20" s="21">
        <v>18.600893986858296</v>
      </c>
      <c r="Y20" s="21">
        <v>171.25049497373396</v>
      </c>
      <c r="Z20" s="21">
        <v>337.69479517419052</v>
      </c>
      <c r="AA20" s="21">
        <v>1.5507841824439399</v>
      </c>
      <c r="AB20" s="21">
        <v>11.04189139355211</v>
      </c>
      <c r="AC20" s="21">
        <v>1653.7781294413303</v>
      </c>
      <c r="AD20" s="21">
        <v>19.046913065901077</v>
      </c>
      <c r="AE20" s="21">
        <v>85.694089602629674</v>
      </c>
      <c r="AF20" s="21">
        <v>0.33095508761261622</v>
      </c>
      <c r="AG20" s="21">
        <v>22.763161017877604</v>
      </c>
      <c r="AH20" s="21">
        <v>0</v>
      </c>
      <c r="AI20" s="21">
        <v>0</v>
      </c>
      <c r="AJ20" s="21">
        <v>0.13252479302134448</v>
      </c>
      <c r="AK20" s="21">
        <v>0</v>
      </c>
      <c r="AL20" s="21">
        <v>0.55384028422920117</v>
      </c>
      <c r="AM20" s="21">
        <v>9.7824650262995499E-3</v>
      </c>
      <c r="AN20" s="21">
        <v>0.49185076039954512</v>
      </c>
      <c r="AO20" s="21">
        <v>0</v>
      </c>
      <c r="AP20" s="21">
        <v>0.40295694204414001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3.3831079988721202E-3</v>
      </c>
      <c r="AW20" s="21">
        <v>0.50911339143986201</v>
      </c>
      <c r="AX20" s="21">
        <v>0.29152928516050902</v>
      </c>
      <c r="AY20" s="21">
        <v>5.2754097462647698</v>
      </c>
      <c r="AZ20" s="21">
        <v>1.19691657263542E-4</v>
      </c>
      <c r="BA20" s="21">
        <v>0</v>
      </c>
      <c r="BB20" s="21">
        <v>0.16621136272801099</v>
      </c>
      <c r="BC20" s="21">
        <v>0</v>
      </c>
      <c r="BD20" s="21">
        <v>0.35984240675544499</v>
      </c>
      <c r="BE20" s="21">
        <v>36.164709358547476</v>
      </c>
      <c r="BF20" s="21">
        <v>2.9336686206723801</v>
      </c>
      <c r="BG20" s="21">
        <v>3.239597532464404</v>
      </c>
      <c r="BH20" s="21">
        <v>0.77034669846744996</v>
      </c>
      <c r="BI20" s="21">
        <v>0.41399151349087082</v>
      </c>
      <c r="BJ20" s="21">
        <v>8.8185163897640695E-2</v>
      </c>
      <c r="BK20" s="21">
        <v>0</v>
      </c>
      <c r="BL20" s="21">
        <v>4.1242688516006298E-3</v>
      </c>
      <c r="BM20" s="21">
        <v>2.3275450394875041</v>
      </c>
      <c r="BN20" s="21">
        <v>0</v>
      </c>
      <c r="BO20" s="22">
        <f t="shared" si="2"/>
        <v>4291.1970046815604</v>
      </c>
      <c r="BP20" s="21">
        <v>2058.5714219110669</v>
      </c>
      <c r="BQ20" s="21">
        <v>0</v>
      </c>
      <c r="BR20" s="21">
        <v>0</v>
      </c>
      <c r="BS20" s="21">
        <v>1754.9495344736724</v>
      </c>
      <c r="BT20" s="21">
        <v>86.245048914781165</v>
      </c>
      <c r="BU20" s="21">
        <v>2884.6199999999994</v>
      </c>
      <c r="BV20" s="21">
        <v>773.40000000000009</v>
      </c>
      <c r="BW20" s="21">
        <v>1345.81</v>
      </c>
      <c r="BX20" s="22">
        <f t="shared" si="3"/>
        <v>13194.79300998108</v>
      </c>
    </row>
    <row r="21" spans="1:76" x14ac:dyDescent="0.25">
      <c r="A21" s="39" t="s">
        <v>98</v>
      </c>
      <c r="B21" s="20"/>
      <c r="C21" s="21">
        <v>45.600499044747764</v>
      </c>
      <c r="D21" s="21">
        <v>93.006479225802806</v>
      </c>
      <c r="E21" s="21">
        <v>2.84847478825789</v>
      </c>
      <c r="F21" s="21">
        <v>6.3830970731449721</v>
      </c>
      <c r="G21" s="21">
        <v>21.92769824440272</v>
      </c>
      <c r="H21" s="21">
        <v>1.523009360258202</v>
      </c>
      <c r="I21" s="21">
        <v>0.16722542644053839</v>
      </c>
      <c r="J21" s="21">
        <v>16.383147871010799</v>
      </c>
      <c r="K21" s="21">
        <v>6.0648967437674978E-2</v>
      </c>
      <c r="L21" s="21">
        <v>26.903466876852647</v>
      </c>
      <c r="M21" s="21">
        <v>224.96740302608472</v>
      </c>
      <c r="N21" s="21">
        <v>9.6454604005921283</v>
      </c>
      <c r="O21" s="21">
        <v>14.35665346402345</v>
      </c>
      <c r="P21" s="21">
        <v>0.37004392801276897</v>
      </c>
      <c r="Q21" s="21">
        <v>89.503695156833018</v>
      </c>
      <c r="R21" s="21">
        <v>148.38011084559636</v>
      </c>
      <c r="S21" s="21">
        <v>13.826870611924493</v>
      </c>
      <c r="T21" s="21">
        <v>11.091714451195495</v>
      </c>
      <c r="U21" s="21">
        <v>2229.8249718975303</v>
      </c>
      <c r="V21" s="21">
        <v>627.26246783750639</v>
      </c>
      <c r="W21" s="21">
        <v>10.118329407709036</v>
      </c>
      <c r="X21" s="21">
        <v>1.9713665456563485</v>
      </c>
      <c r="Y21" s="21">
        <v>62.249605057763482</v>
      </c>
      <c r="Z21" s="21">
        <v>0</v>
      </c>
      <c r="AA21" s="21">
        <v>0</v>
      </c>
      <c r="AB21" s="21">
        <v>36.305055239501357</v>
      </c>
      <c r="AC21" s="21">
        <v>1076.3117321409713</v>
      </c>
      <c r="AD21" s="21">
        <v>8.9791256713659315</v>
      </c>
      <c r="AE21" s="21">
        <v>38.210111986681163</v>
      </c>
      <c r="AF21" s="21">
        <v>5.110410683707058</v>
      </c>
      <c r="AG21" s="21">
        <v>2.2441569656206391E-4</v>
      </c>
      <c r="AH21" s="21">
        <v>0</v>
      </c>
      <c r="AI21" s="21">
        <v>15.156572791308299</v>
      </c>
      <c r="AJ21" s="21">
        <v>1.1605634391370943</v>
      </c>
      <c r="AK21" s="21">
        <v>0.64425168462062299</v>
      </c>
      <c r="AL21" s="21">
        <v>12.046035645901371</v>
      </c>
      <c r="AM21" s="21">
        <v>0</v>
      </c>
      <c r="AN21" s="21">
        <v>0</v>
      </c>
      <c r="AO21" s="21">
        <v>3.89545981731326</v>
      </c>
      <c r="AP21" s="21">
        <v>0</v>
      </c>
      <c r="AQ21" s="21">
        <v>0</v>
      </c>
      <c r="AR21" s="21">
        <v>3.47903370956992</v>
      </c>
      <c r="AS21" s="21">
        <v>0</v>
      </c>
      <c r="AT21" s="21">
        <v>1.3013707378542858</v>
      </c>
      <c r="AU21" s="21">
        <v>0.93639819364394428</v>
      </c>
      <c r="AV21" s="21">
        <v>1.15918118524093E-2</v>
      </c>
      <c r="AW21" s="21">
        <v>0.39792458024275273</v>
      </c>
      <c r="AX21" s="21">
        <v>18.518470819712501</v>
      </c>
      <c r="AY21" s="21">
        <v>0</v>
      </c>
      <c r="AZ21" s="21">
        <v>0</v>
      </c>
      <c r="BA21" s="21">
        <v>0</v>
      </c>
      <c r="BB21" s="21">
        <v>6.4280364839543504E-3</v>
      </c>
      <c r="BC21" s="21">
        <v>0</v>
      </c>
      <c r="BD21" s="21">
        <v>14.176397977589941</v>
      </c>
      <c r="BE21" s="21">
        <v>34.248462343623359</v>
      </c>
      <c r="BF21" s="21">
        <v>3.0374712232100798</v>
      </c>
      <c r="BG21" s="21">
        <v>45.904224407349439</v>
      </c>
      <c r="BH21" s="21">
        <v>1.503171810423835</v>
      </c>
      <c r="BI21" s="21">
        <v>0.92969619206689036</v>
      </c>
      <c r="BJ21" s="21">
        <v>6.0419404824142396E-2</v>
      </c>
      <c r="BK21" s="21">
        <v>4.8306378404287198</v>
      </c>
      <c r="BL21" s="21">
        <v>0.41224001864231102</v>
      </c>
      <c r="BM21" s="21">
        <v>4.4971862636554998E-2</v>
      </c>
      <c r="BN21" s="21">
        <v>0</v>
      </c>
      <c r="BO21" s="22">
        <f t="shared" si="2"/>
        <v>4985.9908939951438</v>
      </c>
      <c r="BP21" s="21">
        <v>310.24251231963467</v>
      </c>
      <c r="BQ21" s="21">
        <v>0</v>
      </c>
      <c r="BR21" s="21">
        <v>0</v>
      </c>
      <c r="BS21" s="21">
        <v>7086.6084783769638</v>
      </c>
      <c r="BT21" s="21">
        <v>-24.676614940824791</v>
      </c>
      <c r="BU21" s="21">
        <v>6108.91</v>
      </c>
      <c r="BV21" s="21">
        <v>1965.9100000000003</v>
      </c>
      <c r="BW21" s="21">
        <v>5303.7900000000009</v>
      </c>
      <c r="BX21" s="22">
        <f t="shared" si="3"/>
        <v>25736.775269750917</v>
      </c>
    </row>
    <row r="22" spans="1:76" x14ac:dyDescent="0.25">
      <c r="A22" s="39" t="s">
        <v>99</v>
      </c>
      <c r="B22" s="20"/>
      <c r="C22" s="21">
        <v>3.0827580145069051</v>
      </c>
      <c r="D22" s="21">
        <v>0</v>
      </c>
      <c r="E22" s="21">
        <v>0</v>
      </c>
      <c r="F22" s="21">
        <v>0.53906173798377199</v>
      </c>
      <c r="G22" s="21">
        <v>0</v>
      </c>
      <c r="H22" s="21">
        <v>0</v>
      </c>
      <c r="I22" s="21">
        <v>0</v>
      </c>
      <c r="J22" s="21">
        <v>0.34613473638118702</v>
      </c>
      <c r="K22" s="21">
        <v>0</v>
      </c>
      <c r="L22" s="21">
        <v>0</v>
      </c>
      <c r="M22" s="21">
        <v>6.4732989759792972</v>
      </c>
      <c r="N22" s="21">
        <v>0.74649880131633495</v>
      </c>
      <c r="O22" s="21">
        <v>0</v>
      </c>
      <c r="P22" s="21">
        <v>0.22599429118331399</v>
      </c>
      <c r="Q22" s="21">
        <v>0</v>
      </c>
      <c r="R22" s="21">
        <v>16.517720144828601</v>
      </c>
      <c r="S22" s="21">
        <v>0</v>
      </c>
      <c r="T22" s="21">
        <v>15.9958581982276</v>
      </c>
      <c r="U22" s="21">
        <v>3.5387399711134453</v>
      </c>
      <c r="V22" s="21">
        <v>7085.9851475428404</v>
      </c>
      <c r="W22" s="21">
        <v>19.60190426781233</v>
      </c>
      <c r="X22" s="21">
        <v>0</v>
      </c>
      <c r="Y22" s="21">
        <v>108.69699058662911</v>
      </c>
      <c r="Z22" s="21">
        <v>0</v>
      </c>
      <c r="AA22" s="21">
        <v>0</v>
      </c>
      <c r="AB22" s="21">
        <v>8.1442746889009268</v>
      </c>
      <c r="AC22" s="21">
        <v>0.108015998735185</v>
      </c>
      <c r="AD22" s="21">
        <v>483.7146503720989</v>
      </c>
      <c r="AE22" s="21">
        <v>1.1269709039480409</v>
      </c>
      <c r="AF22" s="21">
        <v>0</v>
      </c>
      <c r="AG22" s="21">
        <v>170.4858358800081</v>
      </c>
      <c r="AH22" s="21">
        <v>0</v>
      </c>
      <c r="AI22" s="21">
        <v>0</v>
      </c>
      <c r="AJ22" s="21">
        <v>11.5307972485042</v>
      </c>
      <c r="AK22" s="21">
        <v>0.45389356760309202</v>
      </c>
      <c r="AL22" s="21">
        <v>6.2018880307302723E-2</v>
      </c>
      <c r="AM22" s="21">
        <v>0</v>
      </c>
      <c r="AN22" s="21">
        <v>0.10222054710775499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235.211773324483</v>
      </c>
      <c r="AX22" s="21">
        <v>0</v>
      </c>
      <c r="AY22" s="21">
        <v>0</v>
      </c>
      <c r="AZ22" s="21">
        <v>0</v>
      </c>
      <c r="BA22" s="21">
        <v>10.89990853082943</v>
      </c>
      <c r="BB22" s="21">
        <v>0</v>
      </c>
      <c r="BC22" s="21">
        <v>0</v>
      </c>
      <c r="BD22" s="21">
        <v>0</v>
      </c>
      <c r="BE22" s="21">
        <v>17.346479973498859</v>
      </c>
      <c r="BF22" s="21">
        <v>0.27823358745644799</v>
      </c>
      <c r="BG22" s="21">
        <v>15.655245641895217</v>
      </c>
      <c r="BH22" s="21">
        <v>1.4902588630884603</v>
      </c>
      <c r="BI22" s="21">
        <v>0.17968978407016292</v>
      </c>
      <c r="BJ22" s="21">
        <v>0</v>
      </c>
      <c r="BK22" s="21">
        <v>7.7675664924010599</v>
      </c>
      <c r="BL22" s="21">
        <v>0</v>
      </c>
      <c r="BM22" s="21">
        <v>3.49317364123125</v>
      </c>
      <c r="BN22" s="21">
        <v>0</v>
      </c>
      <c r="BO22" s="22">
        <f t="shared" si="2"/>
        <v>8229.8011151949704</v>
      </c>
      <c r="BP22" s="21">
        <v>5348.654494284734</v>
      </c>
      <c r="BQ22" s="21">
        <v>0</v>
      </c>
      <c r="BR22" s="21">
        <v>0</v>
      </c>
      <c r="BS22" s="21">
        <v>6015.691279933536</v>
      </c>
      <c r="BT22" s="21">
        <v>432.80710424594292</v>
      </c>
      <c r="BU22" s="21">
        <v>12592.49</v>
      </c>
      <c r="BV22" s="21">
        <v>5217.7699999999995</v>
      </c>
      <c r="BW22" s="21">
        <v>3855.1600000000003</v>
      </c>
      <c r="BX22" s="22">
        <f t="shared" si="3"/>
        <v>41692.373993659181</v>
      </c>
    </row>
    <row r="23" spans="1:76" x14ac:dyDescent="0.25">
      <c r="A23" s="39" t="s">
        <v>100</v>
      </c>
      <c r="B23" s="20"/>
      <c r="C23" s="21">
        <v>0</v>
      </c>
      <c r="D23" s="21">
        <v>0</v>
      </c>
      <c r="E23" s="21">
        <v>3.3908185430178102</v>
      </c>
      <c r="F23" s="21">
        <v>0</v>
      </c>
      <c r="G23" s="21">
        <v>0.29564806364157697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0.52808014198465902</v>
      </c>
      <c r="N23" s="21">
        <v>0</v>
      </c>
      <c r="O23" s="21">
        <v>0</v>
      </c>
      <c r="P23" s="21">
        <v>0</v>
      </c>
      <c r="Q23" s="21">
        <v>0</v>
      </c>
      <c r="R23" s="21">
        <v>9.7802439394124696E-2</v>
      </c>
      <c r="S23" s="21">
        <v>4.5752703094086002E-2</v>
      </c>
      <c r="T23" s="21">
        <v>0</v>
      </c>
      <c r="U23" s="21">
        <v>0</v>
      </c>
      <c r="V23" s="21">
        <v>0.2668862362409391</v>
      </c>
      <c r="W23" s="21">
        <v>282.17826166438448</v>
      </c>
      <c r="X23" s="21">
        <v>0</v>
      </c>
      <c r="Y23" s="21">
        <v>89.674563551131797</v>
      </c>
      <c r="Z23" s="21">
        <v>0</v>
      </c>
      <c r="AA23" s="21">
        <v>0</v>
      </c>
      <c r="AB23" s="21">
        <v>0</v>
      </c>
      <c r="AC23" s="21">
        <v>6.4843301598531897E-2</v>
      </c>
      <c r="AD23" s="21">
        <v>0.86885230200668928</v>
      </c>
      <c r="AE23" s="21">
        <v>3.3919860856119657</v>
      </c>
      <c r="AF23" s="21">
        <v>0</v>
      </c>
      <c r="AG23" s="21">
        <v>123.19399390688166</v>
      </c>
      <c r="AH23" s="21">
        <v>0.25244102943678098</v>
      </c>
      <c r="AI23" s="21">
        <v>0</v>
      </c>
      <c r="AJ23" s="21">
        <v>0</v>
      </c>
      <c r="AK23" s="21">
        <v>0</v>
      </c>
      <c r="AL23" s="21">
        <v>7.81341805756782E-4</v>
      </c>
      <c r="AM23" s="21">
        <v>0</v>
      </c>
      <c r="AN23" s="21">
        <v>0</v>
      </c>
      <c r="AO23" s="21">
        <v>0</v>
      </c>
      <c r="AP23" s="21">
        <v>0.148013753615585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52.528068905700003</v>
      </c>
      <c r="BF23" s="21">
        <v>0</v>
      </c>
      <c r="BG23" s="21">
        <v>1.0774619634608282</v>
      </c>
      <c r="BH23" s="21">
        <v>0.78548003528823973</v>
      </c>
      <c r="BI23" s="21">
        <v>3.6204089346518501E-3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2">
        <f t="shared" si="2"/>
        <v>558.79335637723023</v>
      </c>
      <c r="BP23" s="21">
        <v>616.56474742075272</v>
      </c>
      <c r="BQ23" s="21">
        <v>0</v>
      </c>
      <c r="BR23" s="21">
        <v>0</v>
      </c>
      <c r="BS23" s="21">
        <v>839.18154029667562</v>
      </c>
      <c r="BT23" s="21">
        <v>-20.96503365824498</v>
      </c>
      <c r="BU23" s="21">
        <v>1036.6399999999999</v>
      </c>
      <c r="BV23" s="21">
        <v>118.41</v>
      </c>
      <c r="BW23" s="21">
        <v>572.72</v>
      </c>
      <c r="BX23" s="22">
        <f t="shared" si="3"/>
        <v>3721.3446104364139</v>
      </c>
    </row>
    <row r="24" spans="1:76" x14ac:dyDescent="0.25">
      <c r="A24" s="39" t="s">
        <v>101</v>
      </c>
      <c r="B24" s="20"/>
      <c r="C24" s="21">
        <v>2.5555140203008602</v>
      </c>
      <c r="D24" s="21">
        <v>0</v>
      </c>
      <c r="E24" s="21">
        <v>0</v>
      </c>
      <c r="F24" s="21">
        <v>3.7630089940342182</v>
      </c>
      <c r="G24" s="21">
        <v>30.454004817800321</v>
      </c>
      <c r="H24" s="21">
        <v>8.4570496254460519</v>
      </c>
      <c r="I24" s="21">
        <v>0.36020952713362397</v>
      </c>
      <c r="J24" s="21">
        <v>0</v>
      </c>
      <c r="K24" s="21">
        <v>0</v>
      </c>
      <c r="L24" s="21">
        <v>1.7210647399091705</v>
      </c>
      <c r="M24" s="21">
        <v>26.98632878584997</v>
      </c>
      <c r="N24" s="21">
        <v>50.775664608788603</v>
      </c>
      <c r="O24" s="21">
        <v>42.083296631286736</v>
      </c>
      <c r="P24" s="21">
        <v>18.160958727055899</v>
      </c>
      <c r="Q24" s="21">
        <v>4.5221013562182772</v>
      </c>
      <c r="R24" s="21">
        <v>13.459917274421588</v>
      </c>
      <c r="S24" s="21">
        <v>0</v>
      </c>
      <c r="T24" s="21">
        <v>0.68591879317319304</v>
      </c>
      <c r="U24" s="21">
        <v>19.074926016244959</v>
      </c>
      <c r="V24" s="21">
        <v>22.038274471049021</v>
      </c>
      <c r="W24" s="21">
        <v>23.814072713058039</v>
      </c>
      <c r="X24" s="21">
        <v>115.28148777134696</v>
      </c>
      <c r="Y24" s="21">
        <v>0.37003337867043501</v>
      </c>
      <c r="Z24" s="21">
        <v>11.63775950341641</v>
      </c>
      <c r="AA24" s="21">
        <v>0.77655867204625895</v>
      </c>
      <c r="AB24" s="21">
        <v>2.9164641819502628</v>
      </c>
      <c r="AC24" s="21">
        <v>180.34625816295676</v>
      </c>
      <c r="AD24" s="21">
        <v>55.902132927367482</v>
      </c>
      <c r="AE24" s="21">
        <v>134.76463700119854</v>
      </c>
      <c r="AF24" s="21">
        <v>66.621663051624097</v>
      </c>
      <c r="AG24" s="21">
        <v>5.9821680193189888</v>
      </c>
      <c r="AH24" s="21">
        <v>0</v>
      </c>
      <c r="AI24" s="21">
        <v>0</v>
      </c>
      <c r="AJ24" s="21">
        <v>21.777054568167902</v>
      </c>
      <c r="AK24" s="21">
        <v>2.924220787011123</v>
      </c>
      <c r="AL24" s="21">
        <v>5.6100861151498655</v>
      </c>
      <c r="AM24" s="21">
        <v>2.0213955550771798</v>
      </c>
      <c r="AN24" s="21">
        <v>0</v>
      </c>
      <c r="AO24" s="21">
        <v>0</v>
      </c>
      <c r="AP24" s="21">
        <v>17.186804749246321</v>
      </c>
      <c r="AQ24" s="21">
        <v>1.1514641547156099</v>
      </c>
      <c r="AR24" s="21">
        <v>0.62091809304854095</v>
      </c>
      <c r="AS24" s="21">
        <v>0</v>
      </c>
      <c r="AT24" s="21">
        <v>21.789034644862738</v>
      </c>
      <c r="AU24" s="21">
        <v>15.259289553091602</v>
      </c>
      <c r="AV24" s="21">
        <v>5.9159336185058242</v>
      </c>
      <c r="AW24" s="21">
        <v>15.752769743163984</v>
      </c>
      <c r="AX24" s="21">
        <v>1.3748906304964001</v>
      </c>
      <c r="AY24" s="21">
        <v>3.0532558423133702</v>
      </c>
      <c r="AZ24" s="21">
        <v>47.957537494471062</v>
      </c>
      <c r="BA24" s="21">
        <v>18.393021366317846</v>
      </c>
      <c r="BB24" s="21">
        <v>1.27849435199225</v>
      </c>
      <c r="BC24" s="21">
        <v>0</v>
      </c>
      <c r="BD24" s="21">
        <v>7.5623259417144126</v>
      </c>
      <c r="BE24" s="21">
        <v>23.146709277103838</v>
      </c>
      <c r="BF24" s="21">
        <v>3.81131493857204</v>
      </c>
      <c r="BG24" s="21">
        <v>461.86659762256795</v>
      </c>
      <c r="BH24" s="21">
        <v>57.249807245684785</v>
      </c>
      <c r="BI24" s="21">
        <v>0.99920280355500557</v>
      </c>
      <c r="BJ24" s="21">
        <v>61.522240945411724</v>
      </c>
      <c r="BK24" s="21">
        <v>2.11325586954792</v>
      </c>
      <c r="BL24" s="21">
        <v>0.83320754320681989</v>
      </c>
      <c r="BM24" s="21">
        <v>34.005043179356676</v>
      </c>
      <c r="BN24" s="21">
        <v>0</v>
      </c>
      <c r="BO24" s="22">
        <f t="shared" si="2"/>
        <v>1678.6873504060195</v>
      </c>
      <c r="BP24" s="21">
        <v>5087.0919217826267</v>
      </c>
      <c r="BQ24" s="21">
        <v>7.17347563642726</v>
      </c>
      <c r="BR24" s="21">
        <v>265.50607995800902</v>
      </c>
      <c r="BS24" s="21">
        <v>1381.0409598450776</v>
      </c>
      <c r="BT24" s="21">
        <v>5.8125991468354563</v>
      </c>
      <c r="BU24" s="21">
        <v>4163.12</v>
      </c>
      <c r="BV24" s="21">
        <v>818.67</v>
      </c>
      <c r="BW24" s="21">
        <v>5583.49</v>
      </c>
      <c r="BX24" s="22">
        <f t="shared" si="3"/>
        <v>18990.592386774995</v>
      </c>
    </row>
    <row r="25" spans="1:76" x14ac:dyDescent="0.25">
      <c r="A25" s="39" t="s">
        <v>102</v>
      </c>
      <c r="B25" s="20"/>
      <c r="C25" s="21">
        <v>69.085372943755644</v>
      </c>
      <c r="D25" s="21">
        <v>17.1206378393534</v>
      </c>
      <c r="E25" s="21">
        <v>5.851610129520477</v>
      </c>
      <c r="F25" s="21">
        <v>28.554647669433184</v>
      </c>
      <c r="G25" s="21">
        <v>366.07914625814306</v>
      </c>
      <c r="H25" s="21">
        <v>97.851922320115492</v>
      </c>
      <c r="I25" s="21">
        <v>84.660527998068275</v>
      </c>
      <c r="J25" s="21">
        <v>87.381389882588635</v>
      </c>
      <c r="K25" s="21">
        <v>76.862781095294011</v>
      </c>
      <c r="L25" s="21">
        <v>122.6464240974165</v>
      </c>
      <c r="M25" s="21">
        <v>128.33634386409031</v>
      </c>
      <c r="N25" s="21">
        <v>33.97387314691133</v>
      </c>
      <c r="O25" s="21">
        <v>12.448784687781684</v>
      </c>
      <c r="P25" s="21">
        <v>185.12191404119693</v>
      </c>
      <c r="Q25" s="21">
        <v>276.99745460295401</v>
      </c>
      <c r="R25" s="21">
        <v>269.29231916275489</v>
      </c>
      <c r="S25" s="21">
        <v>8.3593235655481859</v>
      </c>
      <c r="T25" s="21">
        <v>33.120304444961313</v>
      </c>
      <c r="U25" s="21">
        <v>57.200745877505852</v>
      </c>
      <c r="V25" s="21">
        <v>13.049259330895547</v>
      </c>
      <c r="W25" s="21">
        <v>136.06525338054567</v>
      </c>
      <c r="X25" s="21">
        <v>34.970690537889382</v>
      </c>
      <c r="Y25" s="21">
        <v>196.57145108746201</v>
      </c>
      <c r="Z25" s="21">
        <v>400.80223028954117</v>
      </c>
      <c r="AA25" s="21">
        <v>0</v>
      </c>
      <c r="AB25" s="21">
        <v>118.39410370983052</v>
      </c>
      <c r="AC25" s="21">
        <v>257.4904242204554</v>
      </c>
      <c r="AD25" s="21">
        <v>41.2148444601779</v>
      </c>
      <c r="AE25" s="21">
        <v>90.962245510012295</v>
      </c>
      <c r="AF25" s="21">
        <v>224.52061285211218</v>
      </c>
      <c r="AG25" s="21">
        <v>133.78096024400077</v>
      </c>
      <c r="AH25" s="21">
        <v>0</v>
      </c>
      <c r="AI25" s="21">
        <v>269.407674836502</v>
      </c>
      <c r="AJ25" s="21">
        <v>279.60838174678298</v>
      </c>
      <c r="AK25" s="21">
        <v>14.085495768570269</v>
      </c>
      <c r="AL25" s="21">
        <v>40.38014608132665</v>
      </c>
      <c r="AM25" s="21">
        <v>5.4845077011992203</v>
      </c>
      <c r="AN25" s="21">
        <v>17.4254228752079</v>
      </c>
      <c r="AO25" s="21">
        <v>152.19418567366674</v>
      </c>
      <c r="AP25" s="21">
        <v>5.4946802576597946</v>
      </c>
      <c r="AQ25" s="21">
        <v>9.8164894724833704</v>
      </c>
      <c r="AR25" s="21">
        <v>23.825235998459899</v>
      </c>
      <c r="AS25" s="21">
        <v>13.902875380660699</v>
      </c>
      <c r="AT25" s="21">
        <v>78.241483228770122</v>
      </c>
      <c r="AU25" s="21">
        <v>28.26287356160417</v>
      </c>
      <c r="AV25" s="21">
        <v>449.70356503152607</v>
      </c>
      <c r="AW25" s="21">
        <v>38.339140747107308</v>
      </c>
      <c r="AX25" s="21">
        <v>51.243220179139541</v>
      </c>
      <c r="AY25" s="21">
        <v>2.5225770925944753</v>
      </c>
      <c r="AZ25" s="21">
        <v>16.67492615601514</v>
      </c>
      <c r="BA25" s="21">
        <v>34.803084595797799</v>
      </c>
      <c r="BB25" s="21">
        <v>1.5001873464779001</v>
      </c>
      <c r="BC25" s="21">
        <v>4.5366158723943499E-2</v>
      </c>
      <c r="BD25" s="21">
        <v>84.286015878914213</v>
      </c>
      <c r="BE25" s="21">
        <v>62.228538690596999</v>
      </c>
      <c r="BF25" s="21">
        <v>53.21231435042457</v>
      </c>
      <c r="BG25" s="21">
        <v>128.71032261501654</v>
      </c>
      <c r="BH25" s="21">
        <v>51.625566596424825</v>
      </c>
      <c r="BI25" s="21">
        <v>13.848353690922357</v>
      </c>
      <c r="BJ25" s="21">
        <v>17.769185360152882</v>
      </c>
      <c r="BK25" s="21">
        <v>7.8487672334701699</v>
      </c>
      <c r="BL25" s="21">
        <v>9.3051741341763616</v>
      </c>
      <c r="BM25" s="21">
        <v>25.854903595734484</v>
      </c>
      <c r="BN25" s="21">
        <v>0</v>
      </c>
      <c r="BO25" s="22">
        <f t="shared" si="2"/>
        <v>5596.418261286427</v>
      </c>
      <c r="BP25" s="21">
        <v>219.6201436714739</v>
      </c>
      <c r="BQ25" s="21">
        <v>0</v>
      </c>
      <c r="BR25" s="21">
        <v>0</v>
      </c>
      <c r="BS25" s="21">
        <v>452.88408771329807</v>
      </c>
      <c r="BT25" s="21">
        <v>0</v>
      </c>
      <c r="BU25" s="21">
        <v>270.21999999999997</v>
      </c>
      <c r="BV25" s="21">
        <v>48.86</v>
      </c>
      <c r="BW25" s="21">
        <v>60.110000000000007</v>
      </c>
      <c r="BX25" s="22">
        <f t="shared" si="3"/>
        <v>6648.1124926711982</v>
      </c>
    </row>
    <row r="26" spans="1:76" x14ac:dyDescent="0.25">
      <c r="A26" s="39" t="s">
        <v>103</v>
      </c>
      <c r="B26" s="20"/>
      <c r="C26" s="21">
        <v>194.78905993814735</v>
      </c>
      <c r="D26" s="21">
        <v>0</v>
      </c>
      <c r="E26" s="21">
        <v>0</v>
      </c>
      <c r="F26" s="21">
        <v>31.493738283706531</v>
      </c>
      <c r="G26" s="21">
        <v>656.95641386043144</v>
      </c>
      <c r="H26" s="21">
        <v>162.30917185971862</v>
      </c>
      <c r="I26" s="21">
        <v>78.173097652814207</v>
      </c>
      <c r="J26" s="21">
        <v>162.9593248317677</v>
      </c>
      <c r="K26" s="21">
        <v>90.764924323757015</v>
      </c>
      <c r="L26" s="21">
        <v>346.41461597556014</v>
      </c>
      <c r="M26" s="21">
        <v>1651.2652638689651</v>
      </c>
      <c r="N26" s="21">
        <v>105.78345027542366</v>
      </c>
      <c r="O26" s="21">
        <v>73.932717414004259</v>
      </c>
      <c r="P26" s="21">
        <v>372.55511683558893</v>
      </c>
      <c r="Q26" s="21">
        <v>780.5710564310109</v>
      </c>
      <c r="R26" s="21">
        <v>155.51580594020714</v>
      </c>
      <c r="S26" s="21">
        <v>24.623366240090121</v>
      </c>
      <c r="T26" s="21">
        <v>53.26707112487815</v>
      </c>
      <c r="U26" s="21">
        <v>66.748325560581691</v>
      </c>
      <c r="V26" s="21">
        <v>98.576258006389239</v>
      </c>
      <c r="W26" s="21">
        <v>18.585414321523011</v>
      </c>
      <c r="X26" s="21">
        <v>44.731400865291739</v>
      </c>
      <c r="Y26" s="21">
        <v>20.53465195195545</v>
      </c>
      <c r="Z26" s="21">
        <v>1962.6451839358333</v>
      </c>
      <c r="AA26" s="21">
        <v>39.75927049728373</v>
      </c>
      <c r="AB26" s="21">
        <v>179.61898264908208</v>
      </c>
      <c r="AC26" s="21">
        <v>293.99075487295852</v>
      </c>
      <c r="AD26" s="21">
        <v>97.421236882486667</v>
      </c>
      <c r="AE26" s="21">
        <v>252.24475593297524</v>
      </c>
      <c r="AF26" s="21">
        <v>544.02585013850853</v>
      </c>
      <c r="AG26" s="21">
        <v>197.11599345870229</v>
      </c>
      <c r="AH26" s="21">
        <v>0.03</v>
      </c>
      <c r="AI26" s="21">
        <v>2.5184037241708057</v>
      </c>
      <c r="AJ26" s="21">
        <v>124.47531635385616</v>
      </c>
      <c r="AK26" s="21">
        <v>15.43</v>
      </c>
      <c r="AL26" s="21">
        <v>167.87975580592914</v>
      </c>
      <c r="AM26" s="21">
        <v>10.2406267207824</v>
      </c>
      <c r="AN26" s="21">
        <v>13.714170959874924</v>
      </c>
      <c r="AO26" s="21">
        <v>91.962399019993157</v>
      </c>
      <c r="AP26" s="21">
        <v>61.839825121102216</v>
      </c>
      <c r="AQ26" s="21">
        <v>72.192401679754539</v>
      </c>
      <c r="AR26" s="21">
        <v>12.5</v>
      </c>
      <c r="AS26" s="21">
        <v>41.21</v>
      </c>
      <c r="AT26" s="21">
        <v>801.95416908303127</v>
      </c>
      <c r="AU26" s="21">
        <v>240.58262797726582</v>
      </c>
      <c r="AV26" s="21">
        <v>133.62</v>
      </c>
      <c r="AW26" s="21">
        <v>60.231488176521118</v>
      </c>
      <c r="AX26" s="21">
        <v>47.488966409040451</v>
      </c>
      <c r="AY26" s="21">
        <v>16.610354974588201</v>
      </c>
      <c r="AZ26" s="21">
        <v>15.270595145649491</v>
      </c>
      <c r="BA26" s="21">
        <v>8.1328201629651922</v>
      </c>
      <c r="BB26" s="21">
        <v>8.1523007144105577</v>
      </c>
      <c r="BC26" s="21">
        <v>1.1100000000000001</v>
      </c>
      <c r="BD26" s="21">
        <v>61.059775439951935</v>
      </c>
      <c r="BE26" s="21">
        <v>234.27999999999997</v>
      </c>
      <c r="BF26" s="21">
        <v>125.27001263093833</v>
      </c>
      <c r="BG26" s="21">
        <v>155.63032661545614</v>
      </c>
      <c r="BH26" s="21">
        <v>153.63021768356148</v>
      </c>
      <c r="BI26" s="21">
        <v>19.295061869803284</v>
      </c>
      <c r="BJ26" s="21">
        <v>37.02436727004703</v>
      </c>
      <c r="BK26" s="21">
        <v>27.694599990036814</v>
      </c>
      <c r="BL26" s="21">
        <v>4.5231735057860423</v>
      </c>
      <c r="BM26" s="21">
        <v>58.025309307181985</v>
      </c>
      <c r="BN26" s="21">
        <v>0</v>
      </c>
      <c r="BO26" s="22">
        <f t="shared" si="2"/>
        <v>11580.951340271346</v>
      </c>
      <c r="BP26" s="21">
        <v>5529.5158450906802</v>
      </c>
      <c r="BQ26" s="21">
        <v>0</v>
      </c>
      <c r="BR26" s="21">
        <v>202.64462809917401</v>
      </c>
      <c r="BS26" s="21">
        <v>0</v>
      </c>
      <c r="BT26" s="21">
        <v>0</v>
      </c>
      <c r="BU26" s="21">
        <v>4034.3500000000004</v>
      </c>
      <c r="BV26" s="21">
        <v>265.97000000000003</v>
      </c>
      <c r="BW26" s="21">
        <v>98.17</v>
      </c>
      <c r="BX26" s="22">
        <f t="shared" si="3"/>
        <v>21711.601813461195</v>
      </c>
    </row>
    <row r="27" spans="1:76" x14ac:dyDescent="0.25">
      <c r="A27" s="39" t="s">
        <v>104</v>
      </c>
      <c r="B27" s="20"/>
      <c r="C27" s="21">
        <v>5.8548405251254598</v>
      </c>
      <c r="D27" s="21">
        <v>0</v>
      </c>
      <c r="E27" s="21">
        <v>0</v>
      </c>
      <c r="F27" s="21">
        <v>6.8044136130686633E-2</v>
      </c>
      <c r="G27" s="21">
        <v>21.206199033006111</v>
      </c>
      <c r="H27" s="21">
        <v>2.997035368921197</v>
      </c>
      <c r="I27" s="21">
        <v>1.21891409935735</v>
      </c>
      <c r="J27" s="21">
        <v>1.3542569602740799</v>
      </c>
      <c r="K27" s="21">
        <v>1.76047885114112</v>
      </c>
      <c r="L27" s="21">
        <v>33.919969220508101</v>
      </c>
      <c r="M27" s="21">
        <v>58.383787899781787</v>
      </c>
      <c r="N27" s="21">
        <v>3.25955328022448</v>
      </c>
      <c r="O27" s="21">
        <v>4.4094977067861132</v>
      </c>
      <c r="P27" s="21">
        <v>4.3237573571333998</v>
      </c>
      <c r="Q27" s="21">
        <v>9.8730792151612192</v>
      </c>
      <c r="R27" s="21">
        <v>8.595359476729179</v>
      </c>
      <c r="S27" s="21">
        <v>1.2937727912569725</v>
      </c>
      <c r="T27" s="21">
        <v>0.70965273809408691</v>
      </c>
      <c r="U27" s="21">
        <v>0.81270407283865398</v>
      </c>
      <c r="V27" s="21">
        <v>5.9727276845870909</v>
      </c>
      <c r="W27" s="21">
        <v>0.49718846267806499</v>
      </c>
      <c r="X27" s="21">
        <v>1.1752957615232014</v>
      </c>
      <c r="Y27" s="21">
        <v>1.30916640303674</v>
      </c>
      <c r="Z27" s="21">
        <v>10.142055413050024</v>
      </c>
      <c r="AA27" s="21">
        <v>11.7273017317293</v>
      </c>
      <c r="AB27" s="21">
        <v>4.6394284901288794</v>
      </c>
      <c r="AC27" s="21">
        <v>13.737295631148919</v>
      </c>
      <c r="AD27" s="21">
        <v>2.8370107729933101</v>
      </c>
      <c r="AE27" s="21">
        <v>8.7543368746443004</v>
      </c>
      <c r="AF27" s="21">
        <v>22.0431042580507</v>
      </c>
      <c r="AG27" s="21">
        <v>7.2178247119810894</v>
      </c>
      <c r="AH27" s="21">
        <v>3.0668746884604699E-2</v>
      </c>
      <c r="AI27" s="21">
        <v>2.2125924388852702E-2</v>
      </c>
      <c r="AJ27" s="21">
        <v>25.713507453546999</v>
      </c>
      <c r="AK27" s="21">
        <v>0.82844277072828398</v>
      </c>
      <c r="AL27" s="21">
        <v>27.752751501582701</v>
      </c>
      <c r="AM27" s="21">
        <v>0.98104264538918395</v>
      </c>
      <c r="AN27" s="21">
        <v>0.461330505145157</v>
      </c>
      <c r="AO27" s="21">
        <v>0.935377967674208</v>
      </c>
      <c r="AP27" s="21">
        <v>0.86626912037212889</v>
      </c>
      <c r="AQ27" s="21">
        <v>7.4283229080901396</v>
      </c>
      <c r="AR27" s="21">
        <v>1.6859082564285</v>
      </c>
      <c r="AS27" s="21">
        <v>4.6946068342071596</v>
      </c>
      <c r="AT27" s="21">
        <v>18.269830054343011</v>
      </c>
      <c r="AU27" s="21">
        <v>10.763530537596338</v>
      </c>
      <c r="AV27" s="21">
        <v>6.5126732675613921</v>
      </c>
      <c r="AW27" s="21">
        <v>2.13234154981477</v>
      </c>
      <c r="AX27" s="21">
        <v>2.1007193442711598</v>
      </c>
      <c r="AY27" s="21">
        <v>7.0660528013525806E-2</v>
      </c>
      <c r="AZ27" s="21">
        <v>1.0490015352833151</v>
      </c>
      <c r="BA27" s="21">
        <v>0.36687516102506001</v>
      </c>
      <c r="BB27" s="21">
        <v>0.61084436926047003</v>
      </c>
      <c r="BC27" s="21">
        <v>0</v>
      </c>
      <c r="BD27" s="21">
        <v>3.0777106026022154</v>
      </c>
      <c r="BE27" s="21">
        <v>23.5907068426209</v>
      </c>
      <c r="BF27" s="21">
        <v>6.2475113261450304</v>
      </c>
      <c r="BG27" s="21">
        <v>23.940844468860291</v>
      </c>
      <c r="BH27" s="21">
        <v>19.051568935929382</v>
      </c>
      <c r="BI27" s="21">
        <v>1.6220745237564831</v>
      </c>
      <c r="BJ27" s="21">
        <v>7.0276324001463397</v>
      </c>
      <c r="BK27" s="21">
        <v>10.1884696363347</v>
      </c>
      <c r="BL27" s="21">
        <v>0.15650740772225599</v>
      </c>
      <c r="BM27" s="21">
        <v>4.0455252778206798</v>
      </c>
      <c r="BN27" s="21">
        <v>0</v>
      </c>
      <c r="BO27" s="22">
        <f t="shared" si="2"/>
        <v>462.31902133156683</v>
      </c>
      <c r="BP27" s="21">
        <v>825.69407368162899</v>
      </c>
      <c r="BQ27" s="21">
        <v>0</v>
      </c>
      <c r="BR27" s="21">
        <v>0</v>
      </c>
      <c r="BS27" s="21">
        <v>0</v>
      </c>
      <c r="BT27" s="21">
        <v>0</v>
      </c>
      <c r="BU27" s="21">
        <v>0</v>
      </c>
      <c r="BV27" s="21">
        <v>0</v>
      </c>
      <c r="BW27" s="21">
        <v>0</v>
      </c>
      <c r="BX27" s="22">
        <f t="shared" si="3"/>
        <v>1288.0130950131959</v>
      </c>
    </row>
    <row r="28" spans="1:76" x14ac:dyDescent="0.25">
      <c r="A28" s="39" t="s">
        <v>105</v>
      </c>
      <c r="B28" s="20"/>
      <c r="C28" s="21">
        <v>5.6211943161295004</v>
      </c>
      <c r="D28" s="21">
        <v>0</v>
      </c>
      <c r="E28" s="21">
        <v>0</v>
      </c>
      <c r="F28" s="21">
        <v>4.3146072550183296</v>
      </c>
      <c r="G28" s="21">
        <v>65.211744539755642</v>
      </c>
      <c r="H28" s="21">
        <v>14.215921902926112</v>
      </c>
      <c r="I28" s="21">
        <v>105.24648283790218</v>
      </c>
      <c r="J28" s="21">
        <v>299.99347052651746</v>
      </c>
      <c r="K28" s="21">
        <v>1.6086125463384411</v>
      </c>
      <c r="L28" s="21">
        <v>16.567149249548603</v>
      </c>
      <c r="M28" s="21">
        <v>157.21806675820071</v>
      </c>
      <c r="N28" s="21">
        <v>22.68606740407257</v>
      </c>
      <c r="O28" s="21">
        <v>35.922144564437794</v>
      </c>
      <c r="P28" s="21">
        <v>16.993339451200679</v>
      </c>
      <c r="Q28" s="21">
        <v>3498.8061393527041</v>
      </c>
      <c r="R28" s="21">
        <v>291.37957369756259</v>
      </c>
      <c r="S28" s="21">
        <v>0.82708691057565487</v>
      </c>
      <c r="T28" s="21">
        <v>2.492195028615249</v>
      </c>
      <c r="U28" s="21">
        <v>6.4109056382751479</v>
      </c>
      <c r="V28" s="21">
        <v>34.222318671587765</v>
      </c>
      <c r="W28" s="21">
        <v>5.0482266802720552</v>
      </c>
      <c r="X28" s="21">
        <v>7.4568273291922118</v>
      </c>
      <c r="Y28" s="21">
        <v>4.569032819055141</v>
      </c>
      <c r="Z28" s="21">
        <v>265.71278131171607</v>
      </c>
      <c r="AA28" s="21">
        <v>840.22995002679909</v>
      </c>
      <c r="AB28" s="21">
        <v>3463.6075591195568</v>
      </c>
      <c r="AC28" s="21">
        <v>283.46478540438284</v>
      </c>
      <c r="AD28" s="21">
        <v>7.2423059496287561</v>
      </c>
      <c r="AE28" s="21">
        <v>69.195285947254391</v>
      </c>
      <c r="AF28" s="21">
        <v>37.003996047363508</v>
      </c>
      <c r="AG28" s="21">
        <v>17.906669152308083</v>
      </c>
      <c r="AH28" s="21">
        <v>0</v>
      </c>
      <c r="AI28" s="21">
        <v>8.3839931692077069E-2</v>
      </c>
      <c r="AJ28" s="21">
        <v>24.5340873058386</v>
      </c>
      <c r="AK28" s="21">
        <v>0.1851155327233622</v>
      </c>
      <c r="AL28" s="21">
        <v>15.397044947955017</v>
      </c>
      <c r="AM28" s="21">
        <v>0.42200163690570669</v>
      </c>
      <c r="AN28" s="21">
        <v>0.20208510445258299</v>
      </c>
      <c r="AO28" s="21">
        <v>1.28864449530061</v>
      </c>
      <c r="AP28" s="21">
        <v>0.50753177866718602</v>
      </c>
      <c r="AQ28" s="21">
        <v>0</v>
      </c>
      <c r="AR28" s="21">
        <v>0</v>
      </c>
      <c r="AS28" s="21">
        <v>0.72658507821248997</v>
      </c>
      <c r="AT28" s="21">
        <v>23.119383454475912</v>
      </c>
      <c r="AU28" s="21">
        <v>15.86126940606801</v>
      </c>
      <c r="AV28" s="21">
        <v>5.1926929837952969</v>
      </c>
      <c r="AW28" s="21">
        <v>12.217310887133213</v>
      </c>
      <c r="AX28" s="21">
        <v>15.971500044721751</v>
      </c>
      <c r="AY28" s="21">
        <v>1.035908354673994</v>
      </c>
      <c r="AZ28" s="21">
        <v>6.2003805837916195</v>
      </c>
      <c r="BA28" s="21">
        <v>4.1405773750861776</v>
      </c>
      <c r="BB28" s="21">
        <v>1.2493032722976199E-2</v>
      </c>
      <c r="BC28" s="21">
        <v>0</v>
      </c>
      <c r="BD28" s="21">
        <v>42.103810703277823</v>
      </c>
      <c r="BE28" s="21">
        <v>501.34033490318899</v>
      </c>
      <c r="BF28" s="21">
        <v>6.779501879147765</v>
      </c>
      <c r="BG28" s="21">
        <v>26.452753074541533</v>
      </c>
      <c r="BH28" s="21">
        <v>13.970287856194542</v>
      </c>
      <c r="BI28" s="21">
        <v>0.74538335392994126</v>
      </c>
      <c r="BJ28" s="21">
        <v>2.0279216341010349</v>
      </c>
      <c r="BK28" s="21">
        <v>1.2809068425760841</v>
      </c>
      <c r="BL28" s="21">
        <v>0.15886309675256391</v>
      </c>
      <c r="BM28" s="21">
        <v>3.3940785525873531</v>
      </c>
      <c r="BN28" s="21">
        <v>0</v>
      </c>
      <c r="BO28" s="22">
        <f t="shared" si="2"/>
        <v>10306.526734269413</v>
      </c>
      <c r="BP28" s="21">
        <v>661.73553719008305</v>
      </c>
      <c r="BQ28" s="21">
        <v>0</v>
      </c>
      <c r="BR28" s="21">
        <v>1399.7773999999999</v>
      </c>
      <c r="BS28" s="21">
        <v>0</v>
      </c>
      <c r="BT28" s="21">
        <v>125</v>
      </c>
      <c r="BU28" s="21">
        <v>1172.7199999999998</v>
      </c>
      <c r="BV28" s="21">
        <v>48.809999999999995</v>
      </c>
      <c r="BW28" s="21">
        <v>957.71999999999991</v>
      </c>
      <c r="BX28" s="22">
        <f t="shared" si="3"/>
        <v>14672.289671459495</v>
      </c>
    </row>
    <row r="29" spans="1:76" x14ac:dyDescent="0.25">
      <c r="A29" s="39" t="s">
        <v>106</v>
      </c>
      <c r="B29" s="20"/>
      <c r="C29" s="21">
        <v>97.629520422182225</v>
      </c>
      <c r="D29" s="21">
        <v>0</v>
      </c>
      <c r="E29" s="21">
        <v>0</v>
      </c>
      <c r="F29" s="21">
        <v>16.044806464564971</v>
      </c>
      <c r="G29" s="21">
        <v>103.7388336927373</v>
      </c>
      <c r="H29" s="21">
        <v>10.551796049246317</v>
      </c>
      <c r="I29" s="21">
        <v>5.8733574569850173</v>
      </c>
      <c r="J29" s="21">
        <v>4.6080941383373819</v>
      </c>
      <c r="K29" s="21">
        <v>7.8621518960377017</v>
      </c>
      <c r="L29" s="21">
        <v>43.618550447254023</v>
      </c>
      <c r="M29" s="21">
        <v>162.43291439849028</v>
      </c>
      <c r="N29" s="21">
        <v>27.754555211682003</v>
      </c>
      <c r="O29" s="21">
        <v>10.528483206550247</v>
      </c>
      <c r="P29" s="21">
        <v>18.850894687691298</v>
      </c>
      <c r="Q29" s="21">
        <v>42.556980169845126</v>
      </c>
      <c r="R29" s="21">
        <v>185.22165969639053</v>
      </c>
      <c r="S29" s="21">
        <v>6.943624313429952</v>
      </c>
      <c r="T29" s="21">
        <v>30.187053537485905</v>
      </c>
      <c r="U29" s="21">
        <v>33.478247838789031</v>
      </c>
      <c r="V29" s="21">
        <v>25.940283815563589</v>
      </c>
      <c r="W29" s="21">
        <v>3.1872868369651735</v>
      </c>
      <c r="X29" s="21">
        <v>10.696578893538231</v>
      </c>
      <c r="Y29" s="21">
        <v>95.478358142150867</v>
      </c>
      <c r="Z29" s="21">
        <v>524.18741806088622</v>
      </c>
      <c r="AA29" s="21">
        <v>97.041278241761589</v>
      </c>
      <c r="AB29" s="21">
        <v>216.22485930656222</v>
      </c>
      <c r="AC29" s="21">
        <v>16193.194867886479</v>
      </c>
      <c r="AD29" s="21">
        <v>88.079420799892517</v>
      </c>
      <c r="AE29" s="21">
        <v>129.91042585549178</v>
      </c>
      <c r="AF29" s="21">
        <v>98.967968807291882</v>
      </c>
      <c r="AG29" s="21">
        <v>55.838611851903323</v>
      </c>
      <c r="AH29" s="21">
        <v>0.39174854222807198</v>
      </c>
      <c r="AI29" s="21">
        <v>1.0096298563814321</v>
      </c>
      <c r="AJ29" s="21">
        <v>183.4135552932658</v>
      </c>
      <c r="AK29" s="21">
        <v>3.9983356002964601</v>
      </c>
      <c r="AL29" s="21">
        <v>81.077181790184781</v>
      </c>
      <c r="AM29" s="21">
        <v>9.4551709476810704</v>
      </c>
      <c r="AN29" s="21">
        <v>9.7695031109263297</v>
      </c>
      <c r="AO29" s="21">
        <v>24.536311901612301</v>
      </c>
      <c r="AP29" s="21">
        <v>19.170789145960399</v>
      </c>
      <c r="AQ29" s="21">
        <v>0</v>
      </c>
      <c r="AR29" s="21">
        <v>0</v>
      </c>
      <c r="AS29" s="21">
        <v>20.840640755609599</v>
      </c>
      <c r="AT29" s="21">
        <v>1709.1755331440272</v>
      </c>
      <c r="AU29" s="21">
        <v>677.96733677564578</v>
      </c>
      <c r="AV29" s="21">
        <v>153.03232870683178</v>
      </c>
      <c r="AW29" s="21">
        <v>34.020073401150093</v>
      </c>
      <c r="AX29" s="21">
        <v>18.131311047614361</v>
      </c>
      <c r="AY29" s="21">
        <v>2.7634884353511335</v>
      </c>
      <c r="AZ29" s="21">
        <v>7.6068502470633614</v>
      </c>
      <c r="BA29" s="21">
        <v>3.9679466892502089</v>
      </c>
      <c r="BB29" s="21">
        <v>31.004903750857878</v>
      </c>
      <c r="BC29" s="21">
        <v>1.7758364710172341</v>
      </c>
      <c r="BD29" s="21">
        <v>65.081526454010671</v>
      </c>
      <c r="BE29" s="21">
        <v>363.56977699062543</v>
      </c>
      <c r="BF29" s="21">
        <v>124.02315144722695</v>
      </c>
      <c r="BG29" s="21">
        <v>96.406643507722293</v>
      </c>
      <c r="BH29" s="21">
        <v>99.252912164655797</v>
      </c>
      <c r="BI29" s="21">
        <v>14.449542612795613</v>
      </c>
      <c r="BJ29" s="21">
        <v>36.000250142722514</v>
      </c>
      <c r="BK29" s="21">
        <v>49.611652698072035</v>
      </c>
      <c r="BL29" s="21">
        <v>2.8446144049093212</v>
      </c>
      <c r="BM29" s="21">
        <v>29.680533851055465</v>
      </c>
      <c r="BN29" s="21">
        <v>0</v>
      </c>
      <c r="BO29" s="22">
        <f t="shared" si="2"/>
        <v>22220.657962012923</v>
      </c>
      <c r="BP29" s="21">
        <v>507.38109444264688</v>
      </c>
      <c r="BQ29" s="21">
        <v>0</v>
      </c>
      <c r="BR29" s="21">
        <v>0</v>
      </c>
      <c r="BS29" s="21">
        <v>31745.101591840968</v>
      </c>
      <c r="BT29" s="21">
        <v>0</v>
      </c>
      <c r="BU29" s="21">
        <v>1340.8000299999999</v>
      </c>
      <c r="BV29" s="21">
        <v>287.80999100000002</v>
      </c>
      <c r="BW29" s="21">
        <v>548.56000500000005</v>
      </c>
      <c r="BX29" s="22">
        <f t="shared" si="3"/>
        <v>56650.310674296539</v>
      </c>
    </row>
    <row r="30" spans="1:76" x14ac:dyDescent="0.25">
      <c r="A30" s="39" t="s">
        <v>107</v>
      </c>
      <c r="B30" s="20"/>
      <c r="C30" s="21">
        <v>41.186978179642601</v>
      </c>
      <c r="D30" s="21">
        <v>0</v>
      </c>
      <c r="E30" s="21">
        <v>0</v>
      </c>
      <c r="F30" s="21">
        <v>1.2048571606295648</v>
      </c>
      <c r="G30" s="21">
        <v>30.076973586455722</v>
      </c>
      <c r="H30" s="21">
        <v>5.8423189627838443</v>
      </c>
      <c r="I30" s="21">
        <v>3.51016387476928</v>
      </c>
      <c r="J30" s="21">
        <v>3.3850652207209802</v>
      </c>
      <c r="K30" s="21">
        <v>1.8624913852420399</v>
      </c>
      <c r="L30" s="21">
        <v>0.81728051410974889</v>
      </c>
      <c r="M30" s="21">
        <v>4.5659490364620385</v>
      </c>
      <c r="N30" s="21">
        <v>11.6627344213185</v>
      </c>
      <c r="O30" s="21">
        <v>1.8742062303803519</v>
      </c>
      <c r="P30" s="21">
        <v>16.434101018208985</v>
      </c>
      <c r="Q30" s="21">
        <v>4.8230475532752806</v>
      </c>
      <c r="R30" s="21">
        <v>21.602594591991672</v>
      </c>
      <c r="S30" s="21">
        <v>1.340414850812669</v>
      </c>
      <c r="T30" s="21">
        <v>2.9165599406283302</v>
      </c>
      <c r="U30" s="21">
        <v>2.695242824480411</v>
      </c>
      <c r="V30" s="21">
        <v>5.7391011672212393</v>
      </c>
      <c r="W30" s="21">
        <v>0.7789087690183184</v>
      </c>
      <c r="X30" s="21">
        <v>6.9877217054963774</v>
      </c>
      <c r="Y30" s="21">
        <v>8.46056269340807</v>
      </c>
      <c r="Z30" s="21">
        <v>12.30380766270898</v>
      </c>
      <c r="AA30" s="21">
        <v>4.7036858034968398</v>
      </c>
      <c r="AB30" s="21">
        <v>60.867488477937485</v>
      </c>
      <c r="AC30" s="21">
        <v>214.5648757256902</v>
      </c>
      <c r="AD30" s="21">
        <v>37.301176920124902</v>
      </c>
      <c r="AE30" s="21">
        <v>56.095071599224099</v>
      </c>
      <c r="AF30" s="21">
        <v>29.768199694787999</v>
      </c>
      <c r="AG30" s="21">
        <v>307.60918733585601</v>
      </c>
      <c r="AH30" s="21">
        <v>9.3514194542223521</v>
      </c>
      <c r="AI30" s="21">
        <v>0.148326204151396</v>
      </c>
      <c r="AJ30" s="21">
        <v>184.41241326773999</v>
      </c>
      <c r="AK30" s="21">
        <v>15.4572709257125</v>
      </c>
      <c r="AL30" s="21">
        <v>9.1028508636976806</v>
      </c>
      <c r="AM30" s="21">
        <v>1.9171259612346601</v>
      </c>
      <c r="AN30" s="21">
        <v>2.9037974564874163</v>
      </c>
      <c r="AO30" s="21">
        <v>8.2745130853585405</v>
      </c>
      <c r="AP30" s="21">
        <v>31.749285663330607</v>
      </c>
      <c r="AQ30" s="21">
        <v>0</v>
      </c>
      <c r="AR30" s="21">
        <v>4.7778357776683702</v>
      </c>
      <c r="AS30" s="21">
        <v>16.486939410079099</v>
      </c>
      <c r="AT30" s="21">
        <v>63.413291588641655</v>
      </c>
      <c r="AU30" s="21">
        <v>6.3306460343832409</v>
      </c>
      <c r="AV30" s="21">
        <v>46.019748972473501</v>
      </c>
      <c r="AW30" s="21">
        <v>37.331394070306899</v>
      </c>
      <c r="AX30" s="21">
        <v>1.9471080697835299</v>
      </c>
      <c r="AY30" s="21">
        <v>5.3330037194607103</v>
      </c>
      <c r="AZ30" s="21">
        <v>1.3940916547474349</v>
      </c>
      <c r="BA30" s="21">
        <v>511.60829585638305</v>
      </c>
      <c r="BB30" s="21">
        <v>3.4923080936153301</v>
      </c>
      <c r="BC30" s="21">
        <v>0.95697953785623902</v>
      </c>
      <c r="BD30" s="21">
        <v>53.659157196770629</v>
      </c>
      <c r="BE30" s="21">
        <v>63.013473870291001</v>
      </c>
      <c r="BF30" s="21">
        <v>14.935956592079798</v>
      </c>
      <c r="BG30" s="21">
        <v>120.54585059360113</v>
      </c>
      <c r="BH30" s="21">
        <v>16.166403020693238</v>
      </c>
      <c r="BI30" s="21">
        <v>2.1054269895264359</v>
      </c>
      <c r="BJ30" s="21">
        <v>1.2950184272398599</v>
      </c>
      <c r="BK30" s="21">
        <v>8.4006189426152904</v>
      </c>
      <c r="BL30" s="21">
        <v>5.7417661773952799</v>
      </c>
      <c r="BM30" s="21">
        <v>21.706487503916399</v>
      </c>
      <c r="BN30" s="21">
        <v>0</v>
      </c>
      <c r="BO30" s="22">
        <f t="shared" si="2"/>
        <v>2170.9595718883456</v>
      </c>
      <c r="BP30" s="21">
        <v>3120.0106409999999</v>
      </c>
      <c r="BQ30" s="21">
        <v>0</v>
      </c>
      <c r="BR30" s="21">
        <v>0</v>
      </c>
      <c r="BS30" s="21">
        <v>0</v>
      </c>
      <c r="BT30" s="21">
        <v>0</v>
      </c>
      <c r="BU30" s="21">
        <v>18.559999999999999</v>
      </c>
      <c r="BV30" s="21">
        <v>0.13</v>
      </c>
      <c r="BW30" s="21">
        <v>0</v>
      </c>
      <c r="BX30" s="22">
        <f t="shared" si="3"/>
        <v>5309.660212888346</v>
      </c>
    </row>
    <row r="31" spans="1:76" x14ac:dyDescent="0.25">
      <c r="A31" s="39" t="s">
        <v>108</v>
      </c>
      <c r="B31" s="20"/>
      <c r="C31" s="21">
        <v>22.204658715469701</v>
      </c>
      <c r="D31" s="21">
        <v>0</v>
      </c>
      <c r="E31" s="21">
        <v>4.9379054639827897</v>
      </c>
      <c r="F31" s="21">
        <v>0.99888442960915014</v>
      </c>
      <c r="G31" s="21">
        <v>224.70143951465138</v>
      </c>
      <c r="H31" s="21">
        <v>42.921288258642875</v>
      </c>
      <c r="I31" s="21">
        <v>6.5614674474177299</v>
      </c>
      <c r="J31" s="21">
        <v>8.3687224486208809</v>
      </c>
      <c r="K31" s="21">
        <v>21.035408772463501</v>
      </c>
      <c r="L31" s="21">
        <v>68.397858329634403</v>
      </c>
      <c r="M31" s="21">
        <v>169.2168067913091</v>
      </c>
      <c r="N31" s="21">
        <v>2.3085484038736501</v>
      </c>
      <c r="O31" s="21">
        <v>31.553328840175961</v>
      </c>
      <c r="P31" s="21">
        <v>34.509191036301729</v>
      </c>
      <c r="Q31" s="21">
        <v>31.647770209786898</v>
      </c>
      <c r="R31" s="21">
        <v>74.433229065283712</v>
      </c>
      <c r="S31" s="21">
        <v>3.788263045448919</v>
      </c>
      <c r="T31" s="21">
        <v>13.38716384947638</v>
      </c>
      <c r="U31" s="21">
        <v>42.691688654452399</v>
      </c>
      <c r="V31" s="21">
        <v>24.483377641535434</v>
      </c>
      <c r="W31" s="21">
        <v>0.219899990981335</v>
      </c>
      <c r="X31" s="21">
        <v>49.638235792432724</v>
      </c>
      <c r="Y31" s="21">
        <v>11.5760678897975</v>
      </c>
      <c r="Z31" s="21">
        <v>82.2777516228482</v>
      </c>
      <c r="AA31" s="21">
        <v>1.0390672287355599E-2</v>
      </c>
      <c r="AB31" s="21">
        <v>10.610900542758959</v>
      </c>
      <c r="AC31" s="21">
        <v>23.297288310721711</v>
      </c>
      <c r="AD31" s="21">
        <v>108.450447845881</v>
      </c>
      <c r="AE31" s="21">
        <v>1917.9963390673374</v>
      </c>
      <c r="AF31" s="21">
        <v>381.81035914487802</v>
      </c>
      <c r="AG31" s="21">
        <v>30.041385018385462</v>
      </c>
      <c r="AH31" s="21">
        <v>26.563515886824</v>
      </c>
      <c r="AI31" s="21">
        <v>0</v>
      </c>
      <c r="AJ31" s="21">
        <v>6.5797077398432204</v>
      </c>
      <c r="AK31" s="21">
        <v>19.7831571058165</v>
      </c>
      <c r="AL31" s="21">
        <v>6.3328554449111003</v>
      </c>
      <c r="AM31" s="21">
        <v>78.761025152975705</v>
      </c>
      <c r="AN31" s="21">
        <v>2.6420175469260299</v>
      </c>
      <c r="AO31" s="21">
        <v>194.338407361794</v>
      </c>
      <c r="AP31" s="21">
        <v>3.5901554149940118</v>
      </c>
      <c r="AQ31" s="21">
        <v>0</v>
      </c>
      <c r="AR31" s="21">
        <v>0</v>
      </c>
      <c r="AS31" s="21">
        <v>17.6462555795814</v>
      </c>
      <c r="AT31" s="21">
        <v>2.2992194134969659</v>
      </c>
      <c r="AU31" s="21">
        <v>0.84893348120737411</v>
      </c>
      <c r="AV31" s="21">
        <v>3.906445716722895</v>
      </c>
      <c r="AW31" s="21">
        <v>24.6235615588363</v>
      </c>
      <c r="AX31" s="21">
        <v>0.119036182010436</v>
      </c>
      <c r="AY31" s="21">
        <v>5.1785051830265996</v>
      </c>
      <c r="AZ31" s="21">
        <v>0.51228071320132995</v>
      </c>
      <c r="BA31" s="21">
        <v>19.204644703958788</v>
      </c>
      <c r="BB31" s="21">
        <v>0.339122900533468</v>
      </c>
      <c r="BC31" s="21">
        <v>0</v>
      </c>
      <c r="BD31" s="21">
        <v>30.005819712019097</v>
      </c>
      <c r="BE31" s="21">
        <v>6.3079875559679399</v>
      </c>
      <c r="BF31" s="21">
        <v>2.55899603621488</v>
      </c>
      <c r="BG31" s="21">
        <v>30.120983955144133</v>
      </c>
      <c r="BH31" s="21">
        <v>4.2586354317965709E-2</v>
      </c>
      <c r="BI31" s="21">
        <v>0.17039505766413901</v>
      </c>
      <c r="BJ31" s="21">
        <v>0.120122961559517</v>
      </c>
      <c r="BK31" s="21">
        <v>0.70866908417369801</v>
      </c>
      <c r="BL31" s="21">
        <v>2.6106587655467099E-3</v>
      </c>
      <c r="BM31" s="21">
        <v>4.0627330932374299</v>
      </c>
      <c r="BN31" s="21">
        <v>0</v>
      </c>
      <c r="BO31" s="22">
        <f t="shared" si="2"/>
        <v>3931.4458183721713</v>
      </c>
      <c r="BP31" s="21">
        <v>0</v>
      </c>
      <c r="BQ31" s="21">
        <v>0</v>
      </c>
      <c r="BR31" s="21">
        <v>0</v>
      </c>
      <c r="BS31" s="21">
        <v>0</v>
      </c>
      <c r="BT31" s="21">
        <v>0</v>
      </c>
      <c r="BU31" s="21">
        <v>1239.8800000000001</v>
      </c>
      <c r="BV31" s="21">
        <v>277.45</v>
      </c>
      <c r="BW31" s="21">
        <v>314.52</v>
      </c>
      <c r="BX31" s="22">
        <f t="shared" si="3"/>
        <v>5763.2958183721712</v>
      </c>
    </row>
    <row r="32" spans="1:76" x14ac:dyDescent="0.25">
      <c r="A32" s="39" t="s">
        <v>109</v>
      </c>
      <c r="B32" s="2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2">
        <f t="shared" si="2"/>
        <v>0</v>
      </c>
      <c r="BP32" s="21">
        <v>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2">
        <f t="shared" si="3"/>
        <v>0</v>
      </c>
    </row>
    <row r="33" spans="1:76" x14ac:dyDescent="0.25">
      <c r="A33" s="39" t="s">
        <v>110</v>
      </c>
      <c r="B33" s="20"/>
      <c r="C33" s="21">
        <v>161.95785020395275</v>
      </c>
      <c r="D33" s="21">
        <v>0</v>
      </c>
      <c r="E33" s="21">
        <v>0</v>
      </c>
      <c r="F33" s="21">
        <v>56.567197396530126</v>
      </c>
      <c r="G33" s="21">
        <v>969.52756851949164</v>
      </c>
      <c r="H33" s="21">
        <v>175.37835001432646</v>
      </c>
      <c r="I33" s="21">
        <v>145.31216384173615</v>
      </c>
      <c r="J33" s="21">
        <v>211.29720631724632</v>
      </c>
      <c r="K33" s="21">
        <v>68.467652018180758</v>
      </c>
      <c r="L33" s="21">
        <v>188.27037492812511</v>
      </c>
      <c r="M33" s="21">
        <v>615.95554388499011</v>
      </c>
      <c r="N33" s="21">
        <v>74.824175378172527</v>
      </c>
      <c r="O33" s="21">
        <v>168.05923297472111</v>
      </c>
      <c r="P33" s="21">
        <v>400.47133663309756</v>
      </c>
      <c r="Q33" s="21">
        <v>331.79659823525787</v>
      </c>
      <c r="R33" s="21">
        <v>193.21994665831517</v>
      </c>
      <c r="S33" s="21">
        <v>12.760776483674977</v>
      </c>
      <c r="T33" s="21">
        <v>71.23546619478671</v>
      </c>
      <c r="U33" s="21">
        <v>154.33659920800633</v>
      </c>
      <c r="V33" s="21">
        <v>142.23129947622829</v>
      </c>
      <c r="W33" s="21">
        <v>11.467900725823263</v>
      </c>
      <c r="X33" s="21">
        <v>77.690204813818994</v>
      </c>
      <c r="Y33" s="21">
        <v>21.232156930321757</v>
      </c>
      <c r="Z33" s="21">
        <v>200.17934258662507</v>
      </c>
      <c r="AA33" s="21">
        <v>6.1634932496640999</v>
      </c>
      <c r="AB33" s="21">
        <v>211.4566511136469</v>
      </c>
      <c r="AC33" s="21">
        <v>451.80284383646239</v>
      </c>
      <c r="AD33" s="21">
        <v>314.71796432297202</v>
      </c>
      <c r="AE33" s="21">
        <v>1695.4624230770694</v>
      </c>
      <c r="AF33" s="21">
        <v>779.44306580049022</v>
      </c>
      <c r="AG33" s="21">
        <v>2071.6426201320032</v>
      </c>
      <c r="AH33" s="21">
        <v>0.1038660869128501</v>
      </c>
      <c r="AI33" s="21">
        <v>25.97296412024922</v>
      </c>
      <c r="AJ33" s="21">
        <v>975.81239433950896</v>
      </c>
      <c r="AK33" s="21">
        <v>294.90727912153625</v>
      </c>
      <c r="AL33" s="21">
        <v>27.168591144423207</v>
      </c>
      <c r="AM33" s="21">
        <v>83.522567390417223</v>
      </c>
      <c r="AN33" s="21">
        <v>18.632521264453231</v>
      </c>
      <c r="AO33" s="21">
        <v>14.730202044432284</v>
      </c>
      <c r="AP33" s="21">
        <v>25.146345909649796</v>
      </c>
      <c r="AQ33" s="21">
        <v>47.563252411662376</v>
      </c>
      <c r="AR33" s="21">
        <v>7.7752467115306603</v>
      </c>
      <c r="AS33" s="21">
        <v>12.1902721493723</v>
      </c>
      <c r="AT33" s="21">
        <v>71.951252995362736</v>
      </c>
      <c r="AU33" s="21">
        <v>6.2583405640082006</v>
      </c>
      <c r="AV33" s="21">
        <v>102.42909578773954</v>
      </c>
      <c r="AW33" s="21">
        <v>28.557330700588544</v>
      </c>
      <c r="AX33" s="21">
        <v>6.5802820279902896</v>
      </c>
      <c r="AY33" s="21">
        <v>12.937689419210889</v>
      </c>
      <c r="AZ33" s="21">
        <v>20.252529340648763</v>
      </c>
      <c r="BA33" s="21">
        <v>91.997170170383001</v>
      </c>
      <c r="BB33" s="21">
        <v>7.9108381831636185</v>
      </c>
      <c r="BC33" s="21">
        <v>112.80418414884966</v>
      </c>
      <c r="BD33" s="21">
        <v>39.384468568856462</v>
      </c>
      <c r="BE33" s="21">
        <v>119.70607892443438</v>
      </c>
      <c r="BF33" s="21">
        <v>43.542042014996738</v>
      </c>
      <c r="BG33" s="21">
        <v>126.33540841728059</v>
      </c>
      <c r="BH33" s="21">
        <v>128.15735683294412</v>
      </c>
      <c r="BI33" s="21">
        <v>45.894754399628134</v>
      </c>
      <c r="BJ33" s="21">
        <v>21.886087549284504</v>
      </c>
      <c r="BK33" s="21">
        <v>41.942680109750384</v>
      </c>
      <c r="BL33" s="21">
        <v>20.176825702162223</v>
      </c>
      <c r="BM33" s="21">
        <v>66.81204694896752</v>
      </c>
      <c r="BN33" s="21">
        <v>0</v>
      </c>
      <c r="BO33" s="22">
        <f t="shared" si="2"/>
        <v>12631.969970456143</v>
      </c>
      <c r="BP33" s="21">
        <v>1359.2678001668455</v>
      </c>
      <c r="BQ33" s="21">
        <v>0</v>
      </c>
      <c r="BR33" s="21">
        <v>1720.2</v>
      </c>
      <c r="BS33" s="21">
        <v>0</v>
      </c>
      <c r="BT33" s="21">
        <v>0</v>
      </c>
      <c r="BU33" s="21">
        <v>3001.73</v>
      </c>
      <c r="BV33" s="21">
        <v>746.56999999999994</v>
      </c>
      <c r="BW33" s="21">
        <v>530.23</v>
      </c>
      <c r="BX33" s="22">
        <f t="shared" si="3"/>
        <v>19989.967770622989</v>
      </c>
    </row>
    <row r="34" spans="1:76" x14ac:dyDescent="0.25">
      <c r="A34" s="39" t="s">
        <v>111</v>
      </c>
      <c r="B34" s="20"/>
      <c r="C34" s="21">
        <v>0</v>
      </c>
      <c r="D34" s="21">
        <v>0</v>
      </c>
      <c r="E34" s="21">
        <v>0</v>
      </c>
      <c r="F34" s="21">
        <v>10.050249211274581</v>
      </c>
      <c r="G34" s="21">
        <v>53.319023336775864</v>
      </c>
      <c r="H34" s="21">
        <v>11.781732034222243</v>
      </c>
      <c r="I34" s="21">
        <v>7.2051864693246204</v>
      </c>
      <c r="J34" s="21">
        <v>9.6543070432961109</v>
      </c>
      <c r="K34" s="21">
        <v>0.353994584088203</v>
      </c>
      <c r="L34" s="21">
        <v>62.011395861395201</v>
      </c>
      <c r="M34" s="21">
        <v>196.11843496516192</v>
      </c>
      <c r="N34" s="21">
        <v>0</v>
      </c>
      <c r="O34" s="21">
        <v>0.98324942082368905</v>
      </c>
      <c r="P34" s="21">
        <v>41.041160859620895</v>
      </c>
      <c r="Q34" s="21">
        <v>88.609515832277083</v>
      </c>
      <c r="R34" s="21">
        <v>20.542244329476592</v>
      </c>
      <c r="S34" s="21">
        <v>1.0308662348571218</v>
      </c>
      <c r="T34" s="21">
        <v>10.59041942447254</v>
      </c>
      <c r="U34" s="21">
        <v>30.986487262012393</v>
      </c>
      <c r="V34" s="21">
        <v>44.496936966509296</v>
      </c>
      <c r="W34" s="21">
        <v>0.91548536824863902</v>
      </c>
      <c r="X34" s="21">
        <v>2.2439035865730972</v>
      </c>
      <c r="Y34" s="21">
        <v>0</v>
      </c>
      <c r="Z34" s="21">
        <v>0.62405835342948102</v>
      </c>
      <c r="AA34" s="21">
        <v>0</v>
      </c>
      <c r="AB34" s="21">
        <v>84.281606744065144</v>
      </c>
      <c r="AC34" s="21">
        <v>53.931422257872384</v>
      </c>
      <c r="AD34" s="21">
        <v>158.625030043225</v>
      </c>
      <c r="AE34" s="21">
        <v>218.07252655045605</v>
      </c>
      <c r="AF34" s="21">
        <v>19.152178541113798</v>
      </c>
      <c r="AG34" s="21">
        <v>63.856621243451002</v>
      </c>
      <c r="AH34" s="21">
        <v>711.63023546629199</v>
      </c>
      <c r="AI34" s="21">
        <v>0</v>
      </c>
      <c r="AJ34" s="21">
        <v>258.98130196409124</v>
      </c>
      <c r="AK34" s="21">
        <v>2.8575725629989101E-3</v>
      </c>
      <c r="AL34" s="21">
        <v>1.06583534540499E-3</v>
      </c>
      <c r="AM34" s="21">
        <v>0.56907893855765301</v>
      </c>
      <c r="AN34" s="21">
        <v>1.5388662223865699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1.04065374235217</v>
      </c>
      <c r="AW34" s="21">
        <v>3.20111870984498E-2</v>
      </c>
      <c r="AX34" s="21">
        <v>0</v>
      </c>
      <c r="AY34" s="21">
        <v>0</v>
      </c>
      <c r="AZ34" s="21">
        <v>0.94697468874972124</v>
      </c>
      <c r="BA34" s="21">
        <v>142.13307315938511</v>
      </c>
      <c r="BB34" s="21">
        <v>0</v>
      </c>
      <c r="BC34" s="21">
        <v>0</v>
      </c>
      <c r="BD34" s="21">
        <v>1.942012416165604</v>
      </c>
      <c r="BE34" s="21">
        <v>0</v>
      </c>
      <c r="BF34" s="21">
        <v>0</v>
      </c>
      <c r="BG34" s="21">
        <v>0</v>
      </c>
      <c r="BH34" s="21">
        <v>0</v>
      </c>
      <c r="BI34" s="21">
        <v>1.2130687577146977</v>
      </c>
      <c r="BJ34" s="21">
        <v>0</v>
      </c>
      <c r="BK34" s="21">
        <v>0</v>
      </c>
      <c r="BL34" s="21">
        <v>0</v>
      </c>
      <c r="BM34" s="21">
        <v>0.20928998135070001</v>
      </c>
      <c r="BN34" s="21">
        <v>0</v>
      </c>
      <c r="BO34" s="22">
        <f t="shared" si="2"/>
        <v>2310.7185264560749</v>
      </c>
      <c r="BP34" s="21">
        <v>15.59438410933388</v>
      </c>
      <c r="BQ34" s="21">
        <v>0</v>
      </c>
      <c r="BR34" s="21">
        <v>0</v>
      </c>
      <c r="BS34" s="21">
        <v>0</v>
      </c>
      <c r="BT34" s="21">
        <v>0</v>
      </c>
      <c r="BU34" s="21">
        <v>794.36999999999989</v>
      </c>
      <c r="BV34" s="21">
        <v>581.88</v>
      </c>
      <c r="BW34" s="21">
        <v>2925.47</v>
      </c>
      <c r="BX34" s="22">
        <f t="shared" si="3"/>
        <v>6628.0329105654091</v>
      </c>
    </row>
    <row r="35" spans="1:76" x14ac:dyDescent="0.25">
      <c r="A35" s="39" t="s">
        <v>112</v>
      </c>
      <c r="B35" s="20"/>
      <c r="C35" s="21">
        <v>0.20440464919579171</v>
      </c>
      <c r="D35" s="21">
        <v>0</v>
      </c>
      <c r="E35" s="21">
        <v>0</v>
      </c>
      <c r="F35" s="21">
        <v>7.3162474356766066E-2</v>
      </c>
      <c r="G35" s="21">
        <v>10.403822147071278</v>
      </c>
      <c r="H35" s="21">
        <v>16.127641066766738</v>
      </c>
      <c r="I35" s="21">
        <v>1.3367343716476501</v>
      </c>
      <c r="J35" s="21">
        <v>1.92947258102188</v>
      </c>
      <c r="K35" s="21">
        <v>0.4613217520998682</v>
      </c>
      <c r="L35" s="21">
        <v>8.5878540310727711</v>
      </c>
      <c r="M35" s="21">
        <v>24.66226311359209</v>
      </c>
      <c r="N35" s="21">
        <v>29.470321613820271</v>
      </c>
      <c r="O35" s="21">
        <v>10.861655988255544</v>
      </c>
      <c r="P35" s="21">
        <v>4.871706222054657</v>
      </c>
      <c r="Q35" s="21">
        <v>28.67604838801531</v>
      </c>
      <c r="R35" s="21">
        <v>35.385581795030753</v>
      </c>
      <c r="S35" s="21">
        <v>11.07746210949446</v>
      </c>
      <c r="T35" s="21">
        <v>10.415655139864578</v>
      </c>
      <c r="U35" s="21">
        <v>53.219997192442605</v>
      </c>
      <c r="V35" s="21">
        <v>12.463869147443067</v>
      </c>
      <c r="W35" s="21">
        <v>11.181257792943681</v>
      </c>
      <c r="X35" s="21">
        <v>3.1104874858109635</v>
      </c>
      <c r="Y35" s="21">
        <v>30.60875556199121</v>
      </c>
      <c r="Z35" s="21">
        <v>0.47700501030124681</v>
      </c>
      <c r="AA35" s="21">
        <v>0</v>
      </c>
      <c r="AB35" s="21">
        <v>2.5780178847558952</v>
      </c>
      <c r="AC35" s="21">
        <v>76.890297420123389</v>
      </c>
      <c r="AD35" s="21">
        <v>58.741003397528402</v>
      </c>
      <c r="AE35" s="21">
        <v>271.6416342918701</v>
      </c>
      <c r="AF35" s="21">
        <v>194.90713010455408</v>
      </c>
      <c r="AG35" s="21">
        <v>18.547689744418726</v>
      </c>
      <c r="AH35" s="21">
        <v>1.5993773452229301</v>
      </c>
      <c r="AI35" s="21">
        <v>318.90733619440419</v>
      </c>
      <c r="AJ35" s="21">
        <v>638.39730529435701</v>
      </c>
      <c r="AK35" s="21">
        <v>108.58114676858933</v>
      </c>
      <c r="AL35" s="21">
        <v>0.62051012940552497</v>
      </c>
      <c r="AM35" s="21">
        <v>0.60293047999801996</v>
      </c>
      <c r="AN35" s="21">
        <v>6.7974555242030998</v>
      </c>
      <c r="AO35" s="21">
        <v>7.9861259408405996</v>
      </c>
      <c r="AP35" s="21">
        <v>19.889104475688153</v>
      </c>
      <c r="AQ35" s="21">
        <v>81.006469141563684</v>
      </c>
      <c r="AR35" s="21">
        <v>14.2371427994494</v>
      </c>
      <c r="AS35" s="21">
        <v>97.516405846325</v>
      </c>
      <c r="AT35" s="21">
        <v>3.3515379502536802E-2</v>
      </c>
      <c r="AU35" s="21">
        <v>0</v>
      </c>
      <c r="AV35" s="21">
        <v>321.23128339254225</v>
      </c>
      <c r="AW35" s="21">
        <v>103.57001860857058</v>
      </c>
      <c r="AX35" s="21">
        <v>13.18390583456431</v>
      </c>
      <c r="AY35" s="21">
        <v>1.2104175350408501E-2</v>
      </c>
      <c r="AZ35" s="21">
        <v>2.0400022646825833</v>
      </c>
      <c r="BA35" s="21">
        <v>9.3273975195864853</v>
      </c>
      <c r="BB35" s="21">
        <v>0.14819806904098001</v>
      </c>
      <c r="BC35" s="21">
        <v>1647.25564672672</v>
      </c>
      <c r="BD35" s="21">
        <v>1.281719838157992</v>
      </c>
      <c r="BE35" s="21">
        <v>38.779637421015025</v>
      </c>
      <c r="BF35" s="21">
        <v>74.850358336008497</v>
      </c>
      <c r="BG35" s="21">
        <v>1.1209471555936199</v>
      </c>
      <c r="BH35" s="21">
        <v>0.148841598425101</v>
      </c>
      <c r="BI35" s="21">
        <v>6.2157053537510079</v>
      </c>
      <c r="BJ35" s="21">
        <v>3.9629573542768699</v>
      </c>
      <c r="BK35" s="21">
        <v>72.985640555551896</v>
      </c>
      <c r="BL35" s="21">
        <v>2.88327866662593E-2</v>
      </c>
      <c r="BM35" s="21">
        <v>0.476906395621015</v>
      </c>
      <c r="BN35" s="21">
        <v>0</v>
      </c>
      <c r="BO35" s="22">
        <f t="shared" si="2"/>
        <v>4521.7071811832202</v>
      </c>
      <c r="BP35" s="21">
        <v>484.71576032766302</v>
      </c>
      <c r="BQ35" s="21">
        <v>0</v>
      </c>
      <c r="BR35" s="21">
        <v>0</v>
      </c>
      <c r="BS35" s="21">
        <v>0</v>
      </c>
      <c r="BT35" s="21">
        <v>0</v>
      </c>
      <c r="BU35" s="21">
        <v>1523.4270000000001</v>
      </c>
      <c r="BV35" s="21">
        <v>359.85538999999994</v>
      </c>
      <c r="BW35" s="21">
        <v>699.94769999999994</v>
      </c>
      <c r="BX35" s="22">
        <f t="shared" si="3"/>
        <v>7589.653031510883</v>
      </c>
    </row>
    <row r="36" spans="1:76" x14ac:dyDescent="0.25">
      <c r="A36" s="39" t="s">
        <v>113</v>
      </c>
      <c r="B36" s="20"/>
      <c r="C36" s="21">
        <v>10.306385932075479</v>
      </c>
      <c r="D36" s="21">
        <v>0</v>
      </c>
      <c r="E36" s="21">
        <v>14.077102570720871</v>
      </c>
      <c r="F36" s="21">
        <v>8.0936688315026473</v>
      </c>
      <c r="G36" s="21">
        <v>178.25095715468271</v>
      </c>
      <c r="H36" s="21">
        <v>11.489671879156949</v>
      </c>
      <c r="I36" s="21">
        <v>2.5569951057238152</v>
      </c>
      <c r="J36" s="21">
        <v>18.755550027984878</v>
      </c>
      <c r="K36" s="21">
        <v>15.26702925200893</v>
      </c>
      <c r="L36" s="21">
        <v>158.19761802511815</v>
      </c>
      <c r="M36" s="21">
        <v>471.45885061415328</v>
      </c>
      <c r="N36" s="21">
        <v>10.740501653804719</v>
      </c>
      <c r="O36" s="21">
        <v>9.6676803415812191</v>
      </c>
      <c r="P36" s="21">
        <v>30.235419204005201</v>
      </c>
      <c r="Q36" s="21">
        <v>74.881218639337447</v>
      </c>
      <c r="R36" s="21">
        <v>23.86143328242737</v>
      </c>
      <c r="S36" s="21">
        <v>14.455274659937963</v>
      </c>
      <c r="T36" s="21">
        <v>10.283211763377043</v>
      </c>
      <c r="U36" s="21">
        <v>23.542160193383658</v>
      </c>
      <c r="V36" s="21">
        <v>208.89471338755783</v>
      </c>
      <c r="W36" s="21">
        <v>10.378895415678498</v>
      </c>
      <c r="X36" s="21">
        <v>18.223369573165485</v>
      </c>
      <c r="Y36" s="21">
        <v>11.623859745413441</v>
      </c>
      <c r="Z36" s="21">
        <v>45.204955886110113</v>
      </c>
      <c r="AA36" s="21">
        <v>5.83559857530093E-2</v>
      </c>
      <c r="AB36" s="21">
        <v>51.586597230260622</v>
      </c>
      <c r="AC36" s="21">
        <v>45.69456236958009</v>
      </c>
      <c r="AD36" s="21">
        <v>296.35282943742845</v>
      </c>
      <c r="AE36" s="21">
        <v>2221.1963103298231</v>
      </c>
      <c r="AF36" s="21">
        <v>671.87282060469545</v>
      </c>
      <c r="AG36" s="21">
        <v>3057.4212134591294</v>
      </c>
      <c r="AH36" s="21">
        <v>1867.2743869088629</v>
      </c>
      <c r="AI36" s="21">
        <v>457.98346130907169</v>
      </c>
      <c r="AJ36" s="21">
        <v>4036.513508085764</v>
      </c>
      <c r="AK36" s="21">
        <v>209.5020460103643</v>
      </c>
      <c r="AL36" s="21">
        <v>8.0707415223577925</v>
      </c>
      <c r="AM36" s="21">
        <v>22.259979850599549</v>
      </c>
      <c r="AN36" s="21">
        <v>4.1015484578123527</v>
      </c>
      <c r="AO36" s="21">
        <v>6.0929236966077864</v>
      </c>
      <c r="AP36" s="21">
        <v>25.73544450307778</v>
      </c>
      <c r="AQ36" s="21">
        <v>0</v>
      </c>
      <c r="AR36" s="21">
        <v>0</v>
      </c>
      <c r="AS36" s="21">
        <v>0</v>
      </c>
      <c r="AT36" s="21">
        <v>0.48193263159342503</v>
      </c>
      <c r="AU36" s="21">
        <v>0.10754213837599294</v>
      </c>
      <c r="AV36" s="21">
        <v>1.8052062264620357</v>
      </c>
      <c r="AW36" s="21">
        <v>13.502716560036157</v>
      </c>
      <c r="AX36" s="21">
        <v>1.1110013376427268</v>
      </c>
      <c r="AY36" s="21">
        <v>36.136667606215973</v>
      </c>
      <c r="AZ36" s="21">
        <v>2.5911448920984803</v>
      </c>
      <c r="BA36" s="21">
        <v>111.53178826964115</v>
      </c>
      <c r="BB36" s="21">
        <v>0.71454534043253937</v>
      </c>
      <c r="BC36" s="21">
        <v>0.1</v>
      </c>
      <c r="BD36" s="21">
        <v>16.625046985405934</v>
      </c>
      <c r="BE36" s="21">
        <v>1.3509025428695001</v>
      </c>
      <c r="BF36" s="21">
        <v>12.847429818316311</v>
      </c>
      <c r="BG36" s="21">
        <v>8.3807499371416654</v>
      </c>
      <c r="BH36" s="21">
        <v>0.15310932916270484</v>
      </c>
      <c r="BI36" s="21">
        <v>3.5545421891709448</v>
      </c>
      <c r="BJ36" s="21">
        <v>2.52649582282207E-2</v>
      </c>
      <c r="BK36" s="21">
        <v>33.935387182326501</v>
      </c>
      <c r="BL36" s="21">
        <v>1.58203654298761</v>
      </c>
      <c r="BM36" s="21">
        <v>0.50107270836429785</v>
      </c>
      <c r="BN36" s="21">
        <v>0</v>
      </c>
      <c r="BO36" s="22">
        <f t="shared" si="2"/>
        <v>14609.201340096566</v>
      </c>
      <c r="BP36" s="21">
        <v>165.11895411677858</v>
      </c>
      <c r="BQ36" s="21">
        <v>0</v>
      </c>
      <c r="BR36" s="21">
        <v>4643.2</v>
      </c>
      <c r="BS36" s="21">
        <v>0</v>
      </c>
      <c r="BT36" s="21">
        <v>0</v>
      </c>
      <c r="BU36" s="21">
        <v>5154.8999999999996</v>
      </c>
      <c r="BV36" s="21">
        <v>1470.7700000000002</v>
      </c>
      <c r="BW36" s="21">
        <v>2395.3000000000002</v>
      </c>
      <c r="BX36" s="22">
        <f t="shared" si="3"/>
        <v>28438.490294213341</v>
      </c>
    </row>
    <row r="37" spans="1:76" x14ac:dyDescent="0.25">
      <c r="A37" s="39" t="s">
        <v>114</v>
      </c>
      <c r="B37" s="20"/>
      <c r="C37" s="21">
        <v>1.4891407017599361</v>
      </c>
      <c r="D37" s="21">
        <v>0</v>
      </c>
      <c r="E37" s="21">
        <v>0</v>
      </c>
      <c r="F37" s="21">
        <v>0.3328163567505083</v>
      </c>
      <c r="G37" s="21">
        <v>28.312767575674489</v>
      </c>
      <c r="H37" s="21">
        <v>14.194786997920588</v>
      </c>
      <c r="I37" s="21">
        <v>2.4426700203186522</v>
      </c>
      <c r="J37" s="21">
        <v>1.9800754449735061</v>
      </c>
      <c r="K37" s="21">
        <v>37.1320599766062</v>
      </c>
      <c r="L37" s="21">
        <v>0.93272238592007806</v>
      </c>
      <c r="M37" s="21">
        <v>17.647798638871816</v>
      </c>
      <c r="N37" s="21">
        <v>3.0676063650432601</v>
      </c>
      <c r="O37" s="21">
        <v>3.1692229845356921</v>
      </c>
      <c r="P37" s="21">
        <v>5.7610254432058285</v>
      </c>
      <c r="Q37" s="21">
        <v>2.7490135890090621</v>
      </c>
      <c r="R37" s="21">
        <v>11.45219249093811</v>
      </c>
      <c r="S37" s="21">
        <v>6.774752965743768</v>
      </c>
      <c r="T37" s="21">
        <v>2.0786668720955439</v>
      </c>
      <c r="U37" s="21">
        <v>5.7135918875142568</v>
      </c>
      <c r="V37" s="21">
        <v>7.5231480795009436</v>
      </c>
      <c r="W37" s="21">
        <v>0.86368833473382212</v>
      </c>
      <c r="X37" s="21">
        <v>7.0515590742172645</v>
      </c>
      <c r="Y37" s="21">
        <v>10.819009504073611</v>
      </c>
      <c r="Z37" s="21">
        <v>79.637789710771713</v>
      </c>
      <c r="AA37" s="21">
        <v>27.447410283787001</v>
      </c>
      <c r="AB37" s="21">
        <v>5.6157266389154534</v>
      </c>
      <c r="AC37" s="21">
        <v>48.433408675957857</v>
      </c>
      <c r="AD37" s="21">
        <v>33.000299923077819</v>
      </c>
      <c r="AE37" s="21">
        <v>344.60993068118711</v>
      </c>
      <c r="AF37" s="21">
        <v>156.24006878408611</v>
      </c>
      <c r="AG37" s="21">
        <v>9.8213416726086518</v>
      </c>
      <c r="AH37" s="21">
        <v>0.29074432525042687</v>
      </c>
      <c r="AI37" s="21">
        <v>0.11625742918473581</v>
      </c>
      <c r="AJ37" s="21">
        <v>144.78539218962641</v>
      </c>
      <c r="AK37" s="21">
        <v>237.60285345246558</v>
      </c>
      <c r="AL37" s="21">
        <v>11.57388577159529</v>
      </c>
      <c r="AM37" s="21">
        <v>175.7288383479208</v>
      </c>
      <c r="AN37" s="21">
        <v>15.98429409344663</v>
      </c>
      <c r="AO37" s="21">
        <v>65.545600992242299</v>
      </c>
      <c r="AP37" s="21">
        <v>8.3431586507443356</v>
      </c>
      <c r="AQ37" s="21">
        <v>126.19565452026629</v>
      </c>
      <c r="AR37" s="21">
        <v>35.238175227855443</v>
      </c>
      <c r="AS37" s="21">
        <v>91.838616638338607</v>
      </c>
      <c r="AT37" s="21">
        <v>78.74994306809603</v>
      </c>
      <c r="AU37" s="21">
        <v>11.337732527039577</v>
      </c>
      <c r="AV37" s="21">
        <v>34.481354452300792</v>
      </c>
      <c r="AW37" s="21">
        <v>40.455632396031511</v>
      </c>
      <c r="AX37" s="21">
        <v>8.1770255460320769</v>
      </c>
      <c r="AY37" s="21">
        <v>10.834142423057688</v>
      </c>
      <c r="AZ37" s="21">
        <v>37.466830396039732</v>
      </c>
      <c r="BA37" s="21">
        <v>6.3879376366669209</v>
      </c>
      <c r="BB37" s="21">
        <v>21.046977961408597</v>
      </c>
      <c r="BC37" s="21">
        <v>3.70025749972854</v>
      </c>
      <c r="BD37" s="21">
        <v>191.80028891317158</v>
      </c>
      <c r="BE37" s="21">
        <v>487.40949976077758</v>
      </c>
      <c r="BF37" s="21">
        <v>38.232129792069799</v>
      </c>
      <c r="BG37" s="21">
        <v>110.19301918147025</v>
      </c>
      <c r="BH37" s="21">
        <v>37.6057116676809</v>
      </c>
      <c r="BI37" s="21">
        <v>6.7122417537325205</v>
      </c>
      <c r="BJ37" s="21">
        <v>9.0715286105112796</v>
      </c>
      <c r="BK37" s="21">
        <v>106.6316435375559</v>
      </c>
      <c r="BL37" s="21">
        <v>9.1769529467187496</v>
      </c>
      <c r="BM37" s="21">
        <v>7.8779001070336196</v>
      </c>
      <c r="BN37" s="21">
        <v>0</v>
      </c>
      <c r="BO37" s="22">
        <f t="shared" si="2"/>
        <v>3046.8865138758601</v>
      </c>
      <c r="BP37" s="21">
        <v>154.70732764087194</v>
      </c>
      <c r="BQ37" s="21">
        <v>0</v>
      </c>
      <c r="BR37" s="21">
        <v>0</v>
      </c>
      <c r="BS37" s="21">
        <v>0</v>
      </c>
      <c r="BT37" s="21">
        <v>0</v>
      </c>
      <c r="BU37" s="21">
        <v>151.51999999999998</v>
      </c>
      <c r="BV37" s="21">
        <v>14.15</v>
      </c>
      <c r="BW37" s="21">
        <v>235.10999999999999</v>
      </c>
      <c r="BX37" s="22">
        <f t="shared" si="3"/>
        <v>3602.3738415167322</v>
      </c>
    </row>
    <row r="38" spans="1:76" x14ac:dyDescent="0.25">
      <c r="A38" s="39" t="s">
        <v>115</v>
      </c>
      <c r="B38" s="20"/>
      <c r="C38" s="21">
        <v>9.9571532849740052</v>
      </c>
      <c r="D38" s="21">
        <v>0</v>
      </c>
      <c r="E38" s="21">
        <v>0</v>
      </c>
      <c r="F38" s="21">
        <v>1.9856146224988309</v>
      </c>
      <c r="G38" s="21">
        <v>32.368842111226627</v>
      </c>
      <c r="H38" s="21">
        <v>11.307642707940824</v>
      </c>
      <c r="I38" s="21">
        <v>4.0568726001382087</v>
      </c>
      <c r="J38" s="21">
        <v>3.9009910408909247</v>
      </c>
      <c r="K38" s="21">
        <v>3.0599284009050511</v>
      </c>
      <c r="L38" s="21">
        <v>12.458698225498903</v>
      </c>
      <c r="M38" s="21">
        <v>37.541956560091933</v>
      </c>
      <c r="N38" s="21">
        <v>28.557546221023699</v>
      </c>
      <c r="O38" s="21">
        <v>11.368442298679241</v>
      </c>
      <c r="P38" s="21">
        <v>17.384082848344946</v>
      </c>
      <c r="Q38" s="21">
        <v>14.22587547866001</v>
      </c>
      <c r="R38" s="21">
        <v>52.207567506822159</v>
      </c>
      <c r="S38" s="21">
        <v>9.9819828047265666</v>
      </c>
      <c r="T38" s="21">
        <v>14.23736856035541</v>
      </c>
      <c r="U38" s="21">
        <v>25.4084034970777</v>
      </c>
      <c r="V38" s="21">
        <v>13.77571478758373</v>
      </c>
      <c r="W38" s="21">
        <v>4.6743171096317582</v>
      </c>
      <c r="X38" s="21">
        <v>9.2933665591015746</v>
      </c>
      <c r="Y38" s="21">
        <v>22.042424551130757</v>
      </c>
      <c r="Z38" s="21">
        <v>32.190871486359164</v>
      </c>
      <c r="AA38" s="21">
        <v>2.871572129253873</v>
      </c>
      <c r="AB38" s="21">
        <v>6.2219532136367146</v>
      </c>
      <c r="AC38" s="21">
        <v>172.31340615724636</v>
      </c>
      <c r="AD38" s="21">
        <v>55.181890322820394</v>
      </c>
      <c r="AE38" s="21">
        <v>478.22995831276563</v>
      </c>
      <c r="AF38" s="21">
        <v>268.08408277468698</v>
      </c>
      <c r="AG38" s="21">
        <v>22.437240631316996</v>
      </c>
      <c r="AH38" s="21">
        <v>3.517596518428042</v>
      </c>
      <c r="AI38" s="21">
        <v>124.22454270139346</v>
      </c>
      <c r="AJ38" s="21">
        <v>473.26274207755006</v>
      </c>
      <c r="AK38" s="21">
        <v>12.986497645113969</v>
      </c>
      <c r="AL38" s="21">
        <v>36.221336216620898</v>
      </c>
      <c r="AM38" s="21">
        <v>29.65496981525289</v>
      </c>
      <c r="AN38" s="21">
        <v>72.604252154677738</v>
      </c>
      <c r="AO38" s="21">
        <v>33.654945769130769</v>
      </c>
      <c r="AP38" s="21">
        <v>59.078696871886962</v>
      </c>
      <c r="AQ38" s="21">
        <v>262.71782153302655</v>
      </c>
      <c r="AR38" s="21">
        <v>32.794697033554172</v>
      </c>
      <c r="AS38" s="21">
        <v>249.28349642595217</v>
      </c>
      <c r="AT38" s="21">
        <v>41.651755559888883</v>
      </c>
      <c r="AU38" s="21">
        <v>3.6000590115721973</v>
      </c>
      <c r="AV38" s="21">
        <v>404.75888343503073</v>
      </c>
      <c r="AW38" s="21">
        <v>80.03621209481031</v>
      </c>
      <c r="AX38" s="21">
        <v>12.122336794027834</v>
      </c>
      <c r="AY38" s="21">
        <v>9.4968513161290229</v>
      </c>
      <c r="AZ38" s="21">
        <v>5.7927117865206235</v>
      </c>
      <c r="BA38" s="21">
        <v>6.7225718512710664</v>
      </c>
      <c r="BB38" s="21">
        <v>5.6137129959651286</v>
      </c>
      <c r="BC38" s="21">
        <v>869.53023653022331</v>
      </c>
      <c r="BD38" s="21">
        <v>32.548979558710037</v>
      </c>
      <c r="BE38" s="21">
        <v>137.1614827186346</v>
      </c>
      <c r="BF38" s="21">
        <v>208.53615531473253</v>
      </c>
      <c r="BG38" s="21">
        <v>243.36969780572619</v>
      </c>
      <c r="BH38" s="21">
        <v>82.640066985350359</v>
      </c>
      <c r="BI38" s="21">
        <v>76.009816781667965</v>
      </c>
      <c r="BJ38" s="21">
        <v>56.413426502122114</v>
      </c>
      <c r="BK38" s="21">
        <v>274.9130895007774</v>
      </c>
      <c r="BL38" s="21">
        <v>10.584994759495942</v>
      </c>
      <c r="BM38" s="21">
        <v>63.507666771007081</v>
      </c>
      <c r="BN38" s="21">
        <v>0</v>
      </c>
      <c r="BO38" s="22">
        <f t="shared" si="2"/>
        <v>5392.3380696416407</v>
      </c>
      <c r="BP38" s="21">
        <v>9271.3012659277738</v>
      </c>
      <c r="BQ38" s="21">
        <v>0</v>
      </c>
      <c r="BR38" s="21">
        <v>0</v>
      </c>
      <c r="BS38" s="21">
        <v>0</v>
      </c>
      <c r="BT38" s="21">
        <v>0</v>
      </c>
      <c r="BU38" s="21">
        <v>747.07000999999991</v>
      </c>
      <c r="BV38" s="21">
        <v>140.30000000000001</v>
      </c>
      <c r="BW38" s="21">
        <v>453.51995999999997</v>
      </c>
      <c r="BX38" s="22">
        <f t="shared" si="3"/>
        <v>16004.529305569413</v>
      </c>
    </row>
    <row r="39" spans="1:76" x14ac:dyDescent="0.25">
      <c r="A39" s="39" t="s">
        <v>116</v>
      </c>
      <c r="B39" s="20"/>
      <c r="C39" s="21">
        <v>2.5481502075250879</v>
      </c>
      <c r="D39" s="21">
        <v>0</v>
      </c>
      <c r="E39" s="21">
        <v>0</v>
      </c>
      <c r="F39" s="21">
        <v>0.44740469088164209</v>
      </c>
      <c r="G39" s="21">
        <v>117.04606847831742</v>
      </c>
      <c r="H39" s="21">
        <v>12.895279839460944</v>
      </c>
      <c r="I39" s="21">
        <v>3.5978636061724032</v>
      </c>
      <c r="J39" s="21">
        <v>2.4223194222055451</v>
      </c>
      <c r="K39" s="21">
        <v>2.9879166440336551</v>
      </c>
      <c r="L39" s="21">
        <v>10.727958118577282</v>
      </c>
      <c r="M39" s="21">
        <v>18.270942396339272</v>
      </c>
      <c r="N39" s="21">
        <v>10.028936252829375</v>
      </c>
      <c r="O39" s="21">
        <v>2.1868234133867768</v>
      </c>
      <c r="P39" s="21">
        <v>10.757599624776864</v>
      </c>
      <c r="Q39" s="21">
        <v>3.2524923286270333</v>
      </c>
      <c r="R39" s="21">
        <v>11.608298773538548</v>
      </c>
      <c r="S39" s="21">
        <v>6.7101930092473916</v>
      </c>
      <c r="T39" s="21">
        <v>5.1334225266836784</v>
      </c>
      <c r="U39" s="21">
        <v>3.4958827614924326</v>
      </c>
      <c r="V39" s="21">
        <v>10.413739537875935</v>
      </c>
      <c r="W39" s="21">
        <v>0.4923580701901723</v>
      </c>
      <c r="X39" s="21">
        <v>18.812611124368015</v>
      </c>
      <c r="Y39" s="21">
        <v>1.4089325173674641</v>
      </c>
      <c r="Z39" s="21">
        <v>12.208431767599961</v>
      </c>
      <c r="AA39" s="21">
        <v>0.5536241324361183</v>
      </c>
      <c r="AB39" s="21">
        <v>3.3303132372788</v>
      </c>
      <c r="AC39" s="21">
        <v>54.352883256468189</v>
      </c>
      <c r="AD39" s="21">
        <v>139.06204920439964</v>
      </c>
      <c r="AE39" s="21">
        <v>443.75862084559577</v>
      </c>
      <c r="AF39" s="21">
        <v>158.42219701945135</v>
      </c>
      <c r="AG39" s="21">
        <v>14.357491631318155</v>
      </c>
      <c r="AH39" s="21">
        <v>2.0603756182617166</v>
      </c>
      <c r="AI39" s="21">
        <v>12.963850180151894</v>
      </c>
      <c r="AJ39" s="21">
        <v>147.28550009686779</v>
      </c>
      <c r="AK39" s="21">
        <v>4.7384524001004849</v>
      </c>
      <c r="AL39" s="21">
        <v>12.823820533350824</v>
      </c>
      <c r="AM39" s="21">
        <v>82.197651670357999</v>
      </c>
      <c r="AN39" s="21">
        <v>112.36197223579053</v>
      </c>
      <c r="AO39" s="21">
        <v>29.791471009767079</v>
      </c>
      <c r="AP39" s="21">
        <v>117.21495219050865</v>
      </c>
      <c r="AQ39" s="21">
        <v>18.245541117869841</v>
      </c>
      <c r="AR39" s="21">
        <v>2.1547124995579661</v>
      </c>
      <c r="AS39" s="21">
        <v>72.820759938194968</v>
      </c>
      <c r="AT39" s="21">
        <v>25.317908280752526</v>
      </c>
      <c r="AU39" s="21">
        <v>1.9436357875996861</v>
      </c>
      <c r="AV39" s="21">
        <v>108.87180567937571</v>
      </c>
      <c r="AW39" s="21">
        <v>26.547738280314647</v>
      </c>
      <c r="AX39" s="21">
        <v>8.7228674459134954</v>
      </c>
      <c r="AY39" s="21">
        <v>892.63822673242987</v>
      </c>
      <c r="AZ39" s="21">
        <v>1.1908051146496383</v>
      </c>
      <c r="BA39" s="21">
        <v>5.5463196353296969</v>
      </c>
      <c r="BB39" s="21">
        <v>21.786898930317911</v>
      </c>
      <c r="BC39" s="21">
        <v>9.0714660939641369</v>
      </c>
      <c r="BD39" s="21">
        <v>22.552227471879966</v>
      </c>
      <c r="BE39" s="21">
        <v>32.1614042470352</v>
      </c>
      <c r="BF39" s="21">
        <v>98.339006966893947</v>
      </c>
      <c r="BG39" s="21">
        <v>43.227365692857461</v>
      </c>
      <c r="BH39" s="21">
        <v>14.189887001530348</v>
      </c>
      <c r="BI39" s="21">
        <v>16.462218372994865</v>
      </c>
      <c r="BJ39" s="21">
        <v>12.519116572583339</v>
      </c>
      <c r="BK39" s="21">
        <v>29.999557594158766</v>
      </c>
      <c r="BL39" s="21">
        <v>2.8664572875919925</v>
      </c>
      <c r="BM39" s="21">
        <v>5.3271073028366844</v>
      </c>
      <c r="BN39" s="21">
        <v>0</v>
      </c>
      <c r="BO39" s="22">
        <f t="shared" ref="BO39:BO71" si="4">SUM(C39:BN39)</f>
        <v>3075.2318844202346</v>
      </c>
      <c r="BP39" s="21">
        <v>1775.2584736402159</v>
      </c>
      <c r="BQ39" s="21">
        <v>0</v>
      </c>
      <c r="BR39" s="21">
        <v>0</v>
      </c>
      <c r="BS39" s="21">
        <v>907.43220297646599</v>
      </c>
      <c r="BT39" s="21">
        <v>0</v>
      </c>
      <c r="BU39" s="21">
        <v>848.61500000000001</v>
      </c>
      <c r="BV39" s="21">
        <v>57.410000000000004</v>
      </c>
      <c r="BW39" s="21">
        <v>129.81</v>
      </c>
      <c r="BX39" s="22">
        <f t="shared" si="3"/>
        <v>6793.7575610369167</v>
      </c>
    </row>
    <row r="40" spans="1:76" x14ac:dyDescent="0.25">
      <c r="A40" s="39" t="s">
        <v>117</v>
      </c>
      <c r="B40" s="20"/>
      <c r="C40" s="21">
        <v>0.41835952262042581</v>
      </c>
      <c r="D40" s="21">
        <v>0</v>
      </c>
      <c r="E40" s="21">
        <v>0</v>
      </c>
      <c r="F40" s="21">
        <v>0.28791363835949502</v>
      </c>
      <c r="G40" s="21">
        <v>152.74806273975364</v>
      </c>
      <c r="H40" s="21">
        <v>3.4356337192274573</v>
      </c>
      <c r="I40" s="21">
        <v>0.31033266659458297</v>
      </c>
      <c r="J40" s="21">
        <v>1.1734562436156999</v>
      </c>
      <c r="K40" s="21">
        <v>9.2575241296612806E-2</v>
      </c>
      <c r="L40" s="21">
        <v>0.27663748264010951</v>
      </c>
      <c r="M40" s="21">
        <v>1.9189873030190563</v>
      </c>
      <c r="N40" s="21">
        <v>0</v>
      </c>
      <c r="O40" s="21">
        <v>0</v>
      </c>
      <c r="P40" s="21">
        <v>1.6067690459610988</v>
      </c>
      <c r="Q40" s="21">
        <v>0</v>
      </c>
      <c r="R40" s="21">
        <v>0</v>
      </c>
      <c r="S40" s="21">
        <v>0.59786703105155248</v>
      </c>
      <c r="T40" s="21">
        <v>0.89404844390431937</v>
      </c>
      <c r="U40" s="21">
        <v>2.3085689628547876</v>
      </c>
      <c r="V40" s="21">
        <v>5.9044834517914158</v>
      </c>
      <c r="W40" s="21">
        <v>0</v>
      </c>
      <c r="X40" s="21">
        <v>14.298547199475118</v>
      </c>
      <c r="Y40" s="21">
        <v>1.0785579196022099</v>
      </c>
      <c r="Z40" s="21">
        <v>34.131116720924553</v>
      </c>
      <c r="AA40" s="21">
        <v>0.20092614193477301</v>
      </c>
      <c r="AB40" s="21">
        <v>0.27750583359044378</v>
      </c>
      <c r="AC40" s="21">
        <v>14.703403757990978</v>
      </c>
      <c r="AD40" s="21">
        <v>94.864169466307899</v>
      </c>
      <c r="AE40" s="21">
        <v>73.091960120221984</v>
      </c>
      <c r="AF40" s="21">
        <v>93.225350191481041</v>
      </c>
      <c r="AG40" s="21">
        <v>3.2968947002122562</v>
      </c>
      <c r="AH40" s="21">
        <v>0.1325817952430679</v>
      </c>
      <c r="AI40" s="21">
        <v>7.8330402883990791E-2</v>
      </c>
      <c r="AJ40" s="21">
        <v>3.3712513974361604</v>
      </c>
      <c r="AK40" s="21">
        <v>6.7103544909488804</v>
      </c>
      <c r="AL40" s="21">
        <v>11.577861725370663</v>
      </c>
      <c r="AM40" s="21">
        <v>48.312384774186903</v>
      </c>
      <c r="AN40" s="21">
        <v>749.04843331259633</v>
      </c>
      <c r="AO40" s="21">
        <v>44.381404971595899</v>
      </c>
      <c r="AP40" s="21">
        <v>77.202186003872356</v>
      </c>
      <c r="AQ40" s="21">
        <v>0</v>
      </c>
      <c r="AR40" s="21">
        <v>0</v>
      </c>
      <c r="AS40" s="21">
        <v>0</v>
      </c>
      <c r="AT40" s="21">
        <v>15.774227271828204</v>
      </c>
      <c r="AU40" s="21">
        <v>9.8588846548975191</v>
      </c>
      <c r="AV40" s="21">
        <v>16.317467260960015</v>
      </c>
      <c r="AW40" s="21">
        <v>5.8276353529720497</v>
      </c>
      <c r="AX40" s="21">
        <v>0.32876955793241447</v>
      </c>
      <c r="AY40" s="21">
        <v>730.31017474121336</v>
      </c>
      <c r="AZ40" s="21">
        <v>40.478732097449274</v>
      </c>
      <c r="BA40" s="21">
        <v>21.512054103633901</v>
      </c>
      <c r="BB40" s="21">
        <v>4.3033639781799211</v>
      </c>
      <c r="BC40" s="21">
        <v>7.0502998831506005</v>
      </c>
      <c r="BD40" s="21">
        <v>25.96652178563556</v>
      </c>
      <c r="BE40" s="21">
        <v>9.8128706723854293</v>
      </c>
      <c r="BF40" s="21">
        <v>11.009599553311199</v>
      </c>
      <c r="BG40" s="21">
        <v>2.2725770259626691E-2</v>
      </c>
      <c r="BH40" s="21">
        <v>1.8672910593307441</v>
      </c>
      <c r="BI40" s="21">
        <v>33.006517136159161</v>
      </c>
      <c r="BJ40" s="21">
        <v>14.003347132494579</v>
      </c>
      <c r="BK40" s="21">
        <v>2.6849705341622259</v>
      </c>
      <c r="BL40" s="21">
        <v>0</v>
      </c>
      <c r="BM40" s="21">
        <v>1.066869201601375</v>
      </c>
      <c r="BN40" s="21">
        <v>0</v>
      </c>
      <c r="BO40" s="22">
        <f t="shared" si="4"/>
        <v>2393.1592381661235</v>
      </c>
      <c r="BP40" s="21">
        <v>840.73718274497605</v>
      </c>
      <c r="BQ40" s="21">
        <v>0</v>
      </c>
      <c r="BR40" s="21">
        <v>506.06903999999997</v>
      </c>
      <c r="BS40" s="21">
        <v>228.39999999999998</v>
      </c>
      <c r="BT40" s="21">
        <v>0</v>
      </c>
      <c r="BU40" s="21">
        <v>271.565</v>
      </c>
      <c r="BV40" s="21">
        <v>47.18</v>
      </c>
      <c r="BW40" s="21">
        <v>45.22</v>
      </c>
      <c r="BX40" s="22">
        <f t="shared" si="3"/>
        <v>4332.3304609111001</v>
      </c>
    </row>
    <row r="41" spans="1:76" x14ac:dyDescent="0.25">
      <c r="A41" s="39" t="s">
        <v>118</v>
      </c>
      <c r="B41" s="20"/>
      <c r="C41" s="21">
        <v>1.8862352611419</v>
      </c>
      <c r="D41" s="21">
        <v>0</v>
      </c>
      <c r="E41" s="21">
        <v>0</v>
      </c>
      <c r="F41" s="21">
        <v>1.0548371095770801</v>
      </c>
      <c r="G41" s="21">
        <v>22.339440773548002</v>
      </c>
      <c r="H41" s="21">
        <v>7.8504105208840125</v>
      </c>
      <c r="I41" s="21">
        <v>2.3331017507367</v>
      </c>
      <c r="J41" s="21">
        <v>2.7461214492274899</v>
      </c>
      <c r="K41" s="21">
        <v>3.5254404863381801</v>
      </c>
      <c r="L41" s="21">
        <v>35.268193756743699</v>
      </c>
      <c r="M41" s="21">
        <v>50.564311435146593</v>
      </c>
      <c r="N41" s="21">
        <v>25.2264345869912</v>
      </c>
      <c r="O41" s="21">
        <v>7.9339112232046061</v>
      </c>
      <c r="P41" s="21">
        <v>12.350533420648141</v>
      </c>
      <c r="Q41" s="21">
        <v>11.21695367891796</v>
      </c>
      <c r="R41" s="21">
        <v>27.396452637004302</v>
      </c>
      <c r="S41" s="21">
        <v>6.7406287479797999</v>
      </c>
      <c r="T41" s="21">
        <v>7.1266133689195001</v>
      </c>
      <c r="U41" s="21">
        <v>13.247929813795931</v>
      </c>
      <c r="V41" s="21">
        <v>8.20808859914961</v>
      </c>
      <c r="W41" s="21">
        <v>1.9504863250933702</v>
      </c>
      <c r="X41" s="21">
        <v>6.5179673572053733</v>
      </c>
      <c r="Y41" s="21">
        <v>12.634944066501401</v>
      </c>
      <c r="Z41" s="21">
        <v>132.11835431383216</v>
      </c>
      <c r="AA41" s="21">
        <v>10.5689528225959</v>
      </c>
      <c r="AB41" s="21">
        <v>13.113439970638668</v>
      </c>
      <c r="AC41" s="21">
        <v>157.56129052168956</v>
      </c>
      <c r="AD41" s="21">
        <v>97.888434512019003</v>
      </c>
      <c r="AE41" s="21">
        <v>306.14994736693086</v>
      </c>
      <c r="AF41" s="21">
        <v>109.53896989552086</v>
      </c>
      <c r="AG41" s="21">
        <v>42.146567565723771</v>
      </c>
      <c r="AH41" s="21">
        <v>30.126292309787051</v>
      </c>
      <c r="AI41" s="21">
        <v>8.6677873396751597</v>
      </c>
      <c r="AJ41" s="21">
        <v>257.88135937266901</v>
      </c>
      <c r="AK41" s="21">
        <v>12.8635775920686</v>
      </c>
      <c r="AL41" s="21">
        <v>42.589885059114998</v>
      </c>
      <c r="AM41" s="21">
        <v>20.4061196361037</v>
      </c>
      <c r="AN41" s="21">
        <v>37.7735336043879</v>
      </c>
      <c r="AO41" s="21">
        <v>3409.1098383144799</v>
      </c>
      <c r="AP41" s="21">
        <v>184.5126220046468</v>
      </c>
      <c r="AQ41" s="21">
        <v>309.63701033017497</v>
      </c>
      <c r="AR41" s="21">
        <v>129.922688770799</v>
      </c>
      <c r="AS41" s="21">
        <v>579.09620074339205</v>
      </c>
      <c r="AT41" s="21">
        <v>91.830692704529966</v>
      </c>
      <c r="AU41" s="21">
        <v>22.455129550683541</v>
      </c>
      <c r="AV41" s="21">
        <v>561.61906135877155</v>
      </c>
      <c r="AW41" s="21">
        <v>47.463466740447103</v>
      </c>
      <c r="AX41" s="21">
        <v>31.012576793131199</v>
      </c>
      <c r="AY41" s="21">
        <v>9.5643325289569106</v>
      </c>
      <c r="AZ41" s="21">
        <v>28.714695442048331</v>
      </c>
      <c r="BA41" s="21">
        <v>14.0752773593694</v>
      </c>
      <c r="BB41" s="21">
        <v>19.099209473437899</v>
      </c>
      <c r="BC41" s="21">
        <v>6.9839548252552701</v>
      </c>
      <c r="BD41" s="21">
        <v>115.75825000774455</v>
      </c>
      <c r="BE41" s="21">
        <v>232.41892504514499</v>
      </c>
      <c r="BF41" s="21">
        <v>58.319195701942498</v>
      </c>
      <c r="BG41" s="21">
        <v>124.22122137239569</v>
      </c>
      <c r="BH41" s="21">
        <v>51.461385132855099</v>
      </c>
      <c r="BI41" s="21">
        <v>11.326928974323009</v>
      </c>
      <c r="BJ41" s="21">
        <v>13.844685682082799</v>
      </c>
      <c r="BK41" s="21">
        <v>57.776397980814401</v>
      </c>
      <c r="BL41" s="21">
        <v>29.705192987820499</v>
      </c>
      <c r="BM41" s="21">
        <v>22.0847005026041</v>
      </c>
      <c r="BN41" s="21">
        <v>0</v>
      </c>
      <c r="BO41" s="22">
        <f t="shared" si="4"/>
        <v>7709.5271885793645</v>
      </c>
      <c r="BP41" s="21">
        <v>4082.5545787219999</v>
      </c>
      <c r="BQ41" s="21">
        <v>0</v>
      </c>
      <c r="BR41" s="21">
        <v>0</v>
      </c>
      <c r="BS41" s="21">
        <v>0</v>
      </c>
      <c r="BT41" s="21">
        <v>0</v>
      </c>
      <c r="BU41" s="21">
        <v>1089.95</v>
      </c>
      <c r="BV41" s="21">
        <v>548</v>
      </c>
      <c r="BW41" s="21">
        <v>1101.95</v>
      </c>
      <c r="BX41" s="22">
        <f t="shared" si="3"/>
        <v>14531.981767301366</v>
      </c>
    </row>
    <row r="42" spans="1:76" x14ac:dyDescent="0.25">
      <c r="A42" s="39" t="s">
        <v>119</v>
      </c>
      <c r="B42" s="20"/>
      <c r="C42" s="21">
        <v>3.0292462453076769</v>
      </c>
      <c r="D42" s="21">
        <v>0</v>
      </c>
      <c r="E42" s="21">
        <v>0</v>
      </c>
      <c r="F42" s="21">
        <v>10.934526950251366</v>
      </c>
      <c r="G42" s="21">
        <v>62.12738658638353</v>
      </c>
      <c r="H42" s="21">
        <v>9.2751483386921532</v>
      </c>
      <c r="I42" s="21">
        <v>2.88419811593422</v>
      </c>
      <c r="J42" s="21">
        <v>4.7808881359728694</v>
      </c>
      <c r="K42" s="21">
        <v>9.3877727115009595</v>
      </c>
      <c r="L42" s="21">
        <v>41.268435845168881</v>
      </c>
      <c r="M42" s="21">
        <v>125.70657029068421</v>
      </c>
      <c r="N42" s="21">
        <v>56.212455945649097</v>
      </c>
      <c r="O42" s="21">
        <v>5.2594688484905729</v>
      </c>
      <c r="P42" s="21">
        <v>27.070931944631504</v>
      </c>
      <c r="Q42" s="21">
        <v>25.884801186848524</v>
      </c>
      <c r="R42" s="21">
        <v>17.81372087090984</v>
      </c>
      <c r="S42" s="21">
        <v>28.005656736626474</v>
      </c>
      <c r="T42" s="21">
        <v>26.629466146048742</v>
      </c>
      <c r="U42" s="21">
        <v>49.263730228532573</v>
      </c>
      <c r="V42" s="21">
        <v>37.323130317771728</v>
      </c>
      <c r="W42" s="21">
        <v>4.2046214611482302</v>
      </c>
      <c r="X42" s="21">
        <v>3.3675496966883003</v>
      </c>
      <c r="Y42" s="21">
        <v>10.50542334133406</v>
      </c>
      <c r="Z42" s="21">
        <v>59.340747774453803</v>
      </c>
      <c r="AA42" s="21">
        <v>7.2730719867382598</v>
      </c>
      <c r="AB42" s="21">
        <v>6.2014922418220202</v>
      </c>
      <c r="AC42" s="21">
        <v>145.9860936010453</v>
      </c>
      <c r="AD42" s="21">
        <v>116.0497041178181</v>
      </c>
      <c r="AE42" s="21">
        <v>828.03303356682056</v>
      </c>
      <c r="AF42" s="21">
        <v>221.61483002413968</v>
      </c>
      <c r="AG42" s="21">
        <v>79.225470816156502</v>
      </c>
      <c r="AH42" s="21">
        <v>30.913424515000877</v>
      </c>
      <c r="AI42" s="21">
        <v>27.656885301420299</v>
      </c>
      <c r="AJ42" s="21">
        <v>123.91499544529971</v>
      </c>
      <c r="AK42" s="21">
        <v>44.636251373708546</v>
      </c>
      <c r="AL42" s="21">
        <v>20.672352783305939</v>
      </c>
      <c r="AM42" s="21">
        <v>41.542996445788603</v>
      </c>
      <c r="AN42" s="21">
        <v>9.9687969739014353</v>
      </c>
      <c r="AO42" s="21">
        <v>1162.4578794741769</v>
      </c>
      <c r="AP42" s="21">
        <v>3466.3605563677843</v>
      </c>
      <c r="AQ42" s="21">
        <v>724.23073072078603</v>
      </c>
      <c r="AR42" s="21">
        <v>153.550737708827</v>
      </c>
      <c r="AS42" s="21">
        <v>257.0496009139535</v>
      </c>
      <c r="AT42" s="21">
        <v>81.148005029685493</v>
      </c>
      <c r="AU42" s="21">
        <v>3.5412320247498101</v>
      </c>
      <c r="AV42" s="21">
        <v>630.60416407637695</v>
      </c>
      <c r="AW42" s="21">
        <v>52.106031263751433</v>
      </c>
      <c r="AX42" s="21">
        <v>16.428034304243461</v>
      </c>
      <c r="AY42" s="21">
        <v>60.95397385369602</v>
      </c>
      <c r="AZ42" s="21">
        <v>37.90959169470301</v>
      </c>
      <c r="BA42" s="21">
        <v>250.98111952402334</v>
      </c>
      <c r="BB42" s="21">
        <v>53.227204746274928</v>
      </c>
      <c r="BC42" s="21">
        <v>5.01239274610497</v>
      </c>
      <c r="BD42" s="21">
        <v>237.40616363912946</v>
      </c>
      <c r="BE42" s="21">
        <v>326.81550815354399</v>
      </c>
      <c r="BF42" s="21">
        <v>35.836586028088803</v>
      </c>
      <c r="BG42" s="21">
        <v>309.24169989272565</v>
      </c>
      <c r="BH42" s="21">
        <v>11.034388269716203</v>
      </c>
      <c r="BI42" s="21">
        <v>25.397510553943206</v>
      </c>
      <c r="BJ42" s="21">
        <v>5.3204572300747532</v>
      </c>
      <c r="BK42" s="21">
        <v>92.572494980471603</v>
      </c>
      <c r="BL42" s="21">
        <v>1.1778006485516399</v>
      </c>
      <c r="BM42" s="21">
        <v>3.7447124407398231</v>
      </c>
      <c r="BN42" s="21">
        <v>0</v>
      </c>
      <c r="BO42" s="22">
        <f t="shared" si="4"/>
        <v>10328.073853198115</v>
      </c>
      <c r="BP42" s="21">
        <v>0</v>
      </c>
      <c r="BQ42" s="21">
        <v>0</v>
      </c>
      <c r="BR42" s="21">
        <v>0</v>
      </c>
      <c r="BS42" s="21">
        <v>4055.7037929411999</v>
      </c>
      <c r="BT42" s="21">
        <v>0</v>
      </c>
      <c r="BU42" s="21">
        <v>1658.6890000000001</v>
      </c>
      <c r="BV42" s="21">
        <v>849.72530000000006</v>
      </c>
      <c r="BW42" s="21">
        <v>640.86530000000005</v>
      </c>
      <c r="BX42" s="22">
        <f t="shared" ref="BX42:BX69" si="5">SUM(BO42:BW42)</f>
        <v>17533.057246139317</v>
      </c>
    </row>
    <row r="43" spans="1:76" x14ac:dyDescent="0.25">
      <c r="A43" s="39" t="s">
        <v>120</v>
      </c>
      <c r="B43" s="20"/>
      <c r="C43" s="21">
        <v>186.8421695177816</v>
      </c>
      <c r="D43" s="21">
        <v>4.5624091439944596</v>
      </c>
      <c r="E43" s="21">
        <v>0.90246121885462005</v>
      </c>
      <c r="F43" s="21">
        <v>3.9650081707432618</v>
      </c>
      <c r="G43" s="21">
        <v>208.05124007174385</v>
      </c>
      <c r="H43" s="21">
        <v>37.998505025638153</v>
      </c>
      <c r="I43" s="21">
        <v>19.509263789461802</v>
      </c>
      <c r="J43" s="21">
        <v>21.5463429528562</v>
      </c>
      <c r="K43" s="21">
        <v>22.2578066689046</v>
      </c>
      <c r="L43" s="21">
        <v>172.36447112186357</v>
      </c>
      <c r="M43" s="21">
        <v>213.23046508429053</v>
      </c>
      <c r="N43" s="21">
        <v>71.928769650939657</v>
      </c>
      <c r="O43" s="21">
        <v>54.7648892935307</v>
      </c>
      <c r="P43" s="21">
        <v>41.71330572672921</v>
      </c>
      <c r="Q43" s="21">
        <v>119.49906007781729</v>
      </c>
      <c r="R43" s="21">
        <v>76.617772695503518</v>
      </c>
      <c r="S43" s="21">
        <v>17.860599444225191</v>
      </c>
      <c r="T43" s="21">
        <v>27.79805251398577</v>
      </c>
      <c r="U43" s="21">
        <v>50.327212346996603</v>
      </c>
      <c r="V43" s="21">
        <v>93.809744485087009</v>
      </c>
      <c r="W43" s="21">
        <v>16.806391082766712</v>
      </c>
      <c r="X43" s="21">
        <v>24.865011655690324</v>
      </c>
      <c r="Y43" s="21">
        <v>34.644288069386505</v>
      </c>
      <c r="Z43" s="21">
        <v>76.522236683476962</v>
      </c>
      <c r="AA43" s="21">
        <v>11.6289860376941</v>
      </c>
      <c r="AB43" s="21">
        <v>41.24209999223973</v>
      </c>
      <c r="AC43" s="21">
        <v>488.19593357185954</v>
      </c>
      <c r="AD43" s="21">
        <v>78.860176238371139</v>
      </c>
      <c r="AE43" s="21">
        <v>298.35536405456293</v>
      </c>
      <c r="AF43" s="21">
        <v>216.36749653674727</v>
      </c>
      <c r="AG43" s="21">
        <v>92.911821047175607</v>
      </c>
      <c r="AH43" s="21">
        <v>24.760951422648471</v>
      </c>
      <c r="AI43" s="21">
        <v>19.33418907363313</v>
      </c>
      <c r="AJ43" s="21">
        <v>122.51555493481483</v>
      </c>
      <c r="AK43" s="21">
        <v>22.945364550460699</v>
      </c>
      <c r="AL43" s="21">
        <v>148.87117289633841</v>
      </c>
      <c r="AM43" s="21">
        <v>19.272653238043699</v>
      </c>
      <c r="AN43" s="21">
        <v>16.641616198261381</v>
      </c>
      <c r="AO43" s="21">
        <v>69.722279002180798</v>
      </c>
      <c r="AP43" s="21">
        <v>69.250338159447054</v>
      </c>
      <c r="AQ43" s="21">
        <v>1990.428688618425</v>
      </c>
      <c r="AR43" s="21">
        <v>458.85246088866148</v>
      </c>
      <c r="AS43" s="21">
        <v>185.69999237439521</v>
      </c>
      <c r="AT43" s="21">
        <v>727.45606877698685</v>
      </c>
      <c r="AU43" s="21">
        <v>1757.4533464030008</v>
      </c>
      <c r="AV43" s="21">
        <v>1515.2534562319524</v>
      </c>
      <c r="AW43" s="21">
        <v>62.894129653198171</v>
      </c>
      <c r="AX43" s="21">
        <v>12.697233332704601</v>
      </c>
      <c r="AY43" s="21">
        <v>38.616334521833302</v>
      </c>
      <c r="AZ43" s="21">
        <v>25.5050448496157</v>
      </c>
      <c r="BA43" s="21">
        <v>31.737884834875558</v>
      </c>
      <c r="BB43" s="21">
        <v>41.642645197061896</v>
      </c>
      <c r="BC43" s="21">
        <v>20.7234012537828</v>
      </c>
      <c r="BD43" s="21">
        <v>88.013449882458417</v>
      </c>
      <c r="BE43" s="21">
        <v>122.00406749062</v>
      </c>
      <c r="BF43" s="21">
        <v>19.2307519088668</v>
      </c>
      <c r="BG43" s="21">
        <v>253.9653695759248</v>
      </c>
      <c r="BH43" s="21">
        <v>78.870686874757055</v>
      </c>
      <c r="BI43" s="21">
        <v>20.986251328170901</v>
      </c>
      <c r="BJ43" s="21">
        <v>15.778919893236177</v>
      </c>
      <c r="BK43" s="21">
        <v>39.595917198623198</v>
      </c>
      <c r="BL43" s="21">
        <v>6.4501440221737596</v>
      </c>
      <c r="BM43" s="21">
        <v>57.703670533511101</v>
      </c>
      <c r="BN43" s="21">
        <v>0</v>
      </c>
      <c r="BO43" s="22">
        <f t="shared" si="4"/>
        <v>10910.823389091584</v>
      </c>
      <c r="BP43" s="21">
        <v>4232.6886010595472</v>
      </c>
      <c r="BQ43" s="21">
        <v>0</v>
      </c>
      <c r="BR43" s="21">
        <v>0</v>
      </c>
      <c r="BS43" s="21">
        <v>0</v>
      </c>
      <c r="BT43" s="21">
        <v>0</v>
      </c>
      <c r="BU43" s="21">
        <v>1500.35</v>
      </c>
      <c r="BV43" s="21">
        <v>883.02</v>
      </c>
      <c r="BW43" s="21">
        <v>708.12000000000012</v>
      </c>
      <c r="BX43" s="22">
        <f t="shared" si="5"/>
        <v>18235.00199015113</v>
      </c>
    </row>
    <row r="44" spans="1:76" x14ac:dyDescent="0.25">
      <c r="A44" s="39" t="s">
        <v>121</v>
      </c>
      <c r="B44" s="20"/>
      <c r="C44" s="21">
        <v>32.479999999999997</v>
      </c>
      <c r="D44" s="21">
        <v>13.56</v>
      </c>
      <c r="E44" s="21">
        <v>0.8</v>
      </c>
      <c r="F44" s="21">
        <v>4.4700000000000104</v>
      </c>
      <c r="G44" s="21">
        <v>159.66999999999999</v>
      </c>
      <c r="H44" s="21">
        <v>31.01</v>
      </c>
      <c r="I44" s="21">
        <v>16.66</v>
      </c>
      <c r="J44" s="21">
        <v>19.230000000000199</v>
      </c>
      <c r="K44" s="21">
        <v>18.519999999999801</v>
      </c>
      <c r="L44" s="21">
        <v>163.35999999999802</v>
      </c>
      <c r="M44" s="21">
        <v>158.65</v>
      </c>
      <c r="N44" s="21">
        <v>75.209999999999994</v>
      </c>
      <c r="O44" s="21">
        <v>27.990000000000002</v>
      </c>
      <c r="P44" s="21">
        <v>38.69</v>
      </c>
      <c r="Q44" s="21">
        <v>107.16</v>
      </c>
      <c r="R44" s="21">
        <v>60.590000000000011</v>
      </c>
      <c r="S44" s="21">
        <v>18.280000000000008</v>
      </c>
      <c r="T44" s="21">
        <v>28.349999999999802</v>
      </c>
      <c r="U44" s="21">
        <v>46.820000000000199</v>
      </c>
      <c r="V44" s="21">
        <v>78.660000000000196</v>
      </c>
      <c r="W44" s="21">
        <v>13.22</v>
      </c>
      <c r="X44" s="21">
        <v>20.43000000000001</v>
      </c>
      <c r="Y44" s="21">
        <v>17.84</v>
      </c>
      <c r="Z44" s="21">
        <v>87.15</v>
      </c>
      <c r="AA44" s="21">
        <v>14.15</v>
      </c>
      <c r="AB44" s="21">
        <v>60.269999999999975</v>
      </c>
      <c r="AC44" s="21">
        <v>341.91999999999996</v>
      </c>
      <c r="AD44" s="21">
        <v>46.92</v>
      </c>
      <c r="AE44" s="21">
        <v>181.14000000000001</v>
      </c>
      <c r="AF44" s="21">
        <v>112.19</v>
      </c>
      <c r="AG44" s="21">
        <v>85.61</v>
      </c>
      <c r="AH44" s="21">
        <v>25.57</v>
      </c>
      <c r="AI44" s="21">
        <v>13.98</v>
      </c>
      <c r="AJ44" s="21">
        <v>116.03</v>
      </c>
      <c r="AK44" s="21">
        <v>21.25</v>
      </c>
      <c r="AL44" s="21">
        <v>68.69</v>
      </c>
      <c r="AM44" s="21">
        <v>16.919999999999799</v>
      </c>
      <c r="AN44" s="21">
        <v>16.149999999999999</v>
      </c>
      <c r="AO44" s="21">
        <v>65.97</v>
      </c>
      <c r="AP44" s="21">
        <v>56.82</v>
      </c>
      <c r="AQ44" s="21">
        <v>88.9</v>
      </c>
      <c r="AR44" s="21">
        <v>566.66999998840504</v>
      </c>
      <c r="AS44" s="21">
        <v>137.63</v>
      </c>
      <c r="AT44" s="21">
        <v>154.65971016042624</v>
      </c>
      <c r="AU44" s="21">
        <v>67.650289839573759</v>
      </c>
      <c r="AV44" s="21">
        <v>182.6</v>
      </c>
      <c r="AW44" s="21">
        <v>44.24</v>
      </c>
      <c r="AX44" s="21">
        <v>24.25</v>
      </c>
      <c r="AY44" s="21">
        <v>30.34</v>
      </c>
      <c r="AZ44" s="21">
        <v>12.1</v>
      </c>
      <c r="BA44" s="21">
        <v>120.86999999999999</v>
      </c>
      <c r="BB44" s="21">
        <v>29.36</v>
      </c>
      <c r="BC44" s="21">
        <v>17.62</v>
      </c>
      <c r="BD44" s="21">
        <v>59.219999999999992</v>
      </c>
      <c r="BE44" s="21">
        <v>84.45</v>
      </c>
      <c r="BF44" s="21">
        <v>124.28</v>
      </c>
      <c r="BG44" s="21">
        <v>109.21000000000001</v>
      </c>
      <c r="BH44" s="21">
        <v>52.540000000000006</v>
      </c>
      <c r="BI44" s="21">
        <v>18.240000000000002</v>
      </c>
      <c r="BJ44" s="21">
        <v>12.54</v>
      </c>
      <c r="BK44" s="21">
        <v>28.3</v>
      </c>
      <c r="BL44" s="21">
        <v>3.88</v>
      </c>
      <c r="BM44" s="21">
        <v>15.53</v>
      </c>
      <c r="BN44" s="21">
        <v>0</v>
      </c>
      <c r="BO44" s="22">
        <f t="shared" si="4"/>
        <v>4467.4599999884031</v>
      </c>
      <c r="BP44" s="21">
        <v>6721.7959413463968</v>
      </c>
      <c r="BQ44" s="21">
        <v>0</v>
      </c>
      <c r="BR44" s="21">
        <v>0</v>
      </c>
      <c r="BS44" s="21">
        <v>0</v>
      </c>
      <c r="BT44" s="21">
        <v>0</v>
      </c>
      <c r="BU44" s="21">
        <v>545.23000000000013</v>
      </c>
      <c r="BV44" s="21">
        <v>244.85999999999999</v>
      </c>
      <c r="BW44" s="21">
        <v>248.60003999999998</v>
      </c>
      <c r="BX44" s="22">
        <f t="shared" si="5"/>
        <v>12227.945981334798</v>
      </c>
    </row>
    <row r="45" spans="1:76" x14ac:dyDescent="0.25">
      <c r="A45" s="39" t="s">
        <v>122</v>
      </c>
      <c r="B45" s="20"/>
      <c r="C45" s="21">
        <v>21.834458498064969</v>
      </c>
      <c r="D45" s="21">
        <v>15.097170513124713</v>
      </c>
      <c r="E45" s="21">
        <v>0.104320629517018</v>
      </c>
      <c r="F45" s="21">
        <v>0.42132481628608998</v>
      </c>
      <c r="G45" s="21">
        <v>22.10504483005651</v>
      </c>
      <c r="H45" s="21">
        <v>3.6802270724885311</v>
      </c>
      <c r="I45" s="21">
        <v>2.09244141393452</v>
      </c>
      <c r="J45" s="21">
        <v>2.2523233396028601</v>
      </c>
      <c r="K45" s="21">
        <v>45.778766289256097</v>
      </c>
      <c r="L45" s="21">
        <v>20.3998555562044</v>
      </c>
      <c r="M45" s="21">
        <v>339.37975858954712</v>
      </c>
      <c r="N45" s="21">
        <v>94.043256391826702</v>
      </c>
      <c r="O45" s="21">
        <v>19.34141746413145</v>
      </c>
      <c r="P45" s="21">
        <v>70.147395830607124</v>
      </c>
      <c r="Q45" s="21">
        <v>185.22372771994375</v>
      </c>
      <c r="R45" s="21">
        <v>158.363416765323</v>
      </c>
      <c r="S45" s="21">
        <v>3.2381678374822149</v>
      </c>
      <c r="T45" s="21">
        <v>3.6131048330691051</v>
      </c>
      <c r="U45" s="21">
        <v>5.6335509429685162</v>
      </c>
      <c r="V45" s="21">
        <v>10.897550362588113</v>
      </c>
      <c r="W45" s="21">
        <v>1.153944020296831</v>
      </c>
      <c r="X45" s="21">
        <v>2.5157253983919259</v>
      </c>
      <c r="Y45" s="21">
        <v>3.2820258766732109</v>
      </c>
      <c r="Z45" s="21">
        <v>18.550513727913881</v>
      </c>
      <c r="AA45" s="21">
        <v>2.0742604445671962</v>
      </c>
      <c r="AB45" s="21">
        <v>5.2170987820712114</v>
      </c>
      <c r="AC45" s="21">
        <v>91.938510646283049</v>
      </c>
      <c r="AD45" s="21">
        <v>150.64889352913644</v>
      </c>
      <c r="AE45" s="21">
        <v>605.96048840098013</v>
      </c>
      <c r="AF45" s="21">
        <v>348.65154125076418</v>
      </c>
      <c r="AG45" s="21">
        <v>173.93760395602848</v>
      </c>
      <c r="AH45" s="21">
        <v>59.462916060927199</v>
      </c>
      <c r="AI45" s="21">
        <v>36.913978093656297</v>
      </c>
      <c r="AJ45" s="21">
        <v>241.38221249910237</v>
      </c>
      <c r="AK45" s="21">
        <v>52.362219490231801</v>
      </c>
      <c r="AL45" s="21">
        <v>216.78995965418326</v>
      </c>
      <c r="AM45" s="21">
        <v>33.194365969737987</v>
      </c>
      <c r="AN45" s="21">
        <v>25.40859706042443</v>
      </c>
      <c r="AO45" s="21">
        <v>158.01488360715001</v>
      </c>
      <c r="AP45" s="21">
        <v>102.57701108199882</v>
      </c>
      <c r="AQ45" s="21">
        <v>3337.519913228406</v>
      </c>
      <c r="AR45" s="21">
        <v>2083.2863237780198</v>
      </c>
      <c r="AS45" s="21">
        <v>203.224803654141</v>
      </c>
      <c r="AT45" s="21">
        <v>72.84123805176651</v>
      </c>
      <c r="AU45" s="21">
        <v>62.992324591219869</v>
      </c>
      <c r="AV45" s="21">
        <v>1117.041187548559</v>
      </c>
      <c r="AW45" s="21">
        <v>94.568928961422102</v>
      </c>
      <c r="AX45" s="21">
        <v>10.1933189993181</v>
      </c>
      <c r="AY45" s="21">
        <v>110.403619650698</v>
      </c>
      <c r="AZ45" s="21">
        <v>35.944224867257795</v>
      </c>
      <c r="BA45" s="21">
        <v>165.51664830710391</v>
      </c>
      <c r="BB45" s="21">
        <v>81.741747941143601</v>
      </c>
      <c r="BC45" s="21">
        <v>41.339477633868299</v>
      </c>
      <c r="BD45" s="21">
        <v>58.691849478650283</v>
      </c>
      <c r="BE45" s="21">
        <v>31.7835051166768</v>
      </c>
      <c r="BF45" s="21">
        <v>1.2249140052176799</v>
      </c>
      <c r="BG45" s="21">
        <v>81.729679321617184</v>
      </c>
      <c r="BH45" s="21">
        <v>16.896547738613378</v>
      </c>
      <c r="BI45" s="21">
        <v>42.393870492790242</v>
      </c>
      <c r="BJ45" s="21">
        <v>15.382780271849082</v>
      </c>
      <c r="BK45" s="21">
        <v>27.149855052367272</v>
      </c>
      <c r="BL45" s="21">
        <v>6.7592883866617051</v>
      </c>
      <c r="BM45" s="21">
        <v>70.631853712212077</v>
      </c>
      <c r="BN45" s="21">
        <v>0</v>
      </c>
      <c r="BO45" s="22">
        <f t="shared" si="4"/>
        <v>11122.941930036119</v>
      </c>
      <c r="BP45" s="21">
        <v>1888.2282523040101</v>
      </c>
      <c r="BQ45" s="21">
        <v>0</v>
      </c>
      <c r="BR45" s="21">
        <v>0</v>
      </c>
      <c r="BS45" s="21">
        <v>0</v>
      </c>
      <c r="BT45" s="21">
        <v>0</v>
      </c>
      <c r="BU45" s="21">
        <v>1324.52</v>
      </c>
      <c r="BV45" s="21">
        <v>287.08999999999997</v>
      </c>
      <c r="BW45" s="21">
        <v>840.86</v>
      </c>
      <c r="BX45" s="22">
        <f t="shared" si="5"/>
        <v>15463.64018234013</v>
      </c>
    </row>
    <row r="46" spans="1:76" x14ac:dyDescent="0.25">
      <c r="A46" s="39" t="s">
        <v>154</v>
      </c>
      <c r="B46" s="20"/>
      <c r="C46" s="21">
        <v>28.8260967100519</v>
      </c>
      <c r="D46" s="21">
        <v>0</v>
      </c>
      <c r="E46" s="21">
        <v>0</v>
      </c>
      <c r="F46" s="21">
        <v>9.5096840109830705</v>
      </c>
      <c r="G46" s="21">
        <v>138.84579223031039</v>
      </c>
      <c r="H46" s="21">
        <v>31.685753948061215</v>
      </c>
      <c r="I46" s="21">
        <v>9.6209129172300596</v>
      </c>
      <c r="J46" s="21">
        <v>13.378186411288</v>
      </c>
      <c r="K46" s="21">
        <v>30.5047364490039</v>
      </c>
      <c r="L46" s="21">
        <v>16.684060527877691</v>
      </c>
      <c r="M46" s="21">
        <v>48.346758549557428</v>
      </c>
      <c r="N46" s="21">
        <v>20.341747150612498</v>
      </c>
      <c r="O46" s="21">
        <v>14.469174129481148</v>
      </c>
      <c r="P46" s="21">
        <v>23.134547396274407</v>
      </c>
      <c r="Q46" s="21">
        <v>11.53008403343051</v>
      </c>
      <c r="R46" s="21">
        <v>65.098032530744149</v>
      </c>
      <c r="S46" s="21">
        <v>16.35972083825899</v>
      </c>
      <c r="T46" s="21">
        <v>12.221296393942851</v>
      </c>
      <c r="U46" s="21">
        <v>17.789978309450447</v>
      </c>
      <c r="V46" s="21">
        <v>29.015170676340226</v>
      </c>
      <c r="W46" s="21">
        <v>6.9660998800384597</v>
      </c>
      <c r="X46" s="21">
        <v>23.769363526558376</v>
      </c>
      <c r="Y46" s="21">
        <v>48.761859845300485</v>
      </c>
      <c r="Z46" s="21">
        <v>53.511793609098575</v>
      </c>
      <c r="AA46" s="21">
        <v>1.8577400666722601</v>
      </c>
      <c r="AB46" s="21">
        <v>13.48478279898827</v>
      </c>
      <c r="AC46" s="21">
        <v>698.79966745660693</v>
      </c>
      <c r="AD46" s="21">
        <v>200.48646545354433</v>
      </c>
      <c r="AE46" s="21">
        <v>811.81944422877223</v>
      </c>
      <c r="AF46" s="21">
        <v>2019.6604087550852</v>
      </c>
      <c r="AG46" s="21">
        <v>125.80175940543349</v>
      </c>
      <c r="AH46" s="21">
        <v>1.7837428165326989</v>
      </c>
      <c r="AI46" s="21">
        <v>9.3440203645385296</v>
      </c>
      <c r="AJ46" s="21">
        <v>852.34530398612799</v>
      </c>
      <c r="AK46" s="21">
        <v>52.506712530092798</v>
      </c>
      <c r="AL46" s="21">
        <v>536.44451747720007</v>
      </c>
      <c r="AM46" s="21">
        <v>30.225597067562401</v>
      </c>
      <c r="AN46" s="21">
        <v>35.683897225468101</v>
      </c>
      <c r="AO46" s="21">
        <v>176.55612911768199</v>
      </c>
      <c r="AP46" s="21">
        <v>156.43267465492579</v>
      </c>
      <c r="AQ46" s="21">
        <v>219.537021398212</v>
      </c>
      <c r="AR46" s="21">
        <v>116.0507934640269</v>
      </c>
      <c r="AS46" s="21">
        <v>323.29079056727602</v>
      </c>
      <c r="AT46" s="21">
        <v>1277.6817342477395</v>
      </c>
      <c r="AU46" s="21">
        <v>72.261236094549801</v>
      </c>
      <c r="AV46" s="21">
        <v>1319.8959643351711</v>
      </c>
      <c r="AW46" s="21">
        <v>201.418899248055</v>
      </c>
      <c r="AX46" s="21">
        <v>49.273675582877715</v>
      </c>
      <c r="AY46" s="21">
        <v>42.584666699257291</v>
      </c>
      <c r="AZ46" s="21">
        <v>12.77319725004527</v>
      </c>
      <c r="BA46" s="21">
        <v>51.077674841251799</v>
      </c>
      <c r="BB46" s="21">
        <v>80.716921102986902</v>
      </c>
      <c r="BC46" s="21">
        <v>6.8474301763483698</v>
      </c>
      <c r="BD46" s="21">
        <v>197.5843900845255</v>
      </c>
      <c r="BE46" s="21">
        <v>821.74954660117805</v>
      </c>
      <c r="BF46" s="21">
        <v>241.45298634753499</v>
      </c>
      <c r="BG46" s="21">
        <v>391.72675251754686</v>
      </c>
      <c r="BH46" s="21">
        <v>199.13264903394088</v>
      </c>
      <c r="BI46" s="21">
        <v>43.774992251111229</v>
      </c>
      <c r="BJ46" s="21">
        <v>88.216362609552334</v>
      </c>
      <c r="BK46" s="21">
        <v>207.03586107619199</v>
      </c>
      <c r="BL46" s="21">
        <v>39.7268101836071</v>
      </c>
      <c r="BM46" s="21">
        <v>52.8258928130914</v>
      </c>
      <c r="BN46" s="21">
        <v>0</v>
      </c>
      <c r="BO46" s="22">
        <f t="shared" si="4"/>
        <v>12450.239962005207</v>
      </c>
      <c r="BP46" s="21">
        <v>8680.8599430712584</v>
      </c>
      <c r="BQ46" s="21">
        <v>0</v>
      </c>
      <c r="BR46" s="21">
        <v>79.2</v>
      </c>
      <c r="BS46" s="21">
        <v>88.608862844785193</v>
      </c>
      <c r="BT46" s="21">
        <v>0</v>
      </c>
      <c r="BU46" s="21">
        <v>0.56999999999999995</v>
      </c>
      <c r="BV46" s="21">
        <v>15.77</v>
      </c>
      <c r="BW46" s="21">
        <v>4.07</v>
      </c>
      <c r="BX46" s="22">
        <f t="shared" si="5"/>
        <v>21319.318767921253</v>
      </c>
    </row>
    <row r="47" spans="1:76" x14ac:dyDescent="0.25">
      <c r="A47" s="39" t="s">
        <v>143</v>
      </c>
      <c r="B47" s="20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2">
        <f>SUM(C47:BN47)</f>
        <v>0</v>
      </c>
      <c r="BP47" s="21">
        <v>20598.837167868802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2">
        <f>SUM(BO47:BW47)</f>
        <v>20598.837167868802</v>
      </c>
    </row>
    <row r="48" spans="1:76" x14ac:dyDescent="0.25">
      <c r="A48" s="39" t="s">
        <v>123</v>
      </c>
      <c r="B48" s="20"/>
      <c r="C48" s="21">
        <v>146.87618421216035</v>
      </c>
      <c r="D48" s="21">
        <v>0</v>
      </c>
      <c r="E48" s="21">
        <v>1.92151796441006</v>
      </c>
      <c r="F48" s="21">
        <v>44.636677278616382</v>
      </c>
      <c r="G48" s="21">
        <v>510.27476208685567</v>
      </c>
      <c r="H48" s="21">
        <v>219.07440728094153</v>
      </c>
      <c r="I48" s="21">
        <v>38.339377794984308</v>
      </c>
      <c r="J48" s="21">
        <v>52.791978658556999</v>
      </c>
      <c r="K48" s="21">
        <v>83.307454208470418</v>
      </c>
      <c r="L48" s="21">
        <v>820.21758051539518</v>
      </c>
      <c r="M48" s="21">
        <v>726.84247969777834</v>
      </c>
      <c r="N48" s="21">
        <v>515.11543682291074</v>
      </c>
      <c r="O48" s="21">
        <v>105.39037763139531</v>
      </c>
      <c r="P48" s="21">
        <v>251.48898368371249</v>
      </c>
      <c r="Q48" s="21">
        <v>116.02734948170652</v>
      </c>
      <c r="R48" s="21">
        <v>351.54442396569607</v>
      </c>
      <c r="S48" s="21">
        <v>153.07755900806919</v>
      </c>
      <c r="T48" s="21">
        <v>100.28565024299439</v>
      </c>
      <c r="U48" s="21">
        <v>209.03815941365869</v>
      </c>
      <c r="V48" s="21">
        <v>171.68648860454971</v>
      </c>
      <c r="W48" s="21">
        <v>47.904246425202587</v>
      </c>
      <c r="X48" s="21">
        <v>93.452660879260037</v>
      </c>
      <c r="Y48" s="21">
        <v>126.45099852974174</v>
      </c>
      <c r="Z48" s="21">
        <v>986.92702499131622</v>
      </c>
      <c r="AA48" s="21">
        <v>21.606636178317871</v>
      </c>
      <c r="AB48" s="21">
        <v>225.37965963282767</v>
      </c>
      <c r="AC48" s="21">
        <v>1298.35230369189</v>
      </c>
      <c r="AD48" s="21">
        <v>587.62003208433418</v>
      </c>
      <c r="AE48" s="21">
        <v>4235.7960596637422</v>
      </c>
      <c r="AF48" s="21">
        <v>980.45408022607558</v>
      </c>
      <c r="AG48" s="21">
        <v>476.39156916306604</v>
      </c>
      <c r="AH48" s="21">
        <v>46.345857943734948</v>
      </c>
      <c r="AI48" s="21">
        <v>62.938862837533172</v>
      </c>
      <c r="AJ48" s="21">
        <v>1949.9501367839775</v>
      </c>
      <c r="AK48" s="21">
        <v>82.163291121097316</v>
      </c>
      <c r="AL48" s="21">
        <v>485.23947220853154</v>
      </c>
      <c r="AM48" s="21">
        <v>177.43467204053752</v>
      </c>
      <c r="AN48" s="21">
        <v>163.55862589865706</v>
      </c>
      <c r="AO48" s="21">
        <v>226.25326852073641</v>
      </c>
      <c r="AP48" s="21">
        <v>616.223810272793</v>
      </c>
      <c r="AQ48" s="21">
        <v>1800.619178243049</v>
      </c>
      <c r="AR48" s="21">
        <v>814.28001329264134</v>
      </c>
      <c r="AS48" s="21">
        <v>989.51436367027009</v>
      </c>
      <c r="AT48" s="21">
        <v>955.92251187224429</v>
      </c>
      <c r="AU48" s="21">
        <v>51.76872969511922</v>
      </c>
      <c r="AV48" s="21">
        <v>7812.3527777017234</v>
      </c>
      <c r="AW48" s="21">
        <v>535.60209211771485</v>
      </c>
      <c r="AX48" s="21">
        <v>109.23614155028798</v>
      </c>
      <c r="AY48" s="21">
        <v>1431.827477372578</v>
      </c>
      <c r="AZ48" s="21">
        <v>58.106554391527645</v>
      </c>
      <c r="BA48" s="21">
        <v>167.92774575619751</v>
      </c>
      <c r="BB48" s="21">
        <v>305.19246434801966</v>
      </c>
      <c r="BC48" s="21">
        <v>66.943756875224423</v>
      </c>
      <c r="BD48" s="21">
        <v>864.92451277869145</v>
      </c>
      <c r="BE48" s="21">
        <v>1653.6928283468369</v>
      </c>
      <c r="BF48" s="21">
        <v>192.31463128319513</v>
      </c>
      <c r="BG48" s="21">
        <v>785.00185379574668</v>
      </c>
      <c r="BH48" s="21">
        <v>210.38131657068664</v>
      </c>
      <c r="BI48" s="21">
        <v>104.11483736355419</v>
      </c>
      <c r="BJ48" s="21">
        <v>176.15036878033723</v>
      </c>
      <c r="BK48" s="21">
        <v>703.9182848328071</v>
      </c>
      <c r="BL48" s="21">
        <v>50.904860223735625</v>
      </c>
      <c r="BM48" s="21">
        <v>195.53779908294354</v>
      </c>
      <c r="BN48" s="21">
        <v>0</v>
      </c>
      <c r="BO48" s="22">
        <f t="shared" si="4"/>
        <v>37544.615217591374</v>
      </c>
      <c r="BP48" s="21">
        <v>506.06965797601077</v>
      </c>
      <c r="BQ48" s="21">
        <v>0</v>
      </c>
      <c r="BR48" s="21">
        <v>0</v>
      </c>
      <c r="BS48" s="21">
        <v>3198.5649793032098</v>
      </c>
      <c r="BT48" s="21">
        <v>0</v>
      </c>
      <c r="BU48" s="21">
        <v>4848.66</v>
      </c>
      <c r="BV48" s="21">
        <v>2083.5700000000002</v>
      </c>
      <c r="BW48" s="21">
        <v>4322.67</v>
      </c>
      <c r="BX48" s="22">
        <f t="shared" si="5"/>
        <v>52504.149854870593</v>
      </c>
    </row>
    <row r="49" spans="1:76" x14ac:dyDescent="0.25">
      <c r="A49" s="39" t="s">
        <v>124</v>
      </c>
      <c r="B49" s="20"/>
      <c r="C49" s="21">
        <v>20.1746968446026</v>
      </c>
      <c r="D49" s="21">
        <v>0.99232654555364197</v>
      </c>
      <c r="E49" s="21">
        <v>0</v>
      </c>
      <c r="F49" s="21">
        <v>10.553019856762221</v>
      </c>
      <c r="G49" s="21">
        <v>104.32460701722601</v>
      </c>
      <c r="H49" s="21">
        <v>10.58265571107883</v>
      </c>
      <c r="I49" s="21">
        <v>8.6111379929312797</v>
      </c>
      <c r="J49" s="21">
        <v>7.6159061443919498</v>
      </c>
      <c r="K49" s="21">
        <v>11.5952695725812</v>
      </c>
      <c r="L49" s="21">
        <v>342.18940841745302</v>
      </c>
      <c r="M49" s="21">
        <v>217.81939629050621</v>
      </c>
      <c r="N49" s="21">
        <v>127.102577752907</v>
      </c>
      <c r="O49" s="21">
        <v>21.04958170179809</v>
      </c>
      <c r="P49" s="21">
        <v>45.084801144582912</v>
      </c>
      <c r="Q49" s="21">
        <v>95.249771542625197</v>
      </c>
      <c r="R49" s="21">
        <v>99.882142466227961</v>
      </c>
      <c r="S49" s="21">
        <v>49.153502792939058</v>
      </c>
      <c r="T49" s="21">
        <v>47.597846559057501</v>
      </c>
      <c r="U49" s="21">
        <v>55.200117953902499</v>
      </c>
      <c r="V49" s="21">
        <v>56.754616616296602</v>
      </c>
      <c r="W49" s="21">
        <v>20.686517306924447</v>
      </c>
      <c r="X49" s="21">
        <v>19.47901926669411</v>
      </c>
      <c r="Y49" s="21">
        <v>84.450192588047699</v>
      </c>
      <c r="Z49" s="21">
        <v>425.34386754930472</v>
      </c>
      <c r="AA49" s="21">
        <v>55.756515992032597</v>
      </c>
      <c r="AB49" s="21">
        <v>132.90196206824857</v>
      </c>
      <c r="AC49" s="21">
        <v>635.3346809825415</v>
      </c>
      <c r="AD49" s="21">
        <v>101.790211804769</v>
      </c>
      <c r="AE49" s="21">
        <v>334.40490081427237</v>
      </c>
      <c r="AF49" s="21">
        <v>106.21247132090569</v>
      </c>
      <c r="AG49" s="21">
        <v>77.634074215229589</v>
      </c>
      <c r="AH49" s="21">
        <v>53.532593505806226</v>
      </c>
      <c r="AI49" s="21">
        <v>23.396702275490799</v>
      </c>
      <c r="AJ49" s="21">
        <v>365.14408241788698</v>
      </c>
      <c r="AK49" s="21">
        <v>4.0300155828523998</v>
      </c>
      <c r="AL49" s="21">
        <v>33.4365105823683</v>
      </c>
      <c r="AM49" s="21">
        <v>4.9497499142515897</v>
      </c>
      <c r="AN49" s="21">
        <v>11.34523300502862</v>
      </c>
      <c r="AO49" s="21">
        <v>71.822512935368394</v>
      </c>
      <c r="AP49" s="21">
        <v>202.3543006177126</v>
      </c>
      <c r="AQ49" s="21">
        <v>163.11238875790201</v>
      </c>
      <c r="AR49" s="21">
        <v>47.3841150732177</v>
      </c>
      <c r="AS49" s="21">
        <v>25.808384098645899</v>
      </c>
      <c r="AT49" s="21">
        <v>155.72301310320952</v>
      </c>
      <c r="AU49" s="21">
        <v>27.865182219293974</v>
      </c>
      <c r="AV49" s="21">
        <v>126.59588346841281</v>
      </c>
      <c r="AW49" s="21">
        <v>2498.3249998248898</v>
      </c>
      <c r="AX49" s="21">
        <v>48.7273812976998</v>
      </c>
      <c r="AY49" s="21">
        <v>20.2563098381594</v>
      </c>
      <c r="AZ49" s="21">
        <v>28.776482072557059</v>
      </c>
      <c r="BA49" s="21">
        <v>37.512014603736176</v>
      </c>
      <c r="BB49" s="21">
        <v>9.4483429091034896</v>
      </c>
      <c r="BC49" s="21">
        <v>1.10738238131213</v>
      </c>
      <c r="BD49" s="21">
        <v>64.230299378860522</v>
      </c>
      <c r="BE49" s="21">
        <v>88.595082377115403</v>
      </c>
      <c r="BF49" s="21">
        <v>24.642058745937899</v>
      </c>
      <c r="BG49" s="21">
        <v>39.232682908932532</v>
      </c>
      <c r="BH49" s="21">
        <v>6.3378118651205302</v>
      </c>
      <c r="BI49" s="21">
        <v>30.042117895126871</v>
      </c>
      <c r="BJ49" s="21">
        <v>10.118899100909699</v>
      </c>
      <c r="BK49" s="21">
        <v>110.709777742475</v>
      </c>
      <c r="BL49" s="21">
        <v>5.7155810795263999</v>
      </c>
      <c r="BM49" s="21">
        <v>10.5380630067037</v>
      </c>
      <c r="BN49" s="21">
        <v>0</v>
      </c>
      <c r="BO49" s="22">
        <f t="shared" si="4"/>
        <v>7676.3437514180087</v>
      </c>
      <c r="BP49" s="21">
        <v>93.903288550767101</v>
      </c>
      <c r="BQ49" s="21">
        <v>0</v>
      </c>
      <c r="BR49" s="21">
        <v>0</v>
      </c>
      <c r="BS49" s="21">
        <v>919.94423194336605</v>
      </c>
      <c r="BT49" s="21">
        <v>0</v>
      </c>
      <c r="BU49" s="21">
        <v>635.2700000000001</v>
      </c>
      <c r="BV49" s="21">
        <v>160.23000000000002</v>
      </c>
      <c r="BW49" s="21">
        <v>385.34999999999997</v>
      </c>
      <c r="BX49" s="22">
        <f t="shared" si="5"/>
        <v>9871.0412719121414</v>
      </c>
    </row>
    <row r="50" spans="1:76" x14ac:dyDescent="0.25">
      <c r="A50" s="39" t="s">
        <v>125</v>
      </c>
      <c r="B50" s="20"/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2.8050000000000002E-3</v>
      </c>
      <c r="N50" s="21">
        <v>999.39179338994302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214.147706825211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0</v>
      </c>
      <c r="BK50" s="21">
        <v>0</v>
      </c>
      <c r="BL50" s="21">
        <v>0</v>
      </c>
      <c r="BM50" s="21">
        <v>0</v>
      </c>
      <c r="BN50" s="21">
        <v>0</v>
      </c>
      <c r="BO50" s="22">
        <f t="shared" si="4"/>
        <v>1213.5423052151541</v>
      </c>
      <c r="BP50" s="21">
        <v>0</v>
      </c>
      <c r="BQ50" s="21">
        <v>43.223140495867803</v>
      </c>
      <c r="BR50" s="21">
        <v>1586.8986399999999</v>
      </c>
      <c r="BS50" s="21">
        <v>7600.8523556773598</v>
      </c>
      <c r="BT50" s="21">
        <v>0</v>
      </c>
      <c r="BU50" s="21">
        <v>680.89004</v>
      </c>
      <c r="BV50" s="21">
        <v>935.22998399999994</v>
      </c>
      <c r="BW50" s="21">
        <v>949.97998000000007</v>
      </c>
      <c r="BX50" s="22">
        <f t="shared" si="5"/>
        <v>13010.616445388381</v>
      </c>
    </row>
    <row r="51" spans="1:76" x14ac:dyDescent="0.25">
      <c r="A51" s="39" t="s">
        <v>126</v>
      </c>
      <c r="B51" s="20"/>
      <c r="C51" s="21">
        <v>8.2813366225828808</v>
      </c>
      <c r="D51" s="21">
        <v>0.43358804743139101</v>
      </c>
      <c r="E51" s="21">
        <v>1.136405642103017E-2</v>
      </c>
      <c r="F51" s="21">
        <v>1.741717093764136</v>
      </c>
      <c r="G51" s="21">
        <v>144.78538756542585</v>
      </c>
      <c r="H51" s="21">
        <v>18.612784971215692</v>
      </c>
      <c r="I51" s="21">
        <v>15.187785689631809</v>
      </c>
      <c r="J51" s="21">
        <v>4.9515694454620842</v>
      </c>
      <c r="K51" s="21">
        <v>9.2939569907011599</v>
      </c>
      <c r="L51" s="21">
        <v>9.2235155732782292</v>
      </c>
      <c r="M51" s="21">
        <v>43.828632912894967</v>
      </c>
      <c r="N51" s="21">
        <v>190.2402590249811</v>
      </c>
      <c r="O51" s="21">
        <v>16.967237912663474</v>
      </c>
      <c r="P51" s="21">
        <v>9.4278507054197611</v>
      </c>
      <c r="Q51" s="21">
        <v>5.4574403722309306</v>
      </c>
      <c r="R51" s="21">
        <v>23.743498093172718</v>
      </c>
      <c r="S51" s="21">
        <v>9.19942395386588</v>
      </c>
      <c r="T51" s="21">
        <v>6.0159874099082113</v>
      </c>
      <c r="U51" s="21">
        <v>10.161122509130202</v>
      </c>
      <c r="V51" s="21">
        <v>22.939525671771889</v>
      </c>
      <c r="W51" s="21">
        <v>5.6398843018396851</v>
      </c>
      <c r="X51" s="21">
        <v>17.061937725145597</v>
      </c>
      <c r="Y51" s="21">
        <v>4.9276212392927494</v>
      </c>
      <c r="Z51" s="21">
        <v>77.201082439194039</v>
      </c>
      <c r="AA51" s="21">
        <v>1.5788541932697422</v>
      </c>
      <c r="AB51" s="21">
        <v>1.7479537799424574</v>
      </c>
      <c r="AC51" s="21">
        <v>177.67121255784099</v>
      </c>
      <c r="AD51" s="21">
        <v>622.0636706576812</v>
      </c>
      <c r="AE51" s="21">
        <v>1091.3503357376153</v>
      </c>
      <c r="AF51" s="21">
        <v>473.33996640662662</v>
      </c>
      <c r="AG51" s="21">
        <v>21.248291903418316</v>
      </c>
      <c r="AH51" s="21">
        <v>0.40745490015587726</v>
      </c>
      <c r="AI51" s="21">
        <v>5.949498286494272</v>
      </c>
      <c r="AJ51" s="21">
        <v>118.2286983536882</v>
      </c>
      <c r="AK51" s="21">
        <v>19.635584082740579</v>
      </c>
      <c r="AL51" s="21">
        <v>115.0177480501707</v>
      </c>
      <c r="AM51" s="21">
        <v>117.44686643594889</v>
      </c>
      <c r="AN51" s="21">
        <v>92.348714397247122</v>
      </c>
      <c r="AO51" s="21">
        <v>131.0423799304707</v>
      </c>
      <c r="AP51" s="21">
        <v>72.699009621723448</v>
      </c>
      <c r="AQ51" s="21">
        <v>377.53709270221481</v>
      </c>
      <c r="AR51" s="21">
        <v>111.9886089925711</v>
      </c>
      <c r="AS51" s="21">
        <v>80.701879181009303</v>
      </c>
      <c r="AT51" s="21">
        <v>71.957986740487911</v>
      </c>
      <c r="AU51" s="21">
        <v>6.8723805634554003</v>
      </c>
      <c r="AV51" s="21">
        <v>189.70337960954771</v>
      </c>
      <c r="AW51" s="21">
        <v>36.119423069390123</v>
      </c>
      <c r="AX51" s="21">
        <v>6.1695610379090731</v>
      </c>
      <c r="AY51" s="21">
        <v>763.43702062343164</v>
      </c>
      <c r="AZ51" s="21">
        <v>1.2165981394544876</v>
      </c>
      <c r="BA51" s="21">
        <v>9.0631091622896172</v>
      </c>
      <c r="BB51" s="21">
        <v>3.7553467170507902</v>
      </c>
      <c r="BC51" s="21">
        <v>0.25199051368756997</v>
      </c>
      <c r="BD51" s="21">
        <v>83.281767277981089</v>
      </c>
      <c r="BE51" s="21">
        <v>66.892835929556</v>
      </c>
      <c r="BF51" s="21">
        <v>25.788092220141738</v>
      </c>
      <c r="BG51" s="21">
        <v>14.450666978210609</v>
      </c>
      <c r="BH51" s="21">
        <v>1.0087051893098518</v>
      </c>
      <c r="BI51" s="21">
        <v>99.363198290428556</v>
      </c>
      <c r="BJ51" s="21">
        <v>40.542648282393699</v>
      </c>
      <c r="BK51" s="21">
        <v>126.18415398220827</v>
      </c>
      <c r="BL51" s="21">
        <v>2.5590275816811001</v>
      </c>
      <c r="BM51" s="21">
        <v>13.89773615595727</v>
      </c>
      <c r="BN51" s="21">
        <v>0</v>
      </c>
      <c r="BO51" s="22">
        <f t="shared" si="4"/>
        <v>5849.8539585628287</v>
      </c>
      <c r="BP51" s="21">
        <v>3.0573833343313699</v>
      </c>
      <c r="BQ51" s="21">
        <v>0</v>
      </c>
      <c r="BR51" s="21">
        <v>0</v>
      </c>
      <c r="BS51" s="21">
        <v>0</v>
      </c>
      <c r="BT51" s="21">
        <v>0</v>
      </c>
      <c r="BU51" s="21">
        <v>798.31</v>
      </c>
      <c r="BV51" s="21">
        <v>204.65</v>
      </c>
      <c r="BW51" s="21">
        <v>2249.52</v>
      </c>
      <c r="BX51" s="22">
        <f t="shared" si="5"/>
        <v>9105.3913418971606</v>
      </c>
    </row>
    <row r="52" spans="1:76" x14ac:dyDescent="0.25">
      <c r="A52" s="39" t="s">
        <v>127</v>
      </c>
      <c r="B52" s="20"/>
      <c r="C52" s="21">
        <v>283.9717118163116</v>
      </c>
      <c r="D52" s="21">
        <v>0</v>
      </c>
      <c r="E52" s="21">
        <v>0</v>
      </c>
      <c r="F52" s="21">
        <v>0.127386837680462</v>
      </c>
      <c r="G52" s="21">
        <v>12.996097651586011</v>
      </c>
      <c r="H52" s="21">
        <v>3.8113437312703358</v>
      </c>
      <c r="I52" s="21">
        <v>0.75320181013838661</v>
      </c>
      <c r="J52" s="21">
        <v>0.25315234221215999</v>
      </c>
      <c r="K52" s="21">
        <v>3.9844401533690501</v>
      </c>
      <c r="L52" s="21">
        <v>0.18665580351256672</v>
      </c>
      <c r="M52" s="21">
        <v>10.548972346053437</v>
      </c>
      <c r="N52" s="21">
        <v>57.4877045972151</v>
      </c>
      <c r="O52" s="21">
        <v>0.141284003943801</v>
      </c>
      <c r="P52" s="21">
        <v>0.7661731113733744</v>
      </c>
      <c r="Q52" s="21">
        <v>1.3653048851506857</v>
      </c>
      <c r="R52" s="21">
        <v>2.2972659515875269</v>
      </c>
      <c r="S52" s="21">
        <v>3.3265069957418922</v>
      </c>
      <c r="T52" s="21">
        <v>2.1281473575443317</v>
      </c>
      <c r="U52" s="21">
        <v>11.17586482115547</v>
      </c>
      <c r="V52" s="21">
        <v>1.4273145891029591</v>
      </c>
      <c r="W52" s="21">
        <v>1.3050471730117779</v>
      </c>
      <c r="X52" s="21">
        <v>2.183470831825935</v>
      </c>
      <c r="Y52" s="21">
        <v>5.3432674459230904</v>
      </c>
      <c r="Z52" s="21">
        <v>16.433483999006899</v>
      </c>
      <c r="AA52" s="21">
        <v>0</v>
      </c>
      <c r="AB52" s="21">
        <v>1.6622864731058689</v>
      </c>
      <c r="AC52" s="21">
        <v>10.556351957931671</v>
      </c>
      <c r="AD52" s="21">
        <v>2.1384011823872102</v>
      </c>
      <c r="AE52" s="21">
        <v>83.151025556042896</v>
      </c>
      <c r="AF52" s="21">
        <v>15.658189301659901</v>
      </c>
      <c r="AG52" s="21">
        <v>3.05223357128056E-2</v>
      </c>
      <c r="AH52" s="21">
        <v>0</v>
      </c>
      <c r="AI52" s="21">
        <v>8.6030757367479296E-2</v>
      </c>
      <c r="AJ52" s="21">
        <v>28.307531405961001</v>
      </c>
      <c r="AK52" s="21">
        <v>5.2223987746129897E-3</v>
      </c>
      <c r="AL52" s="21">
        <v>14.68079572479451</v>
      </c>
      <c r="AM52" s="21">
        <v>35.299925988561597</v>
      </c>
      <c r="AN52" s="21">
        <v>12.72433197027229</v>
      </c>
      <c r="AO52" s="21">
        <v>0.32102095755932902</v>
      </c>
      <c r="AP52" s="21">
        <v>4.2682492912328556</v>
      </c>
      <c r="AQ52" s="21">
        <v>0</v>
      </c>
      <c r="AR52" s="21">
        <v>125.736824856583</v>
      </c>
      <c r="AS52" s="21">
        <v>0</v>
      </c>
      <c r="AT52" s="21">
        <v>1.37243634156646</v>
      </c>
      <c r="AU52" s="21">
        <v>0.96365577387330403</v>
      </c>
      <c r="AV52" s="21">
        <v>87.951883844504508</v>
      </c>
      <c r="AW52" s="21">
        <v>22.630556076979751</v>
      </c>
      <c r="AX52" s="21">
        <v>9.0839914293501156</v>
      </c>
      <c r="AY52" s="21">
        <v>4.6569276803452304</v>
      </c>
      <c r="AZ52" s="21">
        <v>557.97746681984268</v>
      </c>
      <c r="BA52" s="21">
        <v>0.94340438042646191</v>
      </c>
      <c r="BB52" s="21">
        <v>0.27162264347822318</v>
      </c>
      <c r="BC52" s="21">
        <v>12.0758835401195</v>
      </c>
      <c r="BD52" s="21">
        <v>27.032655542325909</v>
      </c>
      <c r="BE52" s="21">
        <v>134.96405057192362</v>
      </c>
      <c r="BF52" s="21">
        <v>172.52872312259251</v>
      </c>
      <c r="BG52" s="21">
        <v>4.0554905517907871</v>
      </c>
      <c r="BH52" s="21">
        <v>0.82376579015578066</v>
      </c>
      <c r="BI52" s="21">
        <v>16.912286062205201</v>
      </c>
      <c r="BJ52" s="21">
        <v>3.2523023635517427</v>
      </c>
      <c r="BK52" s="21">
        <v>55.195316877207198</v>
      </c>
      <c r="BL52" s="21">
        <v>0</v>
      </c>
      <c r="BM52" s="21">
        <v>9.1430884955666699E-3</v>
      </c>
      <c r="BN52" s="21">
        <v>0</v>
      </c>
      <c r="BO52" s="22">
        <f t="shared" si="4"/>
        <v>1869.3420709133984</v>
      </c>
      <c r="BP52" s="21">
        <v>275.0849188827637</v>
      </c>
      <c r="BQ52" s="21">
        <v>0</v>
      </c>
      <c r="BR52" s="21">
        <v>0</v>
      </c>
      <c r="BS52" s="21">
        <v>0</v>
      </c>
      <c r="BT52" s="21">
        <v>0</v>
      </c>
      <c r="BU52" s="21">
        <v>77.52</v>
      </c>
      <c r="BV52" s="21">
        <v>74.62</v>
      </c>
      <c r="BW52" s="21">
        <v>12.7</v>
      </c>
      <c r="BX52" s="22">
        <f t="shared" si="5"/>
        <v>2309.2669897961619</v>
      </c>
    </row>
    <row r="53" spans="1:76" x14ac:dyDescent="0.25">
      <c r="A53" s="39" t="s">
        <v>128</v>
      </c>
      <c r="B53" s="20"/>
      <c r="C53" s="21">
        <v>33.451354342361583</v>
      </c>
      <c r="D53" s="21">
        <v>0</v>
      </c>
      <c r="E53" s="21">
        <v>0</v>
      </c>
      <c r="F53" s="21">
        <v>9.7435519399030603</v>
      </c>
      <c r="G53" s="21">
        <v>247.29859861944743</v>
      </c>
      <c r="H53" s="21">
        <v>52.918986686592653</v>
      </c>
      <c r="I53" s="21">
        <v>13.428882571536013</v>
      </c>
      <c r="J53" s="21">
        <v>33.536139500847163</v>
      </c>
      <c r="K53" s="21">
        <v>22.813239630742878</v>
      </c>
      <c r="L53" s="21">
        <v>88.709215467048168</v>
      </c>
      <c r="M53" s="21">
        <v>317.94095887219845</v>
      </c>
      <c r="N53" s="21">
        <v>346.3078070422207</v>
      </c>
      <c r="O53" s="21">
        <v>49.489552139669684</v>
      </c>
      <c r="P53" s="21">
        <v>113.17146347164051</v>
      </c>
      <c r="Q53" s="21">
        <v>59.297704067600684</v>
      </c>
      <c r="R53" s="21">
        <v>94.364657827928426</v>
      </c>
      <c r="S53" s="21">
        <v>27.506749737149768</v>
      </c>
      <c r="T53" s="21">
        <v>42.210098137323165</v>
      </c>
      <c r="U53" s="21">
        <v>48.791265543635738</v>
      </c>
      <c r="V53" s="21">
        <v>42.530701745493047</v>
      </c>
      <c r="W53" s="21">
        <v>5.0317611925286405</v>
      </c>
      <c r="X53" s="21">
        <v>13.98648981442115</v>
      </c>
      <c r="Y53" s="21">
        <v>29.634233620948322</v>
      </c>
      <c r="Z53" s="21">
        <v>83.902670148941027</v>
      </c>
      <c r="AA53" s="21">
        <v>3.9128688952226645</v>
      </c>
      <c r="AB53" s="21">
        <v>85.915331025049298</v>
      </c>
      <c r="AC53" s="21">
        <v>844.39470412941319</v>
      </c>
      <c r="AD53" s="21">
        <v>156.77793090851821</v>
      </c>
      <c r="AE53" s="21">
        <v>837.57387177870805</v>
      </c>
      <c r="AF53" s="21">
        <v>111.19732544458164</v>
      </c>
      <c r="AG53" s="21">
        <v>395.18839845091793</v>
      </c>
      <c r="AH53" s="21">
        <v>203.0150694799693</v>
      </c>
      <c r="AI53" s="21">
        <v>151.11190817352022</v>
      </c>
      <c r="AJ53" s="21">
        <v>184.27909438842755</v>
      </c>
      <c r="AK53" s="21">
        <v>49.002339555729051</v>
      </c>
      <c r="AL53" s="21">
        <v>95.22957246790908</v>
      </c>
      <c r="AM53" s="21">
        <v>45.375040253873337</v>
      </c>
      <c r="AN53" s="21">
        <v>214.46506379212866</v>
      </c>
      <c r="AO53" s="21">
        <v>119.22976563338513</v>
      </c>
      <c r="AP53" s="21">
        <v>191.66835617746693</v>
      </c>
      <c r="AQ53" s="21">
        <v>225.54857838814542</v>
      </c>
      <c r="AR53" s="21">
        <v>48.895263095293501</v>
      </c>
      <c r="AS53" s="21">
        <v>86.584163160223198</v>
      </c>
      <c r="AT53" s="21">
        <v>229.55372585978475</v>
      </c>
      <c r="AU53" s="21">
        <v>13.757410793622192</v>
      </c>
      <c r="AV53" s="21">
        <v>414.82899858771293</v>
      </c>
      <c r="AW53" s="21">
        <v>152.98730186788717</v>
      </c>
      <c r="AX53" s="21">
        <v>38.235589198839527</v>
      </c>
      <c r="AY53" s="21">
        <v>65.799368303133747</v>
      </c>
      <c r="AZ53" s="21">
        <v>19.752720795763235</v>
      </c>
      <c r="BA53" s="21">
        <v>472.7185780876689</v>
      </c>
      <c r="BB53" s="21">
        <v>36.05012501979823</v>
      </c>
      <c r="BC53" s="21">
        <v>3.3067460570071256</v>
      </c>
      <c r="BD53" s="21">
        <v>402.29497741717199</v>
      </c>
      <c r="BE53" s="21">
        <v>120.08015411980097</v>
      </c>
      <c r="BF53" s="21">
        <v>96.40675681180214</v>
      </c>
      <c r="BG53" s="21">
        <v>193.95408144163574</v>
      </c>
      <c r="BH53" s="21">
        <v>39.550791612654209</v>
      </c>
      <c r="BI53" s="21">
        <v>55.819396672188724</v>
      </c>
      <c r="BJ53" s="21">
        <v>19.570764956230811</v>
      </c>
      <c r="BK53" s="21">
        <v>37.123149567735226</v>
      </c>
      <c r="BL53" s="21">
        <v>7.5598398185191176</v>
      </c>
      <c r="BM53" s="21">
        <v>75.928135423095142</v>
      </c>
      <c r="BN53" s="21">
        <v>0</v>
      </c>
      <c r="BO53" s="22">
        <f t="shared" si="4"/>
        <v>8320.7093397307126</v>
      </c>
      <c r="BP53" s="21">
        <v>2005.2633493294152</v>
      </c>
      <c r="BQ53" s="21">
        <v>0</v>
      </c>
      <c r="BR53" s="21">
        <v>0</v>
      </c>
      <c r="BS53" s="21">
        <v>0</v>
      </c>
      <c r="BT53" s="21">
        <v>0</v>
      </c>
      <c r="BU53" s="21">
        <v>1014.8405999999999</v>
      </c>
      <c r="BV53" s="21">
        <v>760.53470000000004</v>
      </c>
      <c r="BW53" s="21">
        <v>570.43470000000002</v>
      </c>
      <c r="BX53" s="22">
        <f t="shared" si="5"/>
        <v>12671.782689060126</v>
      </c>
    </row>
    <row r="54" spans="1:76" x14ac:dyDescent="0.25">
      <c r="A54" s="39" t="s">
        <v>129</v>
      </c>
      <c r="B54" s="20"/>
      <c r="C54" s="21">
        <v>6.1917108704649797</v>
      </c>
      <c r="D54" s="21">
        <v>0</v>
      </c>
      <c r="E54" s="21">
        <v>0</v>
      </c>
      <c r="F54" s="21">
        <v>9.3039630532392508</v>
      </c>
      <c r="G54" s="21">
        <v>300.20828984243821</v>
      </c>
      <c r="H54" s="21">
        <v>41.418847742116419</v>
      </c>
      <c r="I54" s="21">
        <v>22.368581049288899</v>
      </c>
      <c r="J54" s="21">
        <v>35.366465099028702</v>
      </c>
      <c r="K54" s="21">
        <v>21.690452286523801</v>
      </c>
      <c r="L54" s="21">
        <v>13.304532921281</v>
      </c>
      <c r="M54" s="21">
        <v>99.620114090501062</v>
      </c>
      <c r="N54" s="21">
        <v>330.37697690962</v>
      </c>
      <c r="O54" s="21">
        <v>66.363096461698078</v>
      </c>
      <c r="P54" s="21">
        <v>67.393504092957059</v>
      </c>
      <c r="Q54" s="21">
        <v>45.885252380473105</v>
      </c>
      <c r="R54" s="21">
        <v>105.95730198645971</v>
      </c>
      <c r="S54" s="21">
        <v>40.711713498071816</v>
      </c>
      <c r="T54" s="21">
        <v>37.721730394048699</v>
      </c>
      <c r="U54" s="21">
        <v>37.826301241855802</v>
      </c>
      <c r="V54" s="21">
        <v>134.13006133365039</v>
      </c>
      <c r="W54" s="21">
        <v>8.0855670515958238</v>
      </c>
      <c r="X54" s="21">
        <v>27.711053918332588</v>
      </c>
      <c r="Y54" s="21">
        <v>38.953918148138499</v>
      </c>
      <c r="Z54" s="21">
        <v>5.7967370156118294</v>
      </c>
      <c r="AA54" s="21">
        <v>1.98229087131141</v>
      </c>
      <c r="AB54" s="21">
        <v>61.380954374701133</v>
      </c>
      <c r="AC54" s="21">
        <v>334.517882685828</v>
      </c>
      <c r="AD54" s="21">
        <v>67.008364119995704</v>
      </c>
      <c r="AE54" s="21">
        <v>430.34474823637606</v>
      </c>
      <c r="AF54" s="21">
        <v>215.4959686207138</v>
      </c>
      <c r="AG54" s="21">
        <v>105.35916905776111</v>
      </c>
      <c r="AH54" s="21">
        <v>0.12723141179922989</v>
      </c>
      <c r="AI54" s="21">
        <v>0</v>
      </c>
      <c r="AJ54" s="21">
        <v>390.68747144973401</v>
      </c>
      <c r="AK54" s="21">
        <v>42.187237228545101</v>
      </c>
      <c r="AL54" s="21">
        <v>269.35864206260669</v>
      </c>
      <c r="AM54" s="21">
        <v>11.0635821346205</v>
      </c>
      <c r="AN54" s="21">
        <v>22.737385331847179</v>
      </c>
      <c r="AO54" s="21">
        <v>33.575696120158803</v>
      </c>
      <c r="AP54" s="21">
        <v>86.366696958636709</v>
      </c>
      <c r="AQ54" s="21">
        <v>56.731856272179598</v>
      </c>
      <c r="AR54" s="21">
        <v>4.6483001055245596</v>
      </c>
      <c r="AS54" s="21">
        <v>75.214716086844106</v>
      </c>
      <c r="AT54" s="21">
        <v>5.0672283131141</v>
      </c>
      <c r="AU54" s="21">
        <v>0.56399441379566961</v>
      </c>
      <c r="AV54" s="21">
        <v>162.7137657568685</v>
      </c>
      <c r="AW54" s="21">
        <v>112.507795270996</v>
      </c>
      <c r="AX54" s="21">
        <v>12.124880085852</v>
      </c>
      <c r="AY54" s="21">
        <v>34.664727413210599</v>
      </c>
      <c r="AZ54" s="21">
        <v>28.356616504055456</v>
      </c>
      <c r="BA54" s="21">
        <v>33.508082976283291</v>
      </c>
      <c r="BB54" s="21">
        <v>74.114941816690802</v>
      </c>
      <c r="BC54" s="21">
        <v>0.31565084248826603</v>
      </c>
      <c r="BD54" s="21">
        <v>463.21022369250289</v>
      </c>
      <c r="BE54" s="21">
        <v>47.938052265026101</v>
      </c>
      <c r="BF54" s="21">
        <v>36.8242195841175</v>
      </c>
      <c r="BG54" s="21">
        <v>493.17236499925684</v>
      </c>
      <c r="BH54" s="21">
        <v>63.738588494066597</v>
      </c>
      <c r="BI54" s="21">
        <v>30.699606333402301</v>
      </c>
      <c r="BJ54" s="21">
        <v>13.3141128603054</v>
      </c>
      <c r="BK54" s="21">
        <v>42.432641523907101</v>
      </c>
      <c r="BL54" s="21">
        <v>6.1721255556833601</v>
      </c>
      <c r="BM54" s="21">
        <v>61.783726070662198</v>
      </c>
      <c r="BN54" s="21">
        <v>0</v>
      </c>
      <c r="BO54" s="22">
        <f t="shared" si="4"/>
        <v>5428.3977092888654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39.524299999999997</v>
      </c>
      <c r="BV54" s="21">
        <v>28.0457</v>
      </c>
      <c r="BW54" s="21">
        <v>0</v>
      </c>
      <c r="BX54" s="22">
        <f t="shared" si="5"/>
        <v>5495.9677092888651</v>
      </c>
    </row>
    <row r="55" spans="1:76" x14ac:dyDescent="0.25">
      <c r="A55" s="39" t="s">
        <v>130</v>
      </c>
      <c r="B55" s="20"/>
      <c r="C55" s="21">
        <v>0.63921776388991602</v>
      </c>
      <c r="D55" s="21">
        <v>0</v>
      </c>
      <c r="E55" s="21">
        <v>0</v>
      </c>
      <c r="F55" s="21">
        <v>0.91592315888102804</v>
      </c>
      <c r="G55" s="21">
        <v>25.772162479821716</v>
      </c>
      <c r="H55" s="21">
        <v>4.3187534639730725</v>
      </c>
      <c r="I55" s="21">
        <v>9.3502801761624704E-2</v>
      </c>
      <c r="J55" s="21">
        <v>1.16300005183507</v>
      </c>
      <c r="K55" s="21">
        <v>0.68992231370240498</v>
      </c>
      <c r="L55" s="21">
        <v>3.1258837681168998</v>
      </c>
      <c r="M55" s="21">
        <v>22.745063456953261</v>
      </c>
      <c r="N55" s="21">
        <v>41.889384186534798</v>
      </c>
      <c r="O55" s="21">
        <v>0.58921197044308404</v>
      </c>
      <c r="P55" s="21">
        <v>2.8006737709164522</v>
      </c>
      <c r="Q55" s="21">
        <v>0.911360167040979</v>
      </c>
      <c r="R55" s="21">
        <v>15.279737070557161</v>
      </c>
      <c r="S55" s="21">
        <v>5.0363840562861597</v>
      </c>
      <c r="T55" s="21">
        <v>12.325775249669329</v>
      </c>
      <c r="U55" s="21">
        <v>9.5995633826089204</v>
      </c>
      <c r="V55" s="21">
        <v>10.323132553066181</v>
      </c>
      <c r="W55" s="21">
        <v>5.5346523517905699E-2</v>
      </c>
      <c r="X55" s="21">
        <v>0.69298297163446698</v>
      </c>
      <c r="Y55" s="21">
        <v>3.5195225340595595</v>
      </c>
      <c r="Z55" s="21">
        <v>9.2684474535807695</v>
      </c>
      <c r="AA55" s="21">
        <v>1.43903529106499E-2</v>
      </c>
      <c r="AB55" s="21">
        <v>0.16505061885719002</v>
      </c>
      <c r="AC55" s="21">
        <v>4.5809892428722039</v>
      </c>
      <c r="AD55" s="21">
        <v>27.182064558399901</v>
      </c>
      <c r="AE55" s="21">
        <v>101.97563925260654</v>
      </c>
      <c r="AF55" s="21">
        <v>3.7487429284172298</v>
      </c>
      <c r="AG55" s="21">
        <v>44.045271048496581</v>
      </c>
      <c r="AH55" s="21">
        <v>0</v>
      </c>
      <c r="AI55" s="21">
        <v>0</v>
      </c>
      <c r="AJ55" s="21">
        <v>65.8363704525228</v>
      </c>
      <c r="AK55" s="21">
        <v>0.50477806719042395</v>
      </c>
      <c r="AL55" s="21">
        <v>3.6799249020634801</v>
      </c>
      <c r="AM55" s="21">
        <v>2.6486962531021998</v>
      </c>
      <c r="AN55" s="21">
        <v>3.46949037884588</v>
      </c>
      <c r="AO55" s="21">
        <v>3.5756948560641102</v>
      </c>
      <c r="AP55" s="21">
        <v>18.050364213332188</v>
      </c>
      <c r="AQ55" s="21">
        <v>8.0774531809575496</v>
      </c>
      <c r="AR55" s="21">
        <v>0.45887636692068801</v>
      </c>
      <c r="AS55" s="21">
        <v>5.2271944981732998</v>
      </c>
      <c r="AT55" s="21">
        <v>4.2175463007056848</v>
      </c>
      <c r="AU55" s="21">
        <v>7.7008077957641544E-2</v>
      </c>
      <c r="AV55" s="21">
        <v>15.816226211789397</v>
      </c>
      <c r="AW55" s="21">
        <v>16.516557114464501</v>
      </c>
      <c r="AX55" s="21">
        <v>24.428442032814999</v>
      </c>
      <c r="AY55" s="21">
        <v>5.6225413517724601</v>
      </c>
      <c r="AZ55" s="21">
        <v>0.25578665097693198</v>
      </c>
      <c r="BA55" s="21">
        <v>2.2266855133399206</v>
      </c>
      <c r="BB55" s="21">
        <v>4.9617903385445597E-2</v>
      </c>
      <c r="BC55" s="21">
        <v>122.810368688835</v>
      </c>
      <c r="BD55" s="21">
        <v>2.490451850934996</v>
      </c>
      <c r="BE55" s="21">
        <v>0</v>
      </c>
      <c r="BF55" s="21">
        <v>17.549972566350601</v>
      </c>
      <c r="BG55" s="21">
        <v>0.51992975699985966</v>
      </c>
      <c r="BH55" s="21">
        <v>1.8305259941664169</v>
      </c>
      <c r="BI55" s="21">
        <v>9.7774183537127151</v>
      </c>
      <c r="BJ55" s="21">
        <v>14.3748610644703</v>
      </c>
      <c r="BK55" s="21">
        <v>14.2578392153859</v>
      </c>
      <c r="BL55" s="21">
        <v>0.110914320100716</v>
      </c>
      <c r="BM55" s="21">
        <v>0.25663847180684701</v>
      </c>
      <c r="BN55" s="21">
        <v>0</v>
      </c>
      <c r="BO55" s="22">
        <f t="shared" si="4"/>
        <v>718.18527376055397</v>
      </c>
      <c r="BP55" s="21">
        <v>2942.66600355432</v>
      </c>
      <c r="BQ55" s="21">
        <v>0</v>
      </c>
      <c r="BR55" s="21">
        <v>0</v>
      </c>
      <c r="BS55" s="21">
        <v>0</v>
      </c>
      <c r="BT55" s="21">
        <v>0</v>
      </c>
      <c r="BU55" s="21">
        <v>0.64</v>
      </c>
      <c r="BV55" s="21">
        <v>0.69</v>
      </c>
      <c r="BW55" s="21">
        <v>3.05</v>
      </c>
      <c r="BX55" s="22">
        <f t="shared" si="5"/>
        <v>3665.2312773148742</v>
      </c>
    </row>
    <row r="56" spans="1:76" x14ac:dyDescent="0.25">
      <c r="A56" s="39" t="s">
        <v>131</v>
      </c>
      <c r="B56" s="20"/>
      <c r="C56" s="21">
        <v>92.909807327668744</v>
      </c>
      <c r="D56" s="21">
        <v>0</v>
      </c>
      <c r="E56" s="21">
        <v>0</v>
      </c>
      <c r="F56" s="21">
        <v>13.558914146947592</v>
      </c>
      <c r="G56" s="21">
        <v>326.93235962377372</v>
      </c>
      <c r="H56" s="21">
        <v>34.808375979273087</v>
      </c>
      <c r="I56" s="21">
        <v>26.208707165470855</v>
      </c>
      <c r="J56" s="21">
        <v>19.528708250071357</v>
      </c>
      <c r="K56" s="21">
        <v>21.855443956613058</v>
      </c>
      <c r="L56" s="21">
        <v>58.862626526391757</v>
      </c>
      <c r="M56" s="21">
        <v>188.27528648957201</v>
      </c>
      <c r="N56" s="21">
        <v>99.808441085107404</v>
      </c>
      <c r="O56" s="21">
        <v>32.915811776980959</v>
      </c>
      <c r="P56" s="21">
        <v>100.06021830559914</v>
      </c>
      <c r="Q56" s="21">
        <v>256.33477258439979</v>
      </c>
      <c r="R56" s="21">
        <v>97.475030844461017</v>
      </c>
      <c r="S56" s="21">
        <v>21.639952355127495</v>
      </c>
      <c r="T56" s="21">
        <v>53.750229310898099</v>
      </c>
      <c r="U56" s="21">
        <v>48.477804092058875</v>
      </c>
      <c r="V56" s="21">
        <v>82.433345128605453</v>
      </c>
      <c r="W56" s="21">
        <v>9.0076115215793813</v>
      </c>
      <c r="X56" s="21">
        <v>25.315557018483815</v>
      </c>
      <c r="Y56" s="21">
        <v>38.615564198638779</v>
      </c>
      <c r="Z56" s="21">
        <v>221.59241215232089</v>
      </c>
      <c r="AA56" s="21">
        <v>17.255597691076652</v>
      </c>
      <c r="AB56" s="21">
        <v>53.782736037803623</v>
      </c>
      <c r="AC56" s="21">
        <v>548.69701986605253</v>
      </c>
      <c r="AD56" s="21">
        <v>97.776722776777689</v>
      </c>
      <c r="AE56" s="21">
        <v>921.38234282837755</v>
      </c>
      <c r="AF56" s="21">
        <v>542.17704977751634</v>
      </c>
      <c r="AG56" s="21">
        <v>80.577189438845025</v>
      </c>
      <c r="AH56" s="21">
        <v>0.31926508811716409</v>
      </c>
      <c r="AI56" s="21">
        <v>62.396579033630935</v>
      </c>
      <c r="AJ56" s="21">
        <v>761.07061761107832</v>
      </c>
      <c r="AK56" s="21">
        <v>16.494975703462131</v>
      </c>
      <c r="AL56" s="21">
        <v>137.39436143594699</v>
      </c>
      <c r="AM56" s="21">
        <v>84.739886818133016</v>
      </c>
      <c r="AN56" s="21">
        <v>40.727087295451604</v>
      </c>
      <c r="AO56" s="21">
        <v>42.193347403159564</v>
      </c>
      <c r="AP56" s="21">
        <v>209.30051355370668</v>
      </c>
      <c r="AQ56" s="21">
        <v>264.60357562887521</v>
      </c>
      <c r="AR56" s="21">
        <v>87.908677768309957</v>
      </c>
      <c r="AS56" s="21">
        <v>277.79522611106933</v>
      </c>
      <c r="AT56" s="21">
        <v>582.95164148612901</v>
      </c>
      <c r="AU56" s="21">
        <v>113.82028495129961</v>
      </c>
      <c r="AV56" s="21">
        <v>634.84703822134327</v>
      </c>
      <c r="AW56" s="21">
        <v>167.82973265468348</v>
      </c>
      <c r="AX56" s="21">
        <v>123.96573945136394</v>
      </c>
      <c r="AY56" s="21">
        <v>141.05311276386394</v>
      </c>
      <c r="AZ56" s="21">
        <v>43.818481462447565</v>
      </c>
      <c r="BA56" s="21">
        <v>66.506269662017857</v>
      </c>
      <c r="BB56" s="21">
        <v>34.039856855285343</v>
      </c>
      <c r="BC56" s="21">
        <v>25.941088649230235</v>
      </c>
      <c r="BD56" s="21">
        <v>1691.3303121768874</v>
      </c>
      <c r="BE56" s="21">
        <v>259.25732252262361</v>
      </c>
      <c r="BF56" s="21">
        <v>104.16857243155216</v>
      </c>
      <c r="BG56" s="21">
        <v>549.84092946163742</v>
      </c>
      <c r="BH56" s="21">
        <v>113.16452493021973</v>
      </c>
      <c r="BI56" s="21">
        <v>76.60055429790701</v>
      </c>
      <c r="BJ56" s="21">
        <v>67.927197322568944</v>
      </c>
      <c r="BK56" s="21">
        <v>97.708918078248175</v>
      </c>
      <c r="BL56" s="21">
        <v>6.1128461927750051</v>
      </c>
      <c r="BM56" s="21">
        <v>44.293870762328531</v>
      </c>
      <c r="BN56" s="21">
        <v>0</v>
      </c>
      <c r="BO56" s="22">
        <f t="shared" si="4"/>
        <v>11062.138046041848</v>
      </c>
      <c r="BP56" s="21">
        <v>1243.0389352844159</v>
      </c>
      <c r="BQ56" s="21">
        <v>0</v>
      </c>
      <c r="BR56" s="21">
        <v>0</v>
      </c>
      <c r="BS56" s="21">
        <v>286.859504132231</v>
      </c>
      <c r="BT56" s="21">
        <v>0</v>
      </c>
      <c r="BU56" s="21">
        <v>802.00569999999993</v>
      </c>
      <c r="BV56" s="21">
        <v>397.88429999999994</v>
      </c>
      <c r="BW56" s="21">
        <v>581.06999999999994</v>
      </c>
      <c r="BX56" s="22">
        <f t="shared" si="5"/>
        <v>14372.996485458494</v>
      </c>
    </row>
    <row r="57" spans="1:76" x14ac:dyDescent="0.25">
      <c r="A57" s="39" t="s">
        <v>132</v>
      </c>
      <c r="B57" s="20"/>
      <c r="C57" s="21">
        <v>0.70109660032402898</v>
      </c>
      <c r="D57" s="21">
        <v>0</v>
      </c>
      <c r="E57" s="21">
        <v>0</v>
      </c>
      <c r="F57" s="21">
        <v>0</v>
      </c>
      <c r="G57" s="21">
        <v>1.0200715294856311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3.5565553260677917E-2</v>
      </c>
      <c r="N57" s="21">
        <v>0.114356710812422</v>
      </c>
      <c r="O57" s="21">
        <v>0.65547511243448742</v>
      </c>
      <c r="P57" s="21">
        <v>6.0558205891787745E-2</v>
      </c>
      <c r="Q57" s="21">
        <v>5.7215573547326706</v>
      </c>
      <c r="R57" s="21">
        <v>1.9237256341772639</v>
      </c>
      <c r="S57" s="21">
        <v>0.107482483494616</v>
      </c>
      <c r="T57" s="21">
        <v>5.06887501677293E-2</v>
      </c>
      <c r="U57" s="21">
        <v>9.8583832988040604E-2</v>
      </c>
      <c r="V57" s="21">
        <v>0</v>
      </c>
      <c r="W57" s="21">
        <v>6.5615777390926569E-2</v>
      </c>
      <c r="X57" s="21">
        <v>0</v>
      </c>
      <c r="Y57" s="21">
        <v>0.519242213106484</v>
      </c>
      <c r="Z57" s="21">
        <v>4.2010303915373708</v>
      </c>
      <c r="AA57" s="21">
        <v>8.9232450032262906E-2</v>
      </c>
      <c r="AB57" s="21">
        <v>4.0584923362644342E-3</v>
      </c>
      <c r="AC57" s="21">
        <v>12.587399215857292</v>
      </c>
      <c r="AD57" s="21">
        <v>0.45164370107736701</v>
      </c>
      <c r="AE57" s="21">
        <v>4.2824856894225619E-2</v>
      </c>
      <c r="AF57" s="21">
        <v>0.76670139028129503</v>
      </c>
      <c r="AG57" s="21">
        <v>0.26999949506699589</v>
      </c>
      <c r="AH57" s="21">
        <v>2.918604698103663E-3</v>
      </c>
      <c r="AI57" s="21">
        <v>0</v>
      </c>
      <c r="AJ57" s="21">
        <v>2.3817560221273899</v>
      </c>
      <c r="AK57" s="21">
        <v>0</v>
      </c>
      <c r="AL57" s="21">
        <v>1.86330370401197</v>
      </c>
      <c r="AM57" s="21">
        <v>1.96055677349166</v>
      </c>
      <c r="AN57" s="21">
        <v>0.73073016529990509</v>
      </c>
      <c r="AO57" s="21">
        <v>0</v>
      </c>
      <c r="AP57" s="21">
        <v>4.8662075551879376</v>
      </c>
      <c r="AQ57" s="21">
        <v>5.0298757171505901</v>
      </c>
      <c r="AR57" s="21">
        <v>0</v>
      </c>
      <c r="AS57" s="21">
        <v>6.7051288319259204</v>
      </c>
      <c r="AT57" s="21">
        <v>0.31327518002733762</v>
      </c>
      <c r="AU57" s="21">
        <v>0.32130457633680237</v>
      </c>
      <c r="AV57" s="21">
        <v>3.8020313143524698</v>
      </c>
      <c r="AW57" s="21">
        <v>8.9218559627972399E-2</v>
      </c>
      <c r="AX57" s="21">
        <v>8.1355380357013493E-2</v>
      </c>
      <c r="AY57" s="21">
        <v>0</v>
      </c>
      <c r="AZ57" s="21">
        <v>0.33251484179672303</v>
      </c>
      <c r="BA57" s="21">
        <v>0</v>
      </c>
      <c r="BB57" s="21">
        <v>0</v>
      </c>
      <c r="BC57" s="21">
        <v>0</v>
      </c>
      <c r="BD57" s="21">
        <v>0.128288239170083</v>
      </c>
      <c r="BE57" s="21">
        <v>0</v>
      </c>
      <c r="BF57" s="21">
        <v>0</v>
      </c>
      <c r="BG57" s="21">
        <v>10.725469982974621</v>
      </c>
      <c r="BH57" s="21">
        <v>4.7806191543979573</v>
      </c>
      <c r="BI57" s="21">
        <v>1.026767448397615</v>
      </c>
      <c r="BJ57" s="21">
        <v>0.90787743054302805</v>
      </c>
      <c r="BK57" s="21">
        <v>2.1570592607172099</v>
      </c>
      <c r="BL57" s="21">
        <v>0.23118178344836701</v>
      </c>
      <c r="BM57" s="21">
        <v>0.609315229824546</v>
      </c>
      <c r="BN57" s="21">
        <v>0</v>
      </c>
      <c r="BO57" s="22">
        <f t="shared" si="4"/>
        <v>78.533665507215034</v>
      </c>
      <c r="BP57" s="21">
        <v>2124.17</v>
      </c>
      <c r="BQ57" s="21">
        <v>0</v>
      </c>
      <c r="BR57" s="21">
        <v>26244.5362744919</v>
      </c>
      <c r="BS57" s="21">
        <v>0</v>
      </c>
      <c r="BT57" s="21">
        <v>0</v>
      </c>
      <c r="BU57" s="21">
        <v>0</v>
      </c>
      <c r="BV57" s="21">
        <v>1230.33</v>
      </c>
      <c r="BW57" s="21">
        <v>0</v>
      </c>
      <c r="BX57" s="22">
        <f t="shared" si="5"/>
        <v>29677.569939999114</v>
      </c>
    </row>
    <row r="58" spans="1:76" x14ac:dyDescent="0.25">
      <c r="A58" s="39" t="s">
        <v>133</v>
      </c>
      <c r="B58" s="20"/>
      <c r="C58" s="21">
        <v>0.255575766719427</v>
      </c>
      <c r="D58" s="21">
        <v>0</v>
      </c>
      <c r="E58" s="21">
        <v>0</v>
      </c>
      <c r="F58" s="21">
        <v>9.9974383141912607E-2</v>
      </c>
      <c r="G58" s="21">
        <v>16.608107898769248</v>
      </c>
      <c r="H58" s="21">
        <v>1.7171897923613393</v>
      </c>
      <c r="I58" s="21">
        <v>0.32063806463489802</v>
      </c>
      <c r="J58" s="21">
        <v>1.1752089222603199</v>
      </c>
      <c r="K58" s="21">
        <v>0.24343568688918199</v>
      </c>
      <c r="L58" s="21">
        <v>2.809748489883356</v>
      </c>
      <c r="M58" s="21">
        <v>7.8197710127136393</v>
      </c>
      <c r="N58" s="21">
        <v>14.800195162841399</v>
      </c>
      <c r="O58" s="21">
        <v>1.8298110873205706</v>
      </c>
      <c r="P58" s="21">
        <v>3.1801196115306798</v>
      </c>
      <c r="Q58" s="21">
        <v>5.7543366496593897</v>
      </c>
      <c r="R58" s="21">
        <v>9.9315103322983607</v>
      </c>
      <c r="S58" s="21">
        <v>1.2476306128179389</v>
      </c>
      <c r="T58" s="21">
        <v>2.9216015007738863</v>
      </c>
      <c r="U58" s="21">
        <v>3.5472901621830397</v>
      </c>
      <c r="V58" s="21">
        <v>1.641945101587887</v>
      </c>
      <c r="W58" s="21">
        <v>1.79816996320097</v>
      </c>
      <c r="X58" s="21">
        <v>7.79713288982237</v>
      </c>
      <c r="Y58" s="21">
        <v>4.0113039830399604</v>
      </c>
      <c r="Z58" s="21">
        <v>19.248961203969849</v>
      </c>
      <c r="AA58" s="21">
        <v>1.4583074247212</v>
      </c>
      <c r="AB58" s="21">
        <v>4.8621835063738787</v>
      </c>
      <c r="AC58" s="21">
        <v>33.287870489273423</v>
      </c>
      <c r="AD58" s="21">
        <v>16.954953049561301</v>
      </c>
      <c r="AE58" s="21">
        <v>47.507509080621695</v>
      </c>
      <c r="AF58" s="21">
        <v>17.628045136248069</v>
      </c>
      <c r="AG58" s="21">
        <v>10.916684156759679</v>
      </c>
      <c r="AH58" s="21">
        <v>0.39515166002199198</v>
      </c>
      <c r="AI58" s="21">
        <v>9.5454968758203602</v>
      </c>
      <c r="AJ58" s="21">
        <v>41.295623069209</v>
      </c>
      <c r="AK58" s="21">
        <v>3.3959895059832301</v>
      </c>
      <c r="AL58" s="21">
        <v>8.2829509231444707</v>
      </c>
      <c r="AM58" s="21">
        <v>1.2490476955988701</v>
      </c>
      <c r="AN58" s="21">
        <v>1.9199416183739719</v>
      </c>
      <c r="AO58" s="21">
        <v>18.571511248544301</v>
      </c>
      <c r="AP58" s="21">
        <v>42.357732732050657</v>
      </c>
      <c r="AQ58" s="21">
        <v>60.820494148327299</v>
      </c>
      <c r="AR58" s="21">
        <v>16.121315567688502</v>
      </c>
      <c r="AS58" s="21">
        <v>44.195889466959997</v>
      </c>
      <c r="AT58" s="21">
        <v>11.229575090550592</v>
      </c>
      <c r="AU58" s="21">
        <v>2.708922111683028</v>
      </c>
      <c r="AV58" s="21">
        <v>63.1917381093104</v>
      </c>
      <c r="AW58" s="21">
        <v>24.585148884297599</v>
      </c>
      <c r="AX58" s="21">
        <v>54.740573042203401</v>
      </c>
      <c r="AY58" s="21">
        <v>2.6992260929041101</v>
      </c>
      <c r="AZ58" s="21">
        <v>1.476176127070369</v>
      </c>
      <c r="BA58" s="21">
        <v>1.6839330922002562</v>
      </c>
      <c r="BB58" s="21">
        <v>10.087401136105299</v>
      </c>
      <c r="BC58" s="21">
        <v>0.66530497225685004</v>
      </c>
      <c r="BD58" s="21">
        <v>30.380821033693898</v>
      </c>
      <c r="BE58" s="21">
        <v>21.951244308149398</v>
      </c>
      <c r="BF58" s="21">
        <v>947.31800229328201</v>
      </c>
      <c r="BG58" s="21">
        <v>20.340811293901989</v>
      </c>
      <c r="BH58" s="21">
        <v>30.445112818684102</v>
      </c>
      <c r="BI58" s="21">
        <v>3.8425913412361368</v>
      </c>
      <c r="BJ58" s="21">
        <v>0.28330283998879902</v>
      </c>
      <c r="BK58" s="21">
        <v>19.297569665440399</v>
      </c>
      <c r="BL58" s="21">
        <v>8.6430906649266905</v>
      </c>
      <c r="BM58" s="21">
        <v>5.3236517060154904</v>
      </c>
      <c r="BN58" s="21">
        <v>0</v>
      </c>
      <c r="BO58" s="22">
        <f t="shared" si="4"/>
        <v>1750.4205522576024</v>
      </c>
      <c r="BP58" s="21">
        <v>1007.1021477459578</v>
      </c>
      <c r="BQ58" s="21">
        <v>299.04668166673002</v>
      </c>
      <c r="BR58" s="21">
        <v>20707.018645508098</v>
      </c>
      <c r="BS58" s="21">
        <v>0</v>
      </c>
      <c r="BT58" s="21">
        <v>0</v>
      </c>
      <c r="BU58" s="21">
        <v>18.59</v>
      </c>
      <c r="BV58" s="21">
        <v>12.57</v>
      </c>
      <c r="BW58" s="21">
        <v>16.28</v>
      </c>
      <c r="BX58" s="22">
        <f t="shared" si="5"/>
        <v>23811.028027178389</v>
      </c>
    </row>
    <row r="59" spans="1:76" x14ac:dyDescent="0.25">
      <c r="A59" s="39" t="s">
        <v>134</v>
      </c>
      <c r="B59" s="20"/>
      <c r="C59" s="21">
        <v>0.35966756782776199</v>
      </c>
      <c r="D59" s="21">
        <v>0</v>
      </c>
      <c r="E59" s="21">
        <v>0</v>
      </c>
      <c r="F59" s="21">
        <v>9.74812917695424E-2</v>
      </c>
      <c r="G59" s="21">
        <v>3.37398724996982</v>
      </c>
      <c r="H59" s="21">
        <v>4.0692899373587181</v>
      </c>
      <c r="I59" s="21">
        <v>0.124108317567896</v>
      </c>
      <c r="J59" s="21">
        <v>0.25770093800299598</v>
      </c>
      <c r="K59" s="21">
        <v>0.27346962375022998</v>
      </c>
      <c r="L59" s="21">
        <v>0</v>
      </c>
      <c r="M59" s="21">
        <v>3.4476594557274867</v>
      </c>
      <c r="N59" s="21">
        <v>3.8502043868132598</v>
      </c>
      <c r="O59" s="21">
        <v>0.31452928287765353</v>
      </c>
      <c r="P59" s="21">
        <v>1.2628537190995011</v>
      </c>
      <c r="Q59" s="21">
        <v>0.30238190083516731</v>
      </c>
      <c r="R59" s="21">
        <v>2.3003650879156159</v>
      </c>
      <c r="S59" s="21">
        <v>0.42474190832580799</v>
      </c>
      <c r="T59" s="21">
        <v>0.75323882043455992</v>
      </c>
      <c r="U59" s="21">
        <v>1.141679875805762</v>
      </c>
      <c r="V59" s="21">
        <v>1.9345832521115611</v>
      </c>
      <c r="W59" s="21">
        <v>0.51584972583543898</v>
      </c>
      <c r="X59" s="21">
        <v>0.36254912184517807</v>
      </c>
      <c r="Y59" s="21">
        <v>0.94872915111857403</v>
      </c>
      <c r="Z59" s="21">
        <v>0.13778288088791399</v>
      </c>
      <c r="AA59" s="21">
        <v>0.65881014448210096</v>
      </c>
      <c r="AB59" s="21">
        <v>1.6639137981131367</v>
      </c>
      <c r="AC59" s="21">
        <v>8.7676766229934451</v>
      </c>
      <c r="AD59" s="21">
        <v>1.868881495682901</v>
      </c>
      <c r="AE59" s="21">
        <v>21.529077244759581</v>
      </c>
      <c r="AF59" s="21">
        <v>3.73745198379022</v>
      </c>
      <c r="AG59" s="21">
        <v>5.1817198210844477</v>
      </c>
      <c r="AH59" s="21">
        <v>1.5557161131358469E-2</v>
      </c>
      <c r="AI59" s="21">
        <v>0.180332596109922</v>
      </c>
      <c r="AJ59" s="21">
        <v>18.3469617524702</v>
      </c>
      <c r="AK59" s="21">
        <v>2.23706332016376</v>
      </c>
      <c r="AL59" s="21">
        <v>1.3916254599502671</v>
      </c>
      <c r="AM59" s="21">
        <v>3.7374246284059401E-2</v>
      </c>
      <c r="AN59" s="21">
        <v>0.12548453759151379</v>
      </c>
      <c r="AO59" s="21">
        <v>2.0560801570424201</v>
      </c>
      <c r="AP59" s="21">
        <v>0.34294968803934117</v>
      </c>
      <c r="AQ59" s="21">
        <v>0</v>
      </c>
      <c r="AR59" s="21">
        <v>0</v>
      </c>
      <c r="AS59" s="21">
        <v>3.2666994017238098</v>
      </c>
      <c r="AT59" s="21">
        <v>0.77255543334636401</v>
      </c>
      <c r="AU59" s="21">
        <v>0</v>
      </c>
      <c r="AV59" s="21">
        <v>11.002676424593703</v>
      </c>
      <c r="AW59" s="21">
        <v>0.94191333517021003</v>
      </c>
      <c r="AX59" s="21">
        <v>0.110447624914682</v>
      </c>
      <c r="AY59" s="21">
        <v>0.152964292357991</v>
      </c>
      <c r="AZ59" s="21">
        <v>0.29471619059791526</v>
      </c>
      <c r="BA59" s="21">
        <v>0.27105031903049198</v>
      </c>
      <c r="BB59" s="21">
        <v>1.0619993989629199</v>
      </c>
      <c r="BC59" s="21">
        <v>0</v>
      </c>
      <c r="BD59" s="21">
        <v>3.896798303841174</v>
      </c>
      <c r="BE59" s="21">
        <v>19.178343127760499</v>
      </c>
      <c r="BF59" s="21">
        <v>3.0155881364370209</v>
      </c>
      <c r="BG59" s="21">
        <v>4065.5739935245306</v>
      </c>
      <c r="BH59" s="21">
        <v>78.93795665386466</v>
      </c>
      <c r="BI59" s="21">
        <v>0.33652211505904983</v>
      </c>
      <c r="BJ59" s="21">
        <v>5.5506181206936303</v>
      </c>
      <c r="BK59" s="21">
        <v>2.9428006245915599</v>
      </c>
      <c r="BL59" s="21">
        <v>1.4706414760403399E-2</v>
      </c>
      <c r="BM59" s="21">
        <v>3.6215944364036399</v>
      </c>
      <c r="BN59" s="21">
        <v>0</v>
      </c>
      <c r="BO59" s="22">
        <f t="shared" si="4"/>
        <v>4295.3377574042097</v>
      </c>
      <c r="BP59" s="21">
        <v>5455.3329096642256</v>
      </c>
      <c r="BQ59" s="21">
        <v>0</v>
      </c>
      <c r="BR59" s="21">
        <v>18713.599999999999</v>
      </c>
      <c r="BS59" s="21">
        <v>0</v>
      </c>
      <c r="BT59" s="21">
        <v>0</v>
      </c>
      <c r="BU59" s="21">
        <v>2.27</v>
      </c>
      <c r="BV59" s="21">
        <v>0.01</v>
      </c>
      <c r="BW59" s="21">
        <v>0.81</v>
      </c>
      <c r="BX59" s="22">
        <f t="shared" si="5"/>
        <v>28467.360667068435</v>
      </c>
    </row>
    <row r="60" spans="1:76" x14ac:dyDescent="0.25">
      <c r="A60" s="39" t="s">
        <v>135</v>
      </c>
      <c r="B60" s="20"/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0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22">
        <f t="shared" si="4"/>
        <v>0</v>
      </c>
      <c r="BP60" s="21">
        <v>5397.924558885542</v>
      </c>
      <c r="BQ60" s="21">
        <v>1411.063553153095</v>
      </c>
      <c r="BR60" s="21">
        <v>5517.4000000000005</v>
      </c>
      <c r="BS60" s="21">
        <v>0</v>
      </c>
      <c r="BT60" s="21">
        <v>0</v>
      </c>
      <c r="BU60" s="21">
        <v>3.64</v>
      </c>
      <c r="BV60" s="21">
        <v>6.73</v>
      </c>
      <c r="BW60" s="21">
        <v>6.88</v>
      </c>
      <c r="BX60" s="22">
        <f t="shared" si="5"/>
        <v>12343.638112038636</v>
      </c>
    </row>
    <row r="61" spans="1:76" x14ac:dyDescent="0.25">
      <c r="A61" s="39" t="s">
        <v>136</v>
      </c>
      <c r="B61" s="20"/>
      <c r="C61" s="21">
        <v>0.643625905495263</v>
      </c>
      <c r="D61" s="21">
        <v>0</v>
      </c>
      <c r="E61" s="21">
        <v>0</v>
      </c>
      <c r="F61" s="21">
        <v>2.9420845021419357E-2</v>
      </c>
      <c r="G61" s="21">
        <v>15.431990517065957</v>
      </c>
      <c r="H61" s="21">
        <v>1.5856551834386856</v>
      </c>
      <c r="I61" s="21">
        <v>2.99511051517627</v>
      </c>
      <c r="J61" s="21">
        <v>0.130925237860088</v>
      </c>
      <c r="K61" s="21">
        <v>0.23853442900806299</v>
      </c>
      <c r="L61" s="21">
        <v>0</v>
      </c>
      <c r="M61" s="21">
        <v>0.96333868613424223</v>
      </c>
      <c r="N61" s="21">
        <v>2.5364278198399401</v>
      </c>
      <c r="O61" s="21">
        <v>0</v>
      </c>
      <c r="P61" s="21">
        <v>0.79084160689981087</v>
      </c>
      <c r="Q61" s="21">
        <v>0</v>
      </c>
      <c r="R61" s="21">
        <v>0</v>
      </c>
      <c r="S61" s="21">
        <v>0.12520232396274666</v>
      </c>
      <c r="T61" s="21">
        <v>2.1506954807158878</v>
      </c>
      <c r="U61" s="21">
        <v>0.4969272054802446</v>
      </c>
      <c r="V61" s="21">
        <v>0.58862521026654302</v>
      </c>
      <c r="W61" s="21">
        <v>3.7527191233825401</v>
      </c>
      <c r="X61" s="21">
        <v>1.2291826507821355</v>
      </c>
      <c r="Y61" s="21">
        <v>0</v>
      </c>
      <c r="Z61" s="21">
        <v>2.8194413243741199</v>
      </c>
      <c r="AA61" s="21">
        <v>0.58782968575348005</v>
      </c>
      <c r="AB61" s="21">
        <v>0.11160192710715429</v>
      </c>
      <c r="AC61" s="21">
        <v>6.3011519772621902</v>
      </c>
      <c r="AD61" s="21">
        <v>13.018687776909987</v>
      </c>
      <c r="AE61" s="21">
        <v>5.8009036470182522</v>
      </c>
      <c r="AF61" s="21">
        <v>31.3586215241269</v>
      </c>
      <c r="AG61" s="21">
        <v>2.1824257444288446</v>
      </c>
      <c r="AH61" s="21">
        <v>6.1746290746938399</v>
      </c>
      <c r="AI61" s="21">
        <v>6.8359083142853494E-3</v>
      </c>
      <c r="AJ61" s="21">
        <v>2.1431575400819312</v>
      </c>
      <c r="AK61" s="21">
        <v>4.3182920726676599</v>
      </c>
      <c r="AL61" s="21">
        <v>10.9336822894184</v>
      </c>
      <c r="AM61" s="21">
        <v>19.051619919366825</v>
      </c>
      <c r="AN61" s="21">
        <v>9.1635972529892218</v>
      </c>
      <c r="AO61" s="21">
        <v>22.1921997653453</v>
      </c>
      <c r="AP61" s="21">
        <v>2.1817880865056232</v>
      </c>
      <c r="AQ61" s="21">
        <v>41.145185487350098</v>
      </c>
      <c r="AR61" s="21">
        <v>0</v>
      </c>
      <c r="AS61" s="21">
        <v>0.39206562293564101</v>
      </c>
      <c r="AT61" s="21">
        <v>1.6599660491726986</v>
      </c>
      <c r="AU61" s="21">
        <v>8.8720727772450381E-2</v>
      </c>
      <c r="AV61" s="21">
        <v>33.723895810328109</v>
      </c>
      <c r="AW61" s="21">
        <v>0.61462053722608911</v>
      </c>
      <c r="AX61" s="21">
        <v>0.94888030899548903</v>
      </c>
      <c r="AY61" s="21">
        <v>8.9355583585656184</v>
      </c>
      <c r="AZ61" s="21">
        <v>1.3620307110841967E-2</v>
      </c>
      <c r="BA61" s="21">
        <v>16.939963683246987</v>
      </c>
      <c r="BB61" s="21">
        <v>3.00474740499175</v>
      </c>
      <c r="BC61" s="21">
        <v>0.78478198538973121</v>
      </c>
      <c r="BD61" s="21">
        <v>11.452753376816071</v>
      </c>
      <c r="BE61" s="21">
        <v>87.988129398450099</v>
      </c>
      <c r="BF61" s="21">
        <v>3.6683117421906499</v>
      </c>
      <c r="BG61" s="21">
        <v>5.2120427639511187</v>
      </c>
      <c r="BH61" s="21">
        <v>0.26794561157622798</v>
      </c>
      <c r="BI61" s="21">
        <v>291.23931456084023</v>
      </c>
      <c r="BJ61" s="21">
        <v>3.928428831765777</v>
      </c>
      <c r="BK61" s="21">
        <v>15.412023955284997</v>
      </c>
      <c r="BL61" s="21">
        <v>5.6847674539967702E-3</v>
      </c>
      <c r="BM61" s="21">
        <v>1.3300297469811579</v>
      </c>
      <c r="BN61" s="21">
        <v>0</v>
      </c>
      <c r="BO61" s="22">
        <f t="shared" si="4"/>
        <v>700.79235929528977</v>
      </c>
      <c r="BP61" s="21">
        <v>1843.010182279852</v>
      </c>
      <c r="BQ61" s="21">
        <v>145.96799999999999</v>
      </c>
      <c r="BR61" s="21">
        <v>981.1</v>
      </c>
      <c r="BS61" s="21">
        <v>175.038414637112</v>
      </c>
      <c r="BT61" s="21">
        <v>0</v>
      </c>
      <c r="BU61" s="21">
        <v>120.72</v>
      </c>
      <c r="BV61" s="21">
        <v>16.510000000000002</v>
      </c>
      <c r="BW61" s="21">
        <v>81.140000000000015</v>
      </c>
      <c r="BX61" s="22">
        <f t="shared" si="5"/>
        <v>4064.2789562122534</v>
      </c>
    </row>
    <row r="62" spans="1:76" x14ac:dyDescent="0.25">
      <c r="A62" s="39" t="s">
        <v>137</v>
      </c>
      <c r="B62" s="20"/>
      <c r="C62" s="21">
        <v>15.033136544695999</v>
      </c>
      <c r="D62" s="21">
        <v>0.31397819464330401</v>
      </c>
      <c r="E62" s="21">
        <v>2.16537241201133E-2</v>
      </c>
      <c r="F62" s="21">
        <v>0.27212048040057402</v>
      </c>
      <c r="G62" s="21">
        <v>31.882837133102427</v>
      </c>
      <c r="H62" s="21">
        <v>2.8279598255040206</v>
      </c>
      <c r="I62" s="21">
        <v>14.340684780890401</v>
      </c>
      <c r="J62" s="21">
        <v>0.39034806402502198</v>
      </c>
      <c r="K62" s="21">
        <v>0.30174914061615299</v>
      </c>
      <c r="L62" s="21">
        <v>0.12760646048834601</v>
      </c>
      <c r="M62" s="21">
        <v>4.4839929032070938</v>
      </c>
      <c r="N62" s="21">
        <v>0</v>
      </c>
      <c r="O62" s="21">
        <v>2.4428843427926568</v>
      </c>
      <c r="P62" s="21">
        <v>5.4247832771523319</v>
      </c>
      <c r="Q62" s="21">
        <v>2.46986663570783</v>
      </c>
      <c r="R62" s="21">
        <v>11.468146194001271</v>
      </c>
      <c r="S62" s="21">
        <v>0.1525070691685958</v>
      </c>
      <c r="T62" s="21">
        <v>2.6197298425204849</v>
      </c>
      <c r="U62" s="21">
        <v>0.60529956073724467</v>
      </c>
      <c r="V62" s="21">
        <v>1.0639832688394</v>
      </c>
      <c r="W62" s="21">
        <v>0.78128519264357488</v>
      </c>
      <c r="X62" s="21">
        <v>3.1954131203975402</v>
      </c>
      <c r="Y62" s="21">
        <v>2.91813199394519</v>
      </c>
      <c r="Z62" s="21">
        <v>7.9664788013936922</v>
      </c>
      <c r="AA62" s="21">
        <v>0.775929342301657</v>
      </c>
      <c r="AB62" s="21">
        <v>3.4232970506359242</v>
      </c>
      <c r="AC62" s="21">
        <v>69.175769149895231</v>
      </c>
      <c r="AD62" s="21">
        <v>0.22700886486010799</v>
      </c>
      <c r="AE62" s="21">
        <v>5.8149457246171803</v>
      </c>
      <c r="AF62" s="21">
        <v>0</v>
      </c>
      <c r="AG62" s="21">
        <v>4.1584357622992902</v>
      </c>
      <c r="AH62" s="21">
        <v>0.29770787953249189</v>
      </c>
      <c r="AI62" s="21">
        <v>8.3267171816003294E-3</v>
      </c>
      <c r="AJ62" s="21">
        <v>13.0104493133066</v>
      </c>
      <c r="AK62" s="21">
        <v>0</v>
      </c>
      <c r="AL62" s="21">
        <v>77.645351922566007</v>
      </c>
      <c r="AM62" s="21">
        <v>12.2086079137226</v>
      </c>
      <c r="AN62" s="21">
        <v>21.26284824167336</v>
      </c>
      <c r="AO62" s="21">
        <v>0</v>
      </c>
      <c r="AP62" s="21">
        <v>8.8128585503435399</v>
      </c>
      <c r="AQ62" s="21">
        <v>48.590729336308797</v>
      </c>
      <c r="AR62" s="21">
        <v>6.6853893656115702</v>
      </c>
      <c r="AS62" s="21">
        <v>1.1400876045708199</v>
      </c>
      <c r="AT62" s="21">
        <v>3.3226583901606297</v>
      </c>
      <c r="AU62" s="21">
        <v>2.6335685264650612</v>
      </c>
      <c r="AV62" s="21">
        <v>3.0605468714753812</v>
      </c>
      <c r="AW62" s="21">
        <v>0.66830663504761501</v>
      </c>
      <c r="AX62" s="21">
        <v>0.37530421787650797</v>
      </c>
      <c r="AY62" s="21">
        <v>13.718441175971</v>
      </c>
      <c r="AZ62" s="21">
        <v>1.0037644432566681</v>
      </c>
      <c r="BA62" s="21">
        <v>4.8538462559051343</v>
      </c>
      <c r="BB62" s="21">
        <v>6.62820651293457</v>
      </c>
      <c r="BC62" s="21">
        <v>0</v>
      </c>
      <c r="BD62" s="21">
        <v>11.335176632083874</v>
      </c>
      <c r="BE62" s="21">
        <v>43.756903059490902</v>
      </c>
      <c r="BF62" s="21">
        <v>13.44663627542689</v>
      </c>
      <c r="BG62" s="21">
        <v>55.791403625637869</v>
      </c>
      <c r="BH62" s="21">
        <v>1.8684552498499649</v>
      </c>
      <c r="BI62" s="21">
        <v>46.454597210165048</v>
      </c>
      <c r="BJ62" s="21">
        <v>211.365659895101</v>
      </c>
      <c r="BK62" s="21">
        <v>5.4269378075171604</v>
      </c>
      <c r="BL62" s="21">
        <v>1.45554369299338</v>
      </c>
      <c r="BM62" s="21">
        <v>5.0988120685878302</v>
      </c>
      <c r="BN62" s="21">
        <v>0</v>
      </c>
      <c r="BO62" s="22">
        <f t="shared" si="4"/>
        <v>816.60708783636642</v>
      </c>
      <c r="BP62" s="21">
        <v>728.75267584835603</v>
      </c>
      <c r="BQ62" s="21">
        <v>158.83600000000001</v>
      </c>
      <c r="BR62" s="21">
        <v>544.79999999999995</v>
      </c>
      <c r="BS62" s="21">
        <v>0</v>
      </c>
      <c r="BT62" s="21">
        <v>0</v>
      </c>
      <c r="BU62" s="21">
        <v>8.4700000000000006</v>
      </c>
      <c r="BV62" s="21">
        <v>3.34</v>
      </c>
      <c r="BW62" s="21">
        <v>1.17</v>
      </c>
      <c r="BX62" s="22">
        <f t="shared" si="5"/>
        <v>2261.9757636847226</v>
      </c>
    </row>
    <row r="63" spans="1:76" x14ac:dyDescent="0.25">
      <c r="A63" s="39" t="s">
        <v>138</v>
      </c>
      <c r="B63" s="20"/>
      <c r="C63" s="21">
        <v>3.1505677313493798</v>
      </c>
      <c r="D63" s="21">
        <v>0</v>
      </c>
      <c r="E63" s="21">
        <v>0</v>
      </c>
      <c r="F63" s="21">
        <v>0.31516154212811198</v>
      </c>
      <c r="G63" s="21">
        <v>20.639135739119997</v>
      </c>
      <c r="H63" s="21">
        <v>1.6618806382703355</v>
      </c>
      <c r="I63" s="21">
        <v>0.29497588202820402</v>
      </c>
      <c r="J63" s="21">
        <v>3.2167340756193799</v>
      </c>
      <c r="K63" s="21">
        <v>0.41437715879833897</v>
      </c>
      <c r="L63" s="21">
        <v>4.9758754144178035</v>
      </c>
      <c r="M63" s="21">
        <v>14.920946050671219</v>
      </c>
      <c r="N63" s="21">
        <v>7.430900952280231</v>
      </c>
      <c r="O63" s="21">
        <v>0.49343231284347694</v>
      </c>
      <c r="P63" s="21">
        <v>27.469610790904397</v>
      </c>
      <c r="Q63" s="21">
        <v>2.1184172086765272</v>
      </c>
      <c r="R63" s="21">
        <v>7.1621005043542496</v>
      </c>
      <c r="S63" s="21">
        <v>1.6949486330233858</v>
      </c>
      <c r="T63" s="21">
        <v>5.46811362966762</v>
      </c>
      <c r="U63" s="21">
        <v>4.7747054439246295</v>
      </c>
      <c r="V63" s="21">
        <v>7.8533866034273796</v>
      </c>
      <c r="W63" s="21">
        <v>1.589465443020478</v>
      </c>
      <c r="X63" s="21">
        <v>1.750815709698313</v>
      </c>
      <c r="Y63" s="21">
        <v>1.46656771746388</v>
      </c>
      <c r="Z63" s="21">
        <v>28.210468040145038</v>
      </c>
      <c r="AA63" s="21">
        <v>0.95668267162017395</v>
      </c>
      <c r="AB63" s="21">
        <v>1.6882716349353948</v>
      </c>
      <c r="AC63" s="21">
        <v>25.833346057722657</v>
      </c>
      <c r="AD63" s="21">
        <v>8.0250460469763976</v>
      </c>
      <c r="AE63" s="21">
        <v>159.50490296476536</v>
      </c>
      <c r="AF63" s="21">
        <v>162.571622208322</v>
      </c>
      <c r="AG63" s="21">
        <v>6.64951546457959</v>
      </c>
      <c r="AH63" s="21">
        <v>9.1493512294227603E-3</v>
      </c>
      <c r="AI63" s="21">
        <v>0.532896913029548</v>
      </c>
      <c r="AJ63" s="21">
        <v>369.15885533671798</v>
      </c>
      <c r="AK63" s="21">
        <v>3.8920117873678199</v>
      </c>
      <c r="AL63" s="21">
        <v>11.482984988835899</v>
      </c>
      <c r="AM63" s="21">
        <v>6.2240421485646102</v>
      </c>
      <c r="AN63" s="21">
        <v>5.0821536788342794</v>
      </c>
      <c r="AO63" s="21">
        <v>8.3481067532858902E-2</v>
      </c>
      <c r="AP63" s="21">
        <v>4.4130249897559679</v>
      </c>
      <c r="AQ63" s="21">
        <v>51.988897682365099</v>
      </c>
      <c r="AR63" s="21">
        <v>37.034932685849903</v>
      </c>
      <c r="AS63" s="21">
        <v>78.767554758337099</v>
      </c>
      <c r="AT63" s="21">
        <v>14.620184759725174</v>
      </c>
      <c r="AU63" s="21">
        <v>11.420572619588365</v>
      </c>
      <c r="AV63" s="21">
        <v>58.798122181586301</v>
      </c>
      <c r="AW63" s="21">
        <v>81.624516571577004</v>
      </c>
      <c r="AX63" s="21">
        <v>0.775261002223395</v>
      </c>
      <c r="AY63" s="21">
        <v>1.92028330077725</v>
      </c>
      <c r="AZ63" s="21">
        <v>0.22235063565360899</v>
      </c>
      <c r="BA63" s="21">
        <v>0.45922039095191874</v>
      </c>
      <c r="BB63" s="21">
        <v>1.9992911869443799</v>
      </c>
      <c r="BC63" s="21">
        <v>0</v>
      </c>
      <c r="BD63" s="21">
        <v>59.886322911540717</v>
      </c>
      <c r="BE63" s="21">
        <v>0</v>
      </c>
      <c r="BF63" s="21">
        <v>37.420966837000599</v>
      </c>
      <c r="BG63" s="21">
        <v>193.31712671336965</v>
      </c>
      <c r="BH63" s="21">
        <v>21.001195770745348</v>
      </c>
      <c r="BI63" s="21">
        <v>3.752300159483569</v>
      </c>
      <c r="BJ63" s="21">
        <v>1.3585435968513899</v>
      </c>
      <c r="BK63" s="21">
        <v>848.811854967557</v>
      </c>
      <c r="BL63" s="21">
        <v>1.0763193755040999E-2</v>
      </c>
      <c r="BM63" s="21">
        <v>0.58798463567867698</v>
      </c>
      <c r="BN63" s="21">
        <v>0</v>
      </c>
      <c r="BO63" s="22">
        <f t="shared" si="4"/>
        <v>2418.9588210941838</v>
      </c>
      <c r="BP63" s="21">
        <v>193.46550154795702</v>
      </c>
      <c r="BQ63" s="21">
        <v>2664.9396133035002</v>
      </c>
      <c r="BR63" s="21">
        <v>0</v>
      </c>
      <c r="BS63" s="21">
        <v>0</v>
      </c>
      <c r="BT63" s="21">
        <v>0</v>
      </c>
      <c r="BU63" s="21">
        <v>4.08</v>
      </c>
      <c r="BV63" s="21">
        <v>3.31</v>
      </c>
      <c r="BW63" s="21">
        <v>5.68</v>
      </c>
      <c r="BX63" s="22">
        <f t="shared" si="5"/>
        <v>5290.4339359456417</v>
      </c>
    </row>
    <row r="64" spans="1:76" x14ac:dyDescent="0.25">
      <c r="A64" s="39" t="s">
        <v>139</v>
      </c>
      <c r="B64" s="20"/>
      <c r="C64" s="21">
        <v>1.8842935938105101</v>
      </c>
      <c r="D64" s="21">
        <v>0</v>
      </c>
      <c r="E64" s="21">
        <v>0</v>
      </c>
      <c r="F64" s="21">
        <v>2.0018772564860132E-2</v>
      </c>
      <c r="G64" s="21">
        <v>3.9335327080317182</v>
      </c>
      <c r="H64" s="21">
        <v>1.3225044049893122</v>
      </c>
      <c r="I64" s="21">
        <v>3.9351942806918601</v>
      </c>
      <c r="J64" s="21">
        <v>0.59189627044129001</v>
      </c>
      <c r="K64" s="21">
        <v>1.0952115720197999</v>
      </c>
      <c r="L64" s="21">
        <v>3.7503021791103999</v>
      </c>
      <c r="M64" s="21">
        <v>0.74441897345367691</v>
      </c>
      <c r="N64" s="21">
        <v>2.24579829154463</v>
      </c>
      <c r="O64" s="21">
        <v>0.10634300175611025</v>
      </c>
      <c r="P64" s="21">
        <v>1.373052567247337</v>
      </c>
      <c r="Q64" s="21">
        <v>0.303866988136831</v>
      </c>
      <c r="R64" s="21">
        <v>0.15201048204868089</v>
      </c>
      <c r="S64" s="21">
        <v>1.3603543487172527</v>
      </c>
      <c r="T64" s="21">
        <v>2.009048344116164</v>
      </c>
      <c r="U64" s="21">
        <v>2.2260468110637879</v>
      </c>
      <c r="V64" s="21">
        <v>1.1248074266689989</v>
      </c>
      <c r="W64" s="21">
        <v>9.3871087654533614E-2</v>
      </c>
      <c r="X64" s="21">
        <v>1.7097786847077869</v>
      </c>
      <c r="Y64" s="21">
        <v>0.13602005358212901</v>
      </c>
      <c r="Z64" s="21">
        <v>2.5222919410418712</v>
      </c>
      <c r="AA64" s="21">
        <v>9.0524441771930794E-2</v>
      </c>
      <c r="AB64" s="21">
        <v>2.5178435208377596</v>
      </c>
      <c r="AC64" s="21">
        <v>1.0591954072730556</v>
      </c>
      <c r="AD64" s="21">
        <v>6.4855370916440904</v>
      </c>
      <c r="AE64" s="21">
        <v>12.638399567613005</v>
      </c>
      <c r="AF64" s="21">
        <v>13.568690242927099</v>
      </c>
      <c r="AG64" s="21">
        <v>2.6408973748335409</v>
      </c>
      <c r="AH64" s="21">
        <v>2.9759043825254359E-3</v>
      </c>
      <c r="AI64" s="21">
        <v>0.220784675149201</v>
      </c>
      <c r="AJ64" s="21">
        <v>2.8816124529939495</v>
      </c>
      <c r="AK64" s="21">
        <v>1.0857215805854299</v>
      </c>
      <c r="AL64" s="21">
        <v>0.61811156267296896</v>
      </c>
      <c r="AM64" s="21">
        <v>0.63828327467357804</v>
      </c>
      <c r="AN64" s="21">
        <v>0.16705601267473269</v>
      </c>
      <c r="AO64" s="21">
        <v>9.1778247736959102</v>
      </c>
      <c r="AP64" s="21">
        <v>62.365875963751144</v>
      </c>
      <c r="AQ64" s="21">
        <v>10.5541858226184</v>
      </c>
      <c r="AR64" s="21">
        <v>0</v>
      </c>
      <c r="AS64" s="21">
        <v>2.5418501851017901</v>
      </c>
      <c r="AT64" s="21">
        <v>9.1867588763505275</v>
      </c>
      <c r="AU64" s="21">
        <v>0.6645503258526636</v>
      </c>
      <c r="AV64" s="21">
        <v>20.239682173938398</v>
      </c>
      <c r="AW64" s="21">
        <v>9.9512806932288207</v>
      </c>
      <c r="AX64" s="21">
        <v>2.26183761570665</v>
      </c>
      <c r="AY64" s="21">
        <v>2.1381667811841298</v>
      </c>
      <c r="AZ64" s="21">
        <v>2.9672968234964241</v>
      </c>
      <c r="BA64" s="21">
        <v>1.06777227686858</v>
      </c>
      <c r="BB64" s="21">
        <v>1.52665118266717</v>
      </c>
      <c r="BC64" s="21">
        <v>4.4783533520478596</v>
      </c>
      <c r="BD64" s="21">
        <v>28.585875853294599</v>
      </c>
      <c r="BE64" s="21">
        <v>0.42184743516663298</v>
      </c>
      <c r="BF64" s="21">
        <v>4.1813297217546799</v>
      </c>
      <c r="BG64" s="21">
        <v>0.45600711884655837</v>
      </c>
      <c r="BH64" s="21">
        <v>1.4493314882066488</v>
      </c>
      <c r="BI64" s="21">
        <v>0.1083673921666196</v>
      </c>
      <c r="BJ64" s="21">
        <v>0.26144333729358299</v>
      </c>
      <c r="BK64" s="21">
        <v>0.53683198114722597</v>
      </c>
      <c r="BL64" s="21">
        <v>1.7039679977306099</v>
      </c>
      <c r="BM64" s="21">
        <v>0.18021798594157301</v>
      </c>
      <c r="BN64" s="21">
        <v>0</v>
      </c>
      <c r="BO64" s="22">
        <f t="shared" si="4"/>
        <v>254.26360305148958</v>
      </c>
      <c r="BP64" s="21">
        <v>525.26785863593398</v>
      </c>
      <c r="BQ64" s="21">
        <v>0</v>
      </c>
      <c r="BR64" s="21">
        <v>0</v>
      </c>
      <c r="BS64" s="21">
        <v>0</v>
      </c>
      <c r="BT64" s="21">
        <v>0</v>
      </c>
      <c r="BU64" s="21">
        <v>3.32</v>
      </c>
      <c r="BV64" s="21">
        <v>7.0000000000000007E-2</v>
      </c>
      <c r="BW64" s="21">
        <v>30.11</v>
      </c>
      <c r="BX64" s="22">
        <f t="shared" si="5"/>
        <v>813.03146168742364</v>
      </c>
    </row>
    <row r="65" spans="1:178" x14ac:dyDescent="0.25">
      <c r="A65" s="39" t="s">
        <v>140</v>
      </c>
      <c r="B65" s="20"/>
      <c r="C65" s="21">
        <v>1.6621986530146635</v>
      </c>
      <c r="D65" s="21">
        <v>0</v>
      </c>
      <c r="E65" s="21">
        <v>0</v>
      </c>
      <c r="F65" s="21">
        <v>5.80873366833577E-2</v>
      </c>
      <c r="G65" s="21">
        <v>12.98482262989479</v>
      </c>
      <c r="H65" s="21">
        <v>0.10092980517432601</v>
      </c>
      <c r="I65" s="21">
        <v>3.6904551264424902E-4</v>
      </c>
      <c r="J65" s="21">
        <v>0.21641557447509999</v>
      </c>
      <c r="K65" s="21">
        <v>0.22270393896513299</v>
      </c>
      <c r="L65" s="21">
        <v>0.47233986434912201</v>
      </c>
      <c r="M65" s="21">
        <v>5.6189785941651955</v>
      </c>
      <c r="N65" s="21">
        <v>3.4717595761181395</v>
      </c>
      <c r="O65" s="21">
        <v>0.12715560434267789</v>
      </c>
      <c r="P65" s="21">
        <v>1.2346117198012732</v>
      </c>
      <c r="Q65" s="21">
        <v>1.144392957427937</v>
      </c>
      <c r="R65" s="21">
        <v>1.0474780394523271</v>
      </c>
      <c r="S65" s="21">
        <v>9.4834005993682302E-2</v>
      </c>
      <c r="T65" s="21">
        <v>0.31239301519142409</v>
      </c>
      <c r="U65" s="21">
        <v>0.35030042598515254</v>
      </c>
      <c r="V65" s="21">
        <v>2.2374875308295494</v>
      </c>
      <c r="W65" s="21">
        <v>8.7060843278246897E-2</v>
      </c>
      <c r="X65" s="21">
        <v>7.9958485275279503E-2</v>
      </c>
      <c r="Y65" s="21">
        <v>1.97264380801602</v>
      </c>
      <c r="Z65" s="21">
        <v>0.34674557307406101</v>
      </c>
      <c r="AA65" s="21">
        <v>0.38913449342523398</v>
      </c>
      <c r="AB65" s="21">
        <v>0.2425089964330564</v>
      </c>
      <c r="AC65" s="21">
        <v>1.7697770015288943</v>
      </c>
      <c r="AD65" s="21">
        <v>0.93825589433555801</v>
      </c>
      <c r="AE65" s="21">
        <v>23.481494227085548</v>
      </c>
      <c r="AF65" s="21">
        <v>1.2550476594051501</v>
      </c>
      <c r="AG65" s="21">
        <v>0.2406780555372289</v>
      </c>
      <c r="AH65" s="21">
        <v>0</v>
      </c>
      <c r="AI65" s="21">
        <v>8.4743282184201302E-4</v>
      </c>
      <c r="AJ65" s="21">
        <v>4.8776262048046499</v>
      </c>
      <c r="AK65" s="21">
        <v>0</v>
      </c>
      <c r="AL65" s="21">
        <v>46.130096192045102</v>
      </c>
      <c r="AM65" s="21">
        <v>1.0068519675107599</v>
      </c>
      <c r="AN65" s="21">
        <v>0</v>
      </c>
      <c r="AO65" s="21">
        <v>0</v>
      </c>
      <c r="AP65" s="21">
        <v>0.1854220749705586</v>
      </c>
      <c r="AQ65" s="21">
        <v>0</v>
      </c>
      <c r="AR65" s="21">
        <v>0</v>
      </c>
      <c r="AS65" s="21">
        <v>0</v>
      </c>
      <c r="AT65" s="21">
        <v>0.91077151667796152</v>
      </c>
      <c r="AU65" s="21">
        <v>0.16017429157673349</v>
      </c>
      <c r="AV65" s="21">
        <v>0.20509424971479889</v>
      </c>
      <c r="AW65" s="21">
        <v>0.92021496698657901</v>
      </c>
      <c r="AX65" s="21">
        <v>4.9746037890019697E-2</v>
      </c>
      <c r="AY65" s="21">
        <v>1.6100348974513502E-2</v>
      </c>
      <c r="AZ65" s="21">
        <v>0.64794424812974127</v>
      </c>
      <c r="BA65" s="21">
        <v>46.296636431832006</v>
      </c>
      <c r="BB65" s="21">
        <v>0.11479857403899101</v>
      </c>
      <c r="BC65" s="21">
        <v>0</v>
      </c>
      <c r="BD65" s="21">
        <v>6.6332967282695483</v>
      </c>
      <c r="BE65" s="21">
        <v>13.2009485568062</v>
      </c>
      <c r="BF65" s="21">
        <v>4.5879220453468598E-4</v>
      </c>
      <c r="BG65" s="21">
        <v>108.17473276869447</v>
      </c>
      <c r="BH65" s="21">
        <v>35.123318853322495</v>
      </c>
      <c r="BI65" s="21">
        <v>0.97578388393938886</v>
      </c>
      <c r="BJ65" s="21">
        <v>2.54825935541569</v>
      </c>
      <c r="BK65" s="21">
        <v>0.38526795348437098</v>
      </c>
      <c r="BL65" s="21">
        <v>8.8884317133294699E-2</v>
      </c>
      <c r="BM65" s="21">
        <v>55.805468001201334</v>
      </c>
      <c r="BN65" s="21">
        <v>0</v>
      </c>
      <c r="BO65" s="22">
        <f t="shared" si="4"/>
        <v>386.61930710321633</v>
      </c>
      <c r="BP65" s="21">
        <v>3004.2071018751203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2">
        <f t="shared" si="5"/>
        <v>3390.8264089783365</v>
      </c>
    </row>
    <row r="66" spans="1:178" x14ac:dyDescent="0.25">
      <c r="A66" s="39" t="s">
        <v>153</v>
      </c>
      <c r="B66" s="20"/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0</v>
      </c>
      <c r="AR66" s="21">
        <v>0</v>
      </c>
      <c r="AS66" s="21"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0</v>
      </c>
      <c r="BN66" s="21">
        <v>0</v>
      </c>
      <c r="BO66" s="22">
        <f t="shared" si="4"/>
        <v>0</v>
      </c>
      <c r="BP66" s="21">
        <v>448.5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2">
        <f t="shared" si="5"/>
        <v>448.5</v>
      </c>
    </row>
    <row r="67" spans="1:178" x14ac:dyDescent="0.25">
      <c r="A67" s="28"/>
      <c r="B67" s="29" t="s">
        <v>54</v>
      </c>
      <c r="C67" s="22">
        <f t="shared" ref="C67:Z67" si="6">SUM(C3:C66)</f>
        <v>5493.0862425958967</v>
      </c>
      <c r="D67" s="22">
        <f t="shared" si="6"/>
        <v>306.29918430715247</v>
      </c>
      <c r="E67" s="22">
        <f t="shared" si="6"/>
        <v>89.59430491467657</v>
      </c>
      <c r="F67" s="22">
        <f t="shared" si="6"/>
        <v>421.72720278732385</v>
      </c>
      <c r="G67" s="22">
        <f t="shared" si="6"/>
        <v>25921.015993632496</v>
      </c>
      <c r="H67" s="22">
        <f t="shared" si="6"/>
        <v>3904.4284549758872</v>
      </c>
      <c r="I67" s="22">
        <f t="shared" si="6"/>
        <v>2272.0930548935567</v>
      </c>
      <c r="J67" s="22">
        <f t="shared" si="6"/>
        <v>2721.0251896032032</v>
      </c>
      <c r="K67" s="22">
        <f t="shared" si="6"/>
        <v>2175.8172395687725</v>
      </c>
      <c r="L67" s="22">
        <f t="shared" si="6"/>
        <v>27897.85240749372</v>
      </c>
      <c r="M67" s="22">
        <f t="shared" si="6"/>
        <v>22164.9096846059</v>
      </c>
      <c r="N67" s="22">
        <f t="shared" si="6"/>
        <v>6287.1771832960376</v>
      </c>
      <c r="O67" s="22">
        <f t="shared" si="6"/>
        <v>3565.6288732175217</v>
      </c>
      <c r="P67" s="22">
        <f t="shared" si="6"/>
        <v>4725.1787396358632</v>
      </c>
      <c r="Q67" s="22">
        <f t="shared" si="6"/>
        <v>17290.200638607123</v>
      </c>
      <c r="R67" s="22">
        <f t="shared" si="6"/>
        <v>7431.8013431097261</v>
      </c>
      <c r="S67" s="22">
        <f t="shared" si="6"/>
        <v>1976.8222272779524</v>
      </c>
      <c r="T67" s="22">
        <f t="shared" si="6"/>
        <v>2737.5778047280487</v>
      </c>
      <c r="U67" s="22">
        <f t="shared" si="6"/>
        <v>5399.8008469864581</v>
      </c>
      <c r="V67" s="22">
        <f t="shared" si="6"/>
        <v>12003.684832664057</v>
      </c>
      <c r="W67" s="22">
        <f t="shared" si="6"/>
        <v>873.76286068331387</v>
      </c>
      <c r="X67" s="22">
        <f t="shared" si="6"/>
        <v>2349.0215174199443</v>
      </c>
      <c r="Y67" s="22">
        <f t="shared" si="6"/>
        <v>1976.1685875725377</v>
      </c>
      <c r="Z67" s="22">
        <f t="shared" si="6"/>
        <v>7015.9128403710511</v>
      </c>
      <c r="AA67" s="22">
        <f t="shared" ref="AA67:AL67" si="7">SUM(AA3:AA66)</f>
        <v>1239.0716740698131</v>
      </c>
      <c r="AB67" s="22">
        <f t="shared" si="7"/>
        <v>5476.1300889531522</v>
      </c>
      <c r="AC67" s="22">
        <f t="shared" si="7"/>
        <v>41386.788147078485</v>
      </c>
      <c r="AD67" s="22">
        <f t="shared" si="7"/>
        <v>5141.672807750122</v>
      </c>
      <c r="AE67" s="22">
        <f t="shared" si="7"/>
        <v>24380.580513695655</v>
      </c>
      <c r="AF67" s="22">
        <f t="shared" si="7"/>
        <v>10099.366153288836</v>
      </c>
      <c r="AG67" s="22">
        <f t="shared" si="7"/>
        <v>9602.6244280857809</v>
      </c>
      <c r="AH67" s="22">
        <f t="shared" si="7"/>
        <v>3479.7530124064851</v>
      </c>
      <c r="AI67" s="22">
        <f t="shared" si="7"/>
        <v>2453.4549493126729</v>
      </c>
      <c r="AJ67" s="22">
        <f t="shared" si="7"/>
        <v>14472.05172219777</v>
      </c>
      <c r="AK67" s="22">
        <f t="shared" si="7"/>
        <v>1431.8894463330921</v>
      </c>
      <c r="AL67" s="22">
        <f t="shared" si="7"/>
        <v>7922.5042280327325</v>
      </c>
      <c r="AM67" s="22">
        <f t="shared" ref="AM67:BN67" si="8">SUM(AM3:AM66)</f>
        <v>2066.8568495507216</v>
      </c>
      <c r="AN67" s="22">
        <f t="shared" si="8"/>
        <v>1906.5978941394892</v>
      </c>
      <c r="AO67" s="22">
        <f t="shared" si="8"/>
        <v>6748.6518862304692</v>
      </c>
      <c r="AP67" s="22">
        <f t="shared" si="8"/>
        <v>6140.6924888394897</v>
      </c>
      <c r="AQ67" s="22">
        <f t="shared" si="8"/>
        <v>10544.483061612287</v>
      </c>
      <c r="AR67" s="22">
        <f t="shared" si="8"/>
        <v>4977.3349118364022</v>
      </c>
      <c r="AS67" s="22">
        <f t="shared" si="8"/>
        <v>4087.6617622147692</v>
      </c>
      <c r="AT67" s="22">
        <f t="shared" si="8"/>
        <v>7689.0957220958271</v>
      </c>
      <c r="AU67" s="22">
        <f>SUM(AU3:AU66)</f>
        <v>3334.0654099563731</v>
      </c>
      <c r="AV67" s="22">
        <f t="shared" si="8"/>
        <v>17063.716165008122</v>
      </c>
      <c r="AW67" s="22">
        <f t="shared" si="8"/>
        <v>5186.2884754045244</v>
      </c>
      <c r="AX67" s="22">
        <f t="shared" si="8"/>
        <v>1066.1142795105573</v>
      </c>
      <c r="AY67" s="22">
        <f t="shared" si="8"/>
        <v>4759.9493823739922</v>
      </c>
      <c r="AZ67" s="22">
        <f t="shared" si="8"/>
        <v>1358.8508743924656</v>
      </c>
      <c r="BA67" s="22">
        <f t="shared" si="8"/>
        <v>2644.8103340126395</v>
      </c>
      <c r="BB67" s="22">
        <f t="shared" si="8"/>
        <v>920.71153079658563</v>
      </c>
      <c r="BC67" s="22">
        <f t="shared" si="8"/>
        <v>3013.7544785878736</v>
      </c>
      <c r="BD67" s="22">
        <f t="shared" si="8"/>
        <v>6075.7135255809526</v>
      </c>
      <c r="BE67" s="22">
        <f t="shared" si="8"/>
        <v>7724.9409796945865</v>
      </c>
      <c r="BF67" s="22">
        <f t="shared" si="8"/>
        <v>3195.1190048261665</v>
      </c>
      <c r="BG67" s="22">
        <f t="shared" si="8"/>
        <v>13529.545232379814</v>
      </c>
      <c r="BH67" s="22">
        <f t="shared" si="8"/>
        <v>2385.2720064693267</v>
      </c>
      <c r="BI67" s="22">
        <f t="shared" si="8"/>
        <v>1320.6762524297776</v>
      </c>
      <c r="BJ67" s="22">
        <f t="shared" si="8"/>
        <v>1132.7476814436511</v>
      </c>
      <c r="BK67" s="22">
        <f t="shared" si="8"/>
        <v>3344.3800786018132</v>
      </c>
      <c r="BL67" s="22">
        <f t="shared" si="8"/>
        <v>304.06637775286811</v>
      </c>
      <c r="BM67" s="22">
        <f t="shared" si="8"/>
        <v>1641.8104292318017</v>
      </c>
      <c r="BN67" s="22">
        <f t="shared" si="8"/>
        <v>0</v>
      </c>
      <c r="BO67" s="22">
        <f t="shared" si="4"/>
        <v>418250.38150112628</v>
      </c>
      <c r="BP67" s="22">
        <f t="shared" ref="BP67:BW67" si="9">SUM(BP3:BP66)</f>
        <v>166981.10118631806</v>
      </c>
      <c r="BQ67" s="22">
        <f t="shared" si="9"/>
        <v>4734.1183887839215</v>
      </c>
      <c r="BR67" s="22">
        <f t="shared" si="9"/>
        <v>85759.50024122691</v>
      </c>
      <c r="BS67" s="22">
        <f t="shared" si="9"/>
        <v>75779.824620325337</v>
      </c>
      <c r="BT67" s="22">
        <f t="shared" si="9"/>
        <v>3183.8993953918944</v>
      </c>
      <c r="BU67" s="22">
        <f t="shared" si="9"/>
        <v>152893.89992599998</v>
      </c>
      <c r="BV67" s="22">
        <f>SUM(BV3:BV66)</f>
        <v>39638.599415999997</v>
      </c>
      <c r="BW67" s="22">
        <f t="shared" si="9"/>
        <v>79937.095952000018</v>
      </c>
      <c r="BX67" s="22">
        <f t="shared" si="5"/>
        <v>1027158.4206271722</v>
      </c>
    </row>
    <row r="68" spans="1:178" x14ac:dyDescent="0.25">
      <c r="A68" s="28" t="s">
        <v>3</v>
      </c>
      <c r="B68" s="29" t="s">
        <v>62</v>
      </c>
      <c r="C68" s="21">
        <v>308.11198045195408</v>
      </c>
      <c r="D68" s="21">
        <v>0</v>
      </c>
      <c r="E68" s="21">
        <v>0</v>
      </c>
      <c r="F68" s="21">
        <v>0.17253214712218307</v>
      </c>
      <c r="G68" s="21">
        <v>2.7346650599753195</v>
      </c>
      <c r="H68" s="21">
        <v>0.88861583475737982</v>
      </c>
      <c r="I68" s="21">
        <v>0.31307281392996333</v>
      </c>
      <c r="J68" s="21">
        <v>0.37917388969271276</v>
      </c>
      <c r="K68" s="21">
        <v>0.28148661637411371</v>
      </c>
      <c r="L68" s="21">
        <v>1.148451679473987</v>
      </c>
      <c r="M68" s="21">
        <v>3.0429387789989915</v>
      </c>
      <c r="N68" s="21">
        <v>2.3310981217044309</v>
      </c>
      <c r="O68" s="21">
        <v>0.83430831758726587</v>
      </c>
      <c r="P68" s="21">
        <v>1.4287037474577151</v>
      </c>
      <c r="Q68" s="21">
        <v>1.0938088262357548</v>
      </c>
      <c r="R68" s="21">
        <v>4.8715049814232376</v>
      </c>
      <c r="S68" s="21">
        <v>0.77814845919874787</v>
      </c>
      <c r="T68" s="21">
        <v>1.1148284784216411</v>
      </c>
      <c r="U68" s="21">
        <v>2.1793891052506993</v>
      </c>
      <c r="V68" s="21">
        <v>1.2036040637748489</v>
      </c>
      <c r="W68" s="21">
        <v>0.43316208855682226</v>
      </c>
      <c r="X68" s="21">
        <v>0.76031669975620442</v>
      </c>
      <c r="Y68" s="21">
        <v>1.8373143170741115</v>
      </c>
      <c r="Z68" s="21">
        <v>2.6700556477821507</v>
      </c>
      <c r="AA68" s="21">
        <v>0.3309836227958553</v>
      </c>
      <c r="AB68" s="21">
        <v>0.56230264915058747</v>
      </c>
      <c r="AC68" s="21">
        <v>15.124083559116425</v>
      </c>
      <c r="AD68" s="21">
        <v>4.641203958727675</v>
      </c>
      <c r="AE68" s="21">
        <v>44.624066547941737</v>
      </c>
      <c r="AF68" s="21">
        <v>25.751568150808243</v>
      </c>
      <c r="AG68" s="21">
        <v>1.8961201050914847</v>
      </c>
      <c r="AH68" s="21">
        <v>0.24518559272861556</v>
      </c>
      <c r="AI68" s="21">
        <v>10.748403436063946</v>
      </c>
      <c r="AJ68" s="21">
        <v>43.444099223198556</v>
      </c>
      <c r="AK68" s="21">
        <v>149.10380036956121</v>
      </c>
      <c r="AL68" s="21">
        <v>9.24731369522527E-5</v>
      </c>
      <c r="AM68" s="21">
        <v>3.1500301874204912</v>
      </c>
      <c r="AN68" s="21">
        <v>7.4098957340357048</v>
      </c>
      <c r="AO68" s="21">
        <v>3.142301628332258</v>
      </c>
      <c r="AP68" s="21">
        <v>4.7109426611501393</v>
      </c>
      <c r="AQ68" s="21">
        <v>232.61566640430976</v>
      </c>
      <c r="AR68" s="21">
        <v>472.66176281357241</v>
      </c>
      <c r="AS68" s="21">
        <v>136.83574101573444</v>
      </c>
      <c r="AT68" s="21">
        <v>251.57737537964138</v>
      </c>
      <c r="AU68" s="21">
        <v>213.35400625519563</v>
      </c>
      <c r="AV68" s="21">
        <v>909.87827696557008</v>
      </c>
      <c r="AW68" s="21">
        <v>6.9138996545806837</v>
      </c>
      <c r="AX68" s="21">
        <v>0.98395446398757369</v>
      </c>
      <c r="AY68" s="21">
        <v>0.94879241679055248</v>
      </c>
      <c r="AZ68" s="21">
        <v>0.45674009654335751</v>
      </c>
      <c r="BA68" s="21">
        <v>0.58044387263809494</v>
      </c>
      <c r="BB68" s="21">
        <v>0.49304274354085453</v>
      </c>
      <c r="BC68" s="21">
        <v>94.939029404174775</v>
      </c>
      <c r="BD68" s="21">
        <v>3.0898179797408352</v>
      </c>
      <c r="BE68" s="21">
        <v>1027.7615722892656</v>
      </c>
      <c r="BF68" s="21">
        <v>464.5767439281783</v>
      </c>
      <c r="BG68" s="21">
        <v>1180.8507785024663</v>
      </c>
      <c r="BH68" s="21">
        <v>294.42010255345275</v>
      </c>
      <c r="BI68" s="21">
        <v>19.917805955849275</v>
      </c>
      <c r="BJ68" s="21">
        <v>18.671861484490869</v>
      </c>
      <c r="BK68" s="21">
        <v>332.61643754567569</v>
      </c>
      <c r="BL68" s="21">
        <v>1.0407046963323718</v>
      </c>
      <c r="BM68" s="21">
        <v>6.1917058041330097</v>
      </c>
      <c r="BN68" s="21">
        <v>0</v>
      </c>
      <c r="BO68" s="22">
        <f t="shared" si="4"/>
        <v>6324.8705022516278</v>
      </c>
      <c r="BP68" s="21">
        <v>14802.590363327094</v>
      </c>
      <c r="BQ68" s="21">
        <v>10.335459339403084</v>
      </c>
      <c r="BR68" s="21">
        <v>239.39975877309107</v>
      </c>
      <c r="BS68" s="21">
        <v>3884.9794769616697</v>
      </c>
      <c r="BT68" s="21">
        <v>0</v>
      </c>
      <c r="BU68" s="21">
        <v>0</v>
      </c>
      <c r="BV68" s="21">
        <v>0</v>
      </c>
      <c r="BW68" s="21">
        <v>0</v>
      </c>
      <c r="BX68" s="22">
        <f t="shared" si="5"/>
        <v>25262.17556065289</v>
      </c>
    </row>
    <row r="69" spans="1:178" x14ac:dyDescent="0.25">
      <c r="A69" s="28"/>
      <c r="B69" s="29" t="s">
        <v>54</v>
      </c>
      <c r="C69" s="22">
        <f>SUM(C67:C68)</f>
        <v>5801.1982230478507</v>
      </c>
      <c r="D69" s="22">
        <f>SUM(D67:D68)</f>
        <v>306.29918430715247</v>
      </c>
      <c r="E69" s="22">
        <f t="shared" ref="E69:Z69" si="10">SUM(E67:E68)</f>
        <v>89.59430491467657</v>
      </c>
      <c r="F69" s="22">
        <f t="shared" si="10"/>
        <v>421.89973493444603</v>
      </c>
      <c r="G69" s="22">
        <f t="shared" si="10"/>
        <v>25923.750658692472</v>
      </c>
      <c r="H69" s="22">
        <f t="shared" si="10"/>
        <v>3905.3170708106445</v>
      </c>
      <c r="I69" s="22">
        <f t="shared" si="10"/>
        <v>2272.4061277074866</v>
      </c>
      <c r="J69" s="22">
        <f t="shared" si="10"/>
        <v>2721.4043634928958</v>
      </c>
      <c r="K69" s="22">
        <f t="shared" si="10"/>
        <v>2176.0987261851465</v>
      </c>
      <c r="L69" s="22">
        <f t="shared" si="10"/>
        <v>27899.000859173193</v>
      </c>
      <c r="M69" s="22">
        <f t="shared" si="10"/>
        <v>22167.952623384899</v>
      </c>
      <c r="N69" s="22">
        <f t="shared" si="10"/>
        <v>6289.5082814177422</v>
      </c>
      <c r="O69" s="22">
        <f t="shared" si="10"/>
        <v>3566.463181535109</v>
      </c>
      <c r="P69" s="22">
        <f t="shared" si="10"/>
        <v>4726.607443383321</v>
      </c>
      <c r="Q69" s="22">
        <f t="shared" si="10"/>
        <v>17291.29444743336</v>
      </c>
      <c r="R69" s="22">
        <f t="shared" si="10"/>
        <v>7436.6728480911497</v>
      </c>
      <c r="S69" s="22">
        <f t="shared" si="10"/>
        <v>1977.6003757371511</v>
      </c>
      <c r="T69" s="22">
        <f t="shared" si="10"/>
        <v>2738.6926332064704</v>
      </c>
      <c r="U69" s="22">
        <f t="shared" si="10"/>
        <v>5401.9802360917083</v>
      </c>
      <c r="V69" s="22">
        <f t="shared" si="10"/>
        <v>12004.888436727832</v>
      </c>
      <c r="W69" s="22">
        <f t="shared" si="10"/>
        <v>874.19602277187073</v>
      </c>
      <c r="X69" s="22">
        <f t="shared" si="10"/>
        <v>2349.7818341197003</v>
      </c>
      <c r="Y69" s="22">
        <f t="shared" si="10"/>
        <v>1978.0059018896118</v>
      </c>
      <c r="Z69" s="22">
        <f t="shared" si="10"/>
        <v>7018.5828960188328</v>
      </c>
      <c r="AA69" s="22">
        <f t="shared" ref="AA69:BG69" si="11">SUM(AA67:AA68)</f>
        <v>1239.402657692609</v>
      </c>
      <c r="AB69" s="22">
        <f t="shared" si="11"/>
        <v>5476.6923916023025</v>
      </c>
      <c r="AC69" s="22">
        <f t="shared" si="11"/>
        <v>41401.912230637601</v>
      </c>
      <c r="AD69" s="22">
        <f t="shared" si="11"/>
        <v>5146.3140117088496</v>
      </c>
      <c r="AE69" s="22">
        <f t="shared" si="11"/>
        <v>24425.204580243597</v>
      </c>
      <c r="AF69" s="22">
        <f t="shared" si="11"/>
        <v>10125.117721439645</v>
      </c>
      <c r="AG69" s="22">
        <f t="shared" si="11"/>
        <v>9604.5205481908724</v>
      </c>
      <c r="AH69" s="22">
        <f t="shared" si="11"/>
        <v>3479.998197999214</v>
      </c>
      <c r="AI69" s="22">
        <f t="shared" si="11"/>
        <v>2464.203352748737</v>
      </c>
      <c r="AJ69" s="22">
        <f t="shared" si="11"/>
        <v>14515.495821420969</v>
      </c>
      <c r="AK69" s="22">
        <f t="shared" si="11"/>
        <v>1580.9932467026533</v>
      </c>
      <c r="AL69" s="22">
        <f t="shared" si="11"/>
        <v>7922.5043205058691</v>
      </c>
      <c r="AM69" s="22">
        <f t="shared" si="11"/>
        <v>2070.0068797381418</v>
      </c>
      <c r="AN69" s="22">
        <f t="shared" si="11"/>
        <v>1914.0077898735249</v>
      </c>
      <c r="AO69" s="22">
        <f t="shared" si="11"/>
        <v>6751.7941878588017</v>
      </c>
      <c r="AP69" s="22">
        <f t="shared" si="11"/>
        <v>6145.4034315006402</v>
      </c>
      <c r="AQ69" s="22">
        <f t="shared" si="11"/>
        <v>10777.098728016597</v>
      </c>
      <c r="AR69" s="22">
        <f t="shared" si="11"/>
        <v>5449.9966746499749</v>
      </c>
      <c r="AS69" s="22">
        <f t="shared" si="11"/>
        <v>4224.4975032305038</v>
      </c>
      <c r="AT69" s="22">
        <f t="shared" si="11"/>
        <v>7940.6730974754682</v>
      </c>
      <c r="AU69" s="22">
        <f>SUM(AU67:AU68)</f>
        <v>3547.4194162115687</v>
      </c>
      <c r="AV69" s="22">
        <f t="shared" si="11"/>
        <v>17973.594441973692</v>
      </c>
      <c r="AW69" s="22">
        <f t="shared" si="11"/>
        <v>5193.2023750591052</v>
      </c>
      <c r="AX69" s="22">
        <f t="shared" si="11"/>
        <v>1067.0982339745449</v>
      </c>
      <c r="AY69" s="22">
        <f t="shared" si="11"/>
        <v>4760.8981747907828</v>
      </c>
      <c r="AZ69" s="22">
        <f t="shared" si="11"/>
        <v>1359.307614489009</v>
      </c>
      <c r="BA69" s="22">
        <f t="shared" si="11"/>
        <v>2645.3907778852777</v>
      </c>
      <c r="BB69" s="22">
        <f t="shared" si="11"/>
        <v>921.20457354012649</v>
      </c>
      <c r="BC69" s="22">
        <f t="shared" si="11"/>
        <v>3108.6935079920481</v>
      </c>
      <c r="BD69" s="22">
        <f t="shared" si="11"/>
        <v>6078.8033435606931</v>
      </c>
      <c r="BE69" s="22">
        <f t="shared" si="11"/>
        <v>8752.7025519838517</v>
      </c>
      <c r="BF69" s="22">
        <f t="shared" si="11"/>
        <v>3659.695748754345</v>
      </c>
      <c r="BG69" s="22">
        <f t="shared" si="11"/>
        <v>14710.396010882281</v>
      </c>
      <c r="BH69" s="22">
        <f t="shared" ref="BH69:BN69" si="12">SUM(BH67:BH68)</f>
        <v>2679.6921090227793</v>
      </c>
      <c r="BI69" s="22">
        <f t="shared" si="12"/>
        <v>1340.5940583856268</v>
      </c>
      <c r="BJ69" s="22">
        <f t="shared" si="12"/>
        <v>1151.4195429281419</v>
      </c>
      <c r="BK69" s="22">
        <f t="shared" si="12"/>
        <v>3676.9965161474888</v>
      </c>
      <c r="BL69" s="22">
        <f t="shared" si="12"/>
        <v>305.1070824492005</v>
      </c>
      <c r="BM69" s="22">
        <f t="shared" si="12"/>
        <v>1648.0021350359348</v>
      </c>
      <c r="BN69" s="22">
        <f t="shared" si="12"/>
        <v>0</v>
      </c>
      <c r="BO69" s="22">
        <f t="shared" si="4"/>
        <v>424575.252003378</v>
      </c>
      <c r="BP69" s="22">
        <f>SUM(BP67:BP68)</f>
        <v>181783.69154964515</v>
      </c>
      <c r="BQ69" s="22">
        <f t="shared" ref="BQ69:BW69" si="13">SUM(BQ67:BQ68)</f>
        <v>4744.4538481233249</v>
      </c>
      <c r="BR69" s="22">
        <f t="shared" si="13"/>
        <v>85998.9</v>
      </c>
      <c r="BS69" s="22">
        <f t="shared" si="13"/>
        <v>79664.804097287008</v>
      </c>
      <c r="BT69" s="22">
        <f t="shared" si="13"/>
        <v>3183.8993953918944</v>
      </c>
      <c r="BU69" s="22">
        <f t="shared" si="13"/>
        <v>152893.89992599998</v>
      </c>
      <c r="BV69" s="22">
        <f>SUM(BV67:BV68)</f>
        <v>39638.599415999997</v>
      </c>
      <c r="BW69" s="22">
        <f t="shared" si="13"/>
        <v>79937.095952000018</v>
      </c>
      <c r="BX69" s="22">
        <f t="shared" si="5"/>
        <v>1052420.5961878255</v>
      </c>
    </row>
    <row r="70" spans="1:178" x14ac:dyDescent="0.25">
      <c r="A70" s="28" t="s">
        <v>4</v>
      </c>
      <c r="B70" s="29" t="s">
        <v>144</v>
      </c>
      <c r="C70" s="21">
        <v>364.09999999999997</v>
      </c>
      <c r="D70" s="21">
        <v>20.3</v>
      </c>
      <c r="E70" s="21">
        <v>26.3</v>
      </c>
      <c r="F70" s="21">
        <v>130</v>
      </c>
      <c r="G70" s="21">
        <v>4039.6000000000004</v>
      </c>
      <c r="H70" s="21">
        <v>1102.7</v>
      </c>
      <c r="I70" s="21">
        <v>522.59999999999991</v>
      </c>
      <c r="J70" s="21">
        <v>652.29999999999995</v>
      </c>
      <c r="K70" s="21">
        <v>776.6</v>
      </c>
      <c r="L70" s="21">
        <v>617.79914082680955</v>
      </c>
      <c r="M70" s="21">
        <v>3829.2452606524548</v>
      </c>
      <c r="N70" s="21">
        <v>1798</v>
      </c>
      <c r="O70" s="21">
        <v>1327.4953056697505</v>
      </c>
      <c r="P70" s="21">
        <v>1595.1</v>
      </c>
      <c r="Q70" s="21">
        <v>2164.204337314507</v>
      </c>
      <c r="R70" s="21">
        <v>2629.4164525916121</v>
      </c>
      <c r="S70" s="21">
        <v>699.40000000000009</v>
      </c>
      <c r="T70" s="21">
        <v>1115.6071132604502</v>
      </c>
      <c r="U70" s="21">
        <v>1912.7119464242339</v>
      </c>
      <c r="V70" s="21">
        <v>2015.6999999999998</v>
      </c>
      <c r="W70" s="21">
        <v>385.80871009955945</v>
      </c>
      <c r="X70" s="21">
        <v>823.81743173603286</v>
      </c>
      <c r="Y70" s="21">
        <v>1054.1979486459627</v>
      </c>
      <c r="Z70" s="21">
        <v>1899.1999999999998</v>
      </c>
      <c r="AA70" s="21">
        <v>561.4</v>
      </c>
      <c r="AB70" s="21">
        <v>1154.8999999999999</v>
      </c>
      <c r="AC70" s="21">
        <v>9300.9874988637312</v>
      </c>
      <c r="AD70" s="21">
        <v>3454.9</v>
      </c>
      <c r="AE70" s="21">
        <v>12015.699999999999</v>
      </c>
      <c r="AF70" s="21">
        <v>7770.3</v>
      </c>
      <c r="AG70" s="21">
        <v>5253.6913373697225</v>
      </c>
      <c r="AH70" s="21">
        <v>178.79999999999998</v>
      </c>
      <c r="AI70" s="21">
        <v>412.5</v>
      </c>
      <c r="AJ70" s="21">
        <v>5188.5046082904873</v>
      </c>
      <c r="AK70" s="21">
        <v>1575.1000000000001</v>
      </c>
      <c r="AL70" s="21">
        <v>3122.1000000000004</v>
      </c>
      <c r="AM70" s="21">
        <v>687.50000000000011</v>
      </c>
      <c r="AN70" s="21">
        <v>754</v>
      </c>
      <c r="AO70" s="21">
        <v>1980.2</v>
      </c>
      <c r="AP70" s="21">
        <v>3661.3930314993577</v>
      </c>
      <c r="AQ70" s="21">
        <v>5839.7</v>
      </c>
      <c r="AR70" s="21">
        <v>1989.8</v>
      </c>
      <c r="AS70" s="21">
        <v>1476.6999999999998</v>
      </c>
      <c r="AT70" s="21">
        <v>827.2074863129194</v>
      </c>
      <c r="AU70" s="21">
        <v>0</v>
      </c>
      <c r="AV70" s="21">
        <v>5487.3</v>
      </c>
      <c r="AW70" s="21">
        <v>1976.1</v>
      </c>
      <c r="AX70" s="21">
        <v>830.6</v>
      </c>
      <c r="AY70" s="21">
        <v>758.59999999999991</v>
      </c>
      <c r="AZ70" s="21">
        <v>225.3</v>
      </c>
      <c r="BA70" s="21">
        <v>425.9</v>
      </c>
      <c r="BB70" s="21">
        <v>5198.8</v>
      </c>
      <c r="BC70" s="21">
        <v>370.8</v>
      </c>
      <c r="BD70" s="21">
        <v>4188.8999999999996</v>
      </c>
      <c r="BE70" s="21">
        <v>22730.6</v>
      </c>
      <c r="BF70" s="21">
        <v>19519.5</v>
      </c>
      <c r="BG70" s="21">
        <v>10111.500000000002</v>
      </c>
      <c r="BH70" s="21">
        <v>8057.4000000000005</v>
      </c>
      <c r="BI70" s="21">
        <v>661.8</v>
      </c>
      <c r="BJ70" s="21">
        <v>488.09999999999997</v>
      </c>
      <c r="BK70" s="21">
        <v>2283.3000000000002</v>
      </c>
      <c r="BL70" s="21">
        <v>147.9</v>
      </c>
      <c r="BM70" s="21">
        <v>610.29999999999995</v>
      </c>
      <c r="BN70" s="21">
        <v>448.5</v>
      </c>
      <c r="BO70" s="22">
        <f t="shared" si="4"/>
        <v>183228.78760955759</v>
      </c>
      <c r="BP70" s="21"/>
      <c r="BQ70" s="21"/>
      <c r="BR70" s="21"/>
      <c r="BS70" s="21"/>
      <c r="BT70" s="21"/>
      <c r="BU70" s="21"/>
      <c r="BV70" s="21"/>
      <c r="BW70" s="21"/>
      <c r="BX70" s="21"/>
    </row>
    <row r="71" spans="1:178" x14ac:dyDescent="0.25">
      <c r="A71" s="28" t="s">
        <v>14</v>
      </c>
      <c r="B71" s="30" t="s">
        <v>63</v>
      </c>
      <c r="C71" s="21">
        <v>53.8</v>
      </c>
      <c r="D71" s="21">
        <v>7.5</v>
      </c>
      <c r="E71" s="21">
        <v>0.7</v>
      </c>
      <c r="F71" s="21">
        <v>9.8000000000000007</v>
      </c>
      <c r="G71" s="21">
        <v>120.50000000000001</v>
      </c>
      <c r="H71" s="21">
        <v>27.5</v>
      </c>
      <c r="I71" s="21">
        <v>13.6</v>
      </c>
      <c r="J71" s="21">
        <v>25</v>
      </c>
      <c r="K71" s="21">
        <v>15.3</v>
      </c>
      <c r="L71" s="21">
        <v>0</v>
      </c>
      <c r="M71" s="21">
        <v>131.19999999999999</v>
      </c>
      <c r="N71" s="21">
        <v>5.6</v>
      </c>
      <c r="O71" s="21">
        <v>26</v>
      </c>
      <c r="P71" s="21">
        <v>52.099999999999994</v>
      </c>
      <c r="Q71" s="21">
        <v>75.900114845628281</v>
      </c>
      <c r="R71" s="21">
        <v>40.70032085469704</v>
      </c>
      <c r="S71" s="21">
        <v>3.6</v>
      </c>
      <c r="T71" s="21">
        <v>11.000076134461571</v>
      </c>
      <c r="U71" s="21">
        <v>20.000113652016218</v>
      </c>
      <c r="V71" s="21">
        <v>30.4</v>
      </c>
      <c r="W71" s="21">
        <v>4</v>
      </c>
      <c r="X71" s="21">
        <v>15.3</v>
      </c>
      <c r="Y71" s="21">
        <v>6.3999875463234313</v>
      </c>
      <c r="Z71" s="21">
        <v>287.5</v>
      </c>
      <c r="AA71" s="21">
        <v>36.4</v>
      </c>
      <c r="AB71" s="21">
        <v>40.200000000000003</v>
      </c>
      <c r="AC71" s="21">
        <v>176</v>
      </c>
      <c r="AD71" s="21">
        <v>77.400000000000006</v>
      </c>
      <c r="AE71" s="21">
        <v>273.90000000000003</v>
      </c>
      <c r="AF71" s="21">
        <v>207.2</v>
      </c>
      <c r="AG71" s="21">
        <v>83.099742817859877</v>
      </c>
      <c r="AH71" s="21">
        <v>15.3</v>
      </c>
      <c r="AI71" s="21">
        <v>1.8</v>
      </c>
      <c r="AJ71" s="21">
        <v>82.800073540802231</v>
      </c>
      <c r="AK71" s="21">
        <v>11</v>
      </c>
      <c r="AL71" s="21">
        <v>132.19999999999999</v>
      </c>
      <c r="AM71" s="21">
        <v>6.3</v>
      </c>
      <c r="AN71" s="21">
        <v>13.3</v>
      </c>
      <c r="AO71" s="21">
        <v>27.6</v>
      </c>
      <c r="AP71" s="21">
        <v>42.8</v>
      </c>
      <c r="AQ71" s="21">
        <v>809.4</v>
      </c>
      <c r="AR71" s="21">
        <v>53.9</v>
      </c>
      <c r="AS71" s="21">
        <v>34.700000000000003</v>
      </c>
      <c r="AT71" s="21">
        <v>1353.4239032695339</v>
      </c>
      <c r="AU71" s="21">
        <v>1932.4760967304662</v>
      </c>
      <c r="AV71" s="21">
        <v>94.7</v>
      </c>
      <c r="AW71" s="21">
        <v>22.900000000000002</v>
      </c>
      <c r="AX71" s="21">
        <v>11.899999999999999</v>
      </c>
      <c r="AY71" s="21">
        <v>36.300000000000004</v>
      </c>
      <c r="AZ71" s="21">
        <v>10.199999999999999</v>
      </c>
      <c r="BA71" s="21">
        <v>58.6</v>
      </c>
      <c r="BB71" s="21">
        <v>4.8</v>
      </c>
      <c r="BC71" s="21">
        <v>8</v>
      </c>
      <c r="BD71" s="21">
        <v>59.900000000000006</v>
      </c>
      <c r="BE71" s="21">
        <v>0</v>
      </c>
      <c r="BF71" s="21">
        <v>7.5</v>
      </c>
      <c r="BG71" s="21">
        <v>33.6</v>
      </c>
      <c r="BH71" s="21">
        <v>34.200000000000003</v>
      </c>
      <c r="BI71" s="21">
        <v>133.4</v>
      </c>
      <c r="BJ71" s="21">
        <v>27.2</v>
      </c>
      <c r="BK71" s="21">
        <v>43.099999999999994</v>
      </c>
      <c r="BL71" s="21">
        <v>3.6</v>
      </c>
      <c r="BM71" s="21">
        <v>31.1</v>
      </c>
      <c r="BN71" s="21">
        <v>0</v>
      </c>
      <c r="BO71" s="22">
        <f t="shared" si="4"/>
        <v>7015.6004293917895</v>
      </c>
      <c r="BP71" s="21"/>
      <c r="BQ71" s="21"/>
      <c r="BR71" s="21"/>
      <c r="BS71" s="21"/>
      <c r="BT71" s="21"/>
      <c r="BU71" s="21"/>
      <c r="BV71" s="21"/>
      <c r="BW71" s="21"/>
      <c r="BX71" s="21"/>
    </row>
    <row r="72" spans="1:178" x14ac:dyDescent="0.25">
      <c r="A72" s="28" t="s">
        <v>21</v>
      </c>
      <c r="B72" s="30" t="s">
        <v>64</v>
      </c>
      <c r="C72" s="21">
        <v>499.6</v>
      </c>
      <c r="D72" s="21">
        <v>6.8</v>
      </c>
      <c r="E72" s="21">
        <v>0.7</v>
      </c>
      <c r="F72" s="21">
        <v>2.5</v>
      </c>
      <c r="G72" s="21">
        <v>225.50000000000003</v>
      </c>
      <c r="H72" s="21">
        <v>74.900000000000006</v>
      </c>
      <c r="I72" s="21">
        <v>45.9</v>
      </c>
      <c r="J72" s="21">
        <v>58.9</v>
      </c>
      <c r="K72" s="21">
        <v>62.9</v>
      </c>
      <c r="L72" s="21">
        <v>29.5</v>
      </c>
      <c r="M72" s="21">
        <v>234</v>
      </c>
      <c r="N72" s="21">
        <v>111.5</v>
      </c>
      <c r="O72" s="21">
        <v>87.1</v>
      </c>
      <c r="P72" s="21">
        <v>73.800000000000011</v>
      </c>
      <c r="Q72" s="21">
        <v>163.80055555243968</v>
      </c>
      <c r="R72" s="21">
        <v>166.00187643428129</v>
      </c>
      <c r="S72" s="21">
        <v>113.9</v>
      </c>
      <c r="T72" s="21">
        <v>94.800760459331272</v>
      </c>
      <c r="U72" s="21">
        <v>104.20058668831541</v>
      </c>
      <c r="V72" s="21">
        <v>143.19999999999999</v>
      </c>
      <c r="W72" s="21">
        <v>48.6</v>
      </c>
      <c r="X72" s="21">
        <v>36.099999999999994</v>
      </c>
      <c r="Y72" s="21">
        <v>23.899953493301567</v>
      </c>
      <c r="Z72" s="21">
        <v>40.5</v>
      </c>
      <c r="AA72" s="21">
        <v>153.69999999999999</v>
      </c>
      <c r="AB72" s="21">
        <v>113.8</v>
      </c>
      <c r="AC72" s="21">
        <v>311.79999999999995</v>
      </c>
      <c r="AD72" s="21">
        <v>104.4</v>
      </c>
      <c r="AE72" s="21">
        <v>400.2</v>
      </c>
      <c r="AF72" s="21">
        <v>322.40000000000003</v>
      </c>
      <c r="AG72" s="21">
        <v>226.09969978063265</v>
      </c>
      <c r="AH72" s="21">
        <v>76.8</v>
      </c>
      <c r="AI72" s="21">
        <v>31.1</v>
      </c>
      <c r="AJ72" s="21">
        <v>274.60024389256392</v>
      </c>
      <c r="AK72" s="21">
        <v>31.400000000000002</v>
      </c>
      <c r="AL72" s="21">
        <v>120.8</v>
      </c>
      <c r="AM72" s="21">
        <v>22.7</v>
      </c>
      <c r="AN72" s="21">
        <v>23</v>
      </c>
      <c r="AO72" s="21">
        <v>29.2</v>
      </c>
      <c r="AP72" s="21">
        <v>149.70000000000002</v>
      </c>
      <c r="AQ72" s="21">
        <v>15.9</v>
      </c>
      <c r="AR72" s="21">
        <v>8.1</v>
      </c>
      <c r="AS72" s="21">
        <v>18.200000000000003</v>
      </c>
      <c r="AT72" s="21">
        <v>238.10000000000002</v>
      </c>
      <c r="AU72" s="21">
        <v>0</v>
      </c>
      <c r="AV72" s="21">
        <v>228.8</v>
      </c>
      <c r="AW72" s="21">
        <v>118.30000000000001</v>
      </c>
      <c r="AX72" s="21">
        <v>216.39999999999998</v>
      </c>
      <c r="AY72" s="21">
        <v>24.2</v>
      </c>
      <c r="AZ72" s="21">
        <v>8.7000000000000011</v>
      </c>
      <c r="BA72" s="21">
        <v>11.8</v>
      </c>
      <c r="BB72" s="21">
        <v>1089.5</v>
      </c>
      <c r="BC72" s="21">
        <v>14.399999999999999</v>
      </c>
      <c r="BD72" s="21">
        <v>1011.4</v>
      </c>
      <c r="BE72" s="21">
        <v>410.5</v>
      </c>
      <c r="BF72" s="21">
        <v>205.89999999999998</v>
      </c>
      <c r="BG72" s="21">
        <v>875.40000000000009</v>
      </c>
      <c r="BH72" s="21">
        <v>1067.8</v>
      </c>
      <c r="BI72" s="21">
        <v>52.399999999999991</v>
      </c>
      <c r="BJ72" s="21">
        <v>115.49999999999999</v>
      </c>
      <c r="BK72" s="21">
        <v>70.900000000000006</v>
      </c>
      <c r="BL72" s="21">
        <v>6.3</v>
      </c>
      <c r="BM72" s="21">
        <v>70.099999999999994</v>
      </c>
      <c r="BN72" s="21">
        <v>0</v>
      </c>
      <c r="BO72" s="22">
        <f t="shared" ref="BO72:BO77" si="14">SUM(C72:BN72)</f>
        <v>10718.903676300861</v>
      </c>
      <c r="BP72" s="21"/>
      <c r="BQ72" s="21"/>
      <c r="BR72" s="21"/>
      <c r="BS72" s="21"/>
      <c r="BT72" s="21"/>
      <c r="BU72" s="21"/>
      <c r="BV72" s="21"/>
      <c r="BW72" s="21"/>
      <c r="BX72" s="21"/>
    </row>
    <row r="73" spans="1:178" s="6" customFormat="1" x14ac:dyDescent="0.25">
      <c r="A73" s="28" t="s">
        <v>19</v>
      </c>
      <c r="B73" s="30" t="s">
        <v>147</v>
      </c>
      <c r="C73" s="21">
        <v>2055.2776736313681</v>
      </c>
      <c r="D73" s="21">
        <v>24.432623628201469</v>
      </c>
      <c r="E73" s="21">
        <v>6.2187827404306626</v>
      </c>
      <c r="F73" s="21">
        <v>30.316180000000003</v>
      </c>
      <c r="G73" s="21">
        <v>1373.0659700000001</v>
      </c>
      <c r="H73" s="21">
        <v>-50.54398999999998</v>
      </c>
      <c r="I73" s="21">
        <v>123.47030630531435</v>
      </c>
      <c r="J73" s="21">
        <v>-24.689750897774463</v>
      </c>
      <c r="K73" s="21">
        <v>72.405964592460151</v>
      </c>
      <c r="L73" s="21">
        <v>359.82485999999994</v>
      </c>
      <c r="M73" s="21">
        <v>1883.3876300000002</v>
      </c>
      <c r="N73" s="21">
        <v>1590.35373</v>
      </c>
      <c r="O73" s="21">
        <v>126.15236787494898</v>
      </c>
      <c r="P73" s="21">
        <v>48.997332125051173</v>
      </c>
      <c r="Q73" s="21">
        <v>-138.83887691183395</v>
      </c>
      <c r="R73" s="21">
        <v>294.17480682798907</v>
      </c>
      <c r="S73" s="21">
        <v>-431.8125500000001</v>
      </c>
      <c r="T73" s="21">
        <v>314.87236662803173</v>
      </c>
      <c r="U73" s="21">
        <v>711.9015349951128</v>
      </c>
      <c r="V73" s="21">
        <v>-137.12135074422071</v>
      </c>
      <c r="W73" s="21">
        <v>14.265190744220495</v>
      </c>
      <c r="X73" s="21">
        <v>159.63686064418684</v>
      </c>
      <c r="Y73" s="21">
        <v>160.23947754729588</v>
      </c>
      <c r="Z73" s="21">
        <v>2087.6332000000002</v>
      </c>
      <c r="AA73" s="21">
        <v>-47.5796155482115</v>
      </c>
      <c r="AB73" s="21">
        <v>360.36516554821122</v>
      </c>
      <c r="AC73" s="21">
        <v>6734.2089699999997</v>
      </c>
      <c r="AD73" s="21">
        <v>1416.7264360348518</v>
      </c>
      <c r="AE73" s="21">
        <v>6983.6489079519724</v>
      </c>
      <c r="AF73" s="21">
        <v>5008.7947860131762</v>
      </c>
      <c r="AG73" s="21">
        <v>-198.95906445073399</v>
      </c>
      <c r="AH73" s="21">
        <v>39.886776248440711</v>
      </c>
      <c r="AI73" s="21">
        <v>-84.31157907039271</v>
      </c>
      <c r="AJ73" s="21">
        <v>503.69030681106193</v>
      </c>
      <c r="AK73" s="21">
        <v>379.04049369880295</v>
      </c>
      <c r="AL73" s="21">
        <v>1777.7001799999998</v>
      </c>
      <c r="AM73" s="21">
        <v>335.91905876523282</v>
      </c>
      <c r="AN73" s="21">
        <v>337.07441123476735</v>
      </c>
      <c r="AO73" s="21">
        <v>2444.0252799999998</v>
      </c>
      <c r="AP73" s="21">
        <v>881.68398999999999</v>
      </c>
      <c r="AQ73" s="21">
        <v>4046.7641065390576</v>
      </c>
      <c r="AR73" s="21">
        <v>1366.486450474807</v>
      </c>
      <c r="AS73" s="21">
        <v>996.57034166694166</v>
      </c>
      <c r="AT73" s="21">
        <v>4548.6145908897088</v>
      </c>
      <c r="AU73" s="21">
        <v>5301.8250091102927</v>
      </c>
      <c r="AV73" s="21">
        <v>14311.862926774646</v>
      </c>
      <c r="AW73" s="21">
        <v>912.99241322535681</v>
      </c>
      <c r="AX73" s="21">
        <v>-105.08290000000001</v>
      </c>
      <c r="AY73" s="21">
        <v>305.92637650507066</v>
      </c>
      <c r="AZ73" s="21">
        <v>389.13720349492934</v>
      </c>
      <c r="BA73" s="21">
        <v>-56.41350012235128</v>
      </c>
      <c r="BB73" s="21">
        <v>182.24401905878861</v>
      </c>
      <c r="BC73" s="21">
        <v>131.27324197923258</v>
      </c>
      <c r="BD73" s="21">
        <v>552.97991908433028</v>
      </c>
      <c r="BE73" s="21">
        <v>0</v>
      </c>
      <c r="BF73" s="21">
        <v>68.67280999999997</v>
      </c>
      <c r="BG73" s="21">
        <v>4515.1639999999998</v>
      </c>
      <c r="BH73" s="21">
        <v>180.69790000000006</v>
      </c>
      <c r="BI73" s="21">
        <v>175.580702374221</v>
      </c>
      <c r="BJ73" s="21">
        <v>275.71152762577879</v>
      </c>
      <c r="BK73" s="21">
        <v>8.628840346531522</v>
      </c>
      <c r="BL73" s="21">
        <v>94.260486557388163</v>
      </c>
      <c r="BM73" s="21">
        <v>991.46518309608041</v>
      </c>
      <c r="BN73" s="21">
        <v>0</v>
      </c>
      <c r="BO73" s="22">
        <f t="shared" si="14"/>
        <v>76720.896491648789</v>
      </c>
      <c r="BP73" s="21"/>
      <c r="BQ73" s="21"/>
      <c r="BR73" s="21"/>
      <c r="BS73" s="21"/>
      <c r="BT73" s="21"/>
      <c r="BU73" s="21"/>
      <c r="BV73" s="21"/>
      <c r="BW73" s="21"/>
      <c r="BX73" s="21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</row>
    <row r="74" spans="1:178" s="6" customFormat="1" x14ac:dyDescent="0.25">
      <c r="A74" s="28" t="s">
        <v>17</v>
      </c>
      <c r="B74" s="30" t="s">
        <v>145</v>
      </c>
      <c r="C74" s="22">
        <f>SUM(C70:C73)-2*C72</f>
        <v>1973.577673631368</v>
      </c>
      <c r="D74" s="22">
        <f>SUM(D70:D73)-2*D72</f>
        <v>45.432623628201469</v>
      </c>
      <c r="E74" s="22">
        <f t="shared" ref="E74:Z74" si="15">SUM(E70:E73)-2*E72</f>
        <v>32.518782740430666</v>
      </c>
      <c r="F74" s="22">
        <f t="shared" si="15"/>
        <v>167.61618000000001</v>
      </c>
      <c r="G74" s="22">
        <f t="shared" si="15"/>
        <v>5307.66597</v>
      </c>
      <c r="H74" s="22">
        <f t="shared" si="15"/>
        <v>1004.7560100000003</v>
      </c>
      <c r="I74" s="22">
        <f t="shared" si="15"/>
        <v>613.77030630531431</v>
      </c>
      <c r="J74" s="22">
        <f t="shared" si="15"/>
        <v>593.71024910222548</v>
      </c>
      <c r="K74" s="22">
        <f t="shared" si="15"/>
        <v>801.40596459246012</v>
      </c>
      <c r="L74" s="22">
        <f t="shared" si="15"/>
        <v>948.12400082680949</v>
      </c>
      <c r="M74" s="22">
        <f t="shared" si="15"/>
        <v>5609.8328906524548</v>
      </c>
      <c r="N74" s="22">
        <f t="shared" si="15"/>
        <v>3282.4537300000002</v>
      </c>
      <c r="O74" s="22">
        <f t="shared" si="15"/>
        <v>1392.5476735446994</v>
      </c>
      <c r="P74" s="22">
        <f t="shared" si="15"/>
        <v>1622.397332125051</v>
      </c>
      <c r="Q74" s="22">
        <f t="shared" si="15"/>
        <v>1937.4650196958619</v>
      </c>
      <c r="R74" s="22">
        <f t="shared" si="15"/>
        <v>2798.289703840017</v>
      </c>
      <c r="S74" s="22">
        <f t="shared" si="15"/>
        <v>157.28744999999998</v>
      </c>
      <c r="T74" s="22">
        <f t="shared" si="15"/>
        <v>1346.6787955636123</v>
      </c>
      <c r="U74" s="22">
        <f t="shared" si="15"/>
        <v>2540.4130083830478</v>
      </c>
      <c r="V74" s="22">
        <f t="shared" si="15"/>
        <v>1765.7786492557789</v>
      </c>
      <c r="W74" s="22">
        <f t="shared" si="15"/>
        <v>355.47390084377997</v>
      </c>
      <c r="X74" s="22">
        <f t="shared" si="15"/>
        <v>962.65429238021966</v>
      </c>
      <c r="Y74" s="22">
        <f t="shared" si="15"/>
        <v>1196.9374602462804</v>
      </c>
      <c r="Z74" s="22">
        <f t="shared" si="15"/>
        <v>4233.8332</v>
      </c>
      <c r="AA74" s="22">
        <f t="shared" ref="AA74:BG74" si="16">SUM(AA70:AA73)-2*AA72</f>
        <v>396.52038445178857</v>
      </c>
      <c r="AB74" s="22">
        <f t="shared" si="16"/>
        <v>1441.6651655482112</v>
      </c>
      <c r="AC74" s="22">
        <f t="shared" si="16"/>
        <v>15899.39646886373</v>
      </c>
      <c r="AD74" s="22">
        <f t="shared" si="16"/>
        <v>4844.6264360348514</v>
      </c>
      <c r="AE74" s="22">
        <f t="shared" si="16"/>
        <v>18873.048907951968</v>
      </c>
      <c r="AF74" s="22">
        <f t="shared" si="16"/>
        <v>12663.894786013178</v>
      </c>
      <c r="AG74" s="22">
        <f t="shared" si="16"/>
        <v>4911.7323159562147</v>
      </c>
      <c r="AH74" s="22">
        <f t="shared" si="16"/>
        <v>157.18677624844068</v>
      </c>
      <c r="AI74" s="22">
        <f t="shared" si="16"/>
        <v>298.88842092960732</v>
      </c>
      <c r="AJ74" s="22">
        <f t="shared" si="16"/>
        <v>5500.3947447497885</v>
      </c>
      <c r="AK74" s="22">
        <f t="shared" si="16"/>
        <v>1933.7404936988032</v>
      </c>
      <c r="AL74" s="22">
        <f t="shared" si="16"/>
        <v>4911.2001799999998</v>
      </c>
      <c r="AM74" s="22">
        <f t="shared" si="16"/>
        <v>1007.0190587652329</v>
      </c>
      <c r="AN74" s="22">
        <f t="shared" si="16"/>
        <v>1081.3744112347672</v>
      </c>
      <c r="AO74" s="22">
        <f t="shared" si="16"/>
        <v>4422.6252800000002</v>
      </c>
      <c r="AP74" s="22">
        <f t="shared" si="16"/>
        <v>4436.1770214993576</v>
      </c>
      <c r="AQ74" s="22">
        <f t="shared" si="16"/>
        <v>10679.964106539057</v>
      </c>
      <c r="AR74" s="22">
        <f t="shared" si="16"/>
        <v>3402.0864504748074</v>
      </c>
      <c r="AS74" s="22">
        <f t="shared" si="16"/>
        <v>2489.7703416669415</v>
      </c>
      <c r="AT74" s="22">
        <f t="shared" si="16"/>
        <v>6491.1459804721626</v>
      </c>
      <c r="AU74" s="22">
        <f>SUM(AU70:AU73)-2*AU72</f>
        <v>7234.3011058407592</v>
      </c>
      <c r="AV74" s="22">
        <f t="shared" si="16"/>
        <v>19665.062926774648</v>
      </c>
      <c r="AW74" s="22">
        <f t="shared" si="16"/>
        <v>2793.6924132253571</v>
      </c>
      <c r="AX74" s="22">
        <f t="shared" si="16"/>
        <v>521.01710000000014</v>
      </c>
      <c r="AY74" s="22">
        <f t="shared" si="16"/>
        <v>1076.6263765050705</v>
      </c>
      <c r="AZ74" s="22">
        <f t="shared" si="16"/>
        <v>615.93720349492935</v>
      </c>
      <c r="BA74" s="22">
        <f t="shared" si="16"/>
        <v>416.28649987764868</v>
      </c>
      <c r="BB74" s="22">
        <f t="shared" si="16"/>
        <v>4296.3440190587889</v>
      </c>
      <c r="BC74" s="22">
        <f t="shared" si="16"/>
        <v>495.67324197923261</v>
      </c>
      <c r="BD74" s="22">
        <f t="shared" si="16"/>
        <v>3790.3799190843292</v>
      </c>
      <c r="BE74" s="22">
        <f t="shared" si="16"/>
        <v>22320.1</v>
      </c>
      <c r="BF74" s="22">
        <f t="shared" si="16"/>
        <v>19389.772810000002</v>
      </c>
      <c r="BG74" s="22">
        <f t="shared" si="16"/>
        <v>13784.864000000001</v>
      </c>
      <c r="BH74" s="22">
        <f t="shared" ref="BH74:BN74" si="17">SUM(BH70:BH73)-2*BH72</f>
        <v>7204.4978999999985</v>
      </c>
      <c r="BI74" s="22">
        <f t="shared" si="17"/>
        <v>918.38070237422096</v>
      </c>
      <c r="BJ74" s="22">
        <f t="shared" si="17"/>
        <v>675.51152762577874</v>
      </c>
      <c r="BK74" s="22">
        <f t="shared" si="17"/>
        <v>2264.1288403465314</v>
      </c>
      <c r="BL74" s="22">
        <f t="shared" si="17"/>
        <v>239.46048655738818</v>
      </c>
      <c r="BM74" s="22">
        <f t="shared" si="17"/>
        <v>1562.7651830960804</v>
      </c>
      <c r="BN74" s="22">
        <f t="shared" si="17"/>
        <v>448.5</v>
      </c>
      <c r="BO74" s="22">
        <f t="shared" si="14"/>
        <v>256246.38085429728</v>
      </c>
      <c r="BP74" s="21"/>
      <c r="BQ74" s="21"/>
      <c r="BR74" s="21"/>
      <c r="BS74" s="21"/>
      <c r="BT74" s="21"/>
      <c r="BU74" s="21"/>
      <c r="BV74" s="21"/>
      <c r="BW74" s="21"/>
      <c r="BX74" s="21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</row>
    <row r="75" spans="1:178" s="6" customFormat="1" x14ac:dyDescent="0.25">
      <c r="A75" s="28" t="s">
        <v>5</v>
      </c>
      <c r="B75" s="30" t="s">
        <v>65</v>
      </c>
      <c r="C75" s="21">
        <v>680.72232636863191</v>
      </c>
      <c r="D75" s="21">
        <v>41.167376371798525</v>
      </c>
      <c r="E75" s="21">
        <v>10.181217259569337</v>
      </c>
      <c r="F75" s="21">
        <v>81.071819999999988</v>
      </c>
      <c r="G75" s="21">
        <v>1613.7340300000001</v>
      </c>
      <c r="H75" s="21">
        <v>569.64398999999992</v>
      </c>
      <c r="I75" s="21">
        <v>205.72969369468564</v>
      </c>
      <c r="J75" s="21">
        <v>311.78975089777441</v>
      </c>
      <c r="K75" s="21">
        <v>360.99403540753985</v>
      </c>
      <c r="L75" s="21">
        <v>290.87514000000004</v>
      </c>
      <c r="M75" s="21">
        <v>1814.7123699999997</v>
      </c>
      <c r="N75" s="21">
        <v>2524.1462700000002</v>
      </c>
      <c r="O75" s="21">
        <v>533.24763212505104</v>
      </c>
      <c r="P75" s="21">
        <v>685.70266787494893</v>
      </c>
      <c r="Q75" s="21">
        <v>786.74148397966997</v>
      </c>
      <c r="R75" s="21">
        <v>756.23196210826279</v>
      </c>
      <c r="S75" s="21">
        <v>922.8125500000001</v>
      </c>
      <c r="T75" s="21">
        <v>388.43206156472144</v>
      </c>
      <c r="U75" s="21">
        <v>566.70792982157116</v>
      </c>
      <c r="V75" s="21">
        <v>876.72135074422067</v>
      </c>
      <c r="W75" s="21">
        <v>200.03480925577949</v>
      </c>
      <c r="X75" s="21">
        <v>302.46313935581304</v>
      </c>
      <c r="Y75" s="21">
        <v>120.75997565846723</v>
      </c>
      <c r="Z75" s="21">
        <v>1944.0667999999998</v>
      </c>
      <c r="AA75" s="21">
        <v>401.37961554821152</v>
      </c>
      <c r="AB75" s="21">
        <v>813.73483445178886</v>
      </c>
      <c r="AC75" s="21">
        <v>2229.7910299999999</v>
      </c>
      <c r="AD75" s="21">
        <v>701.97356396514806</v>
      </c>
      <c r="AE75" s="21">
        <v>2391.9510920480266</v>
      </c>
      <c r="AF75" s="21">
        <v>2011.8052139868248</v>
      </c>
      <c r="AG75" s="21">
        <v>1994.9543813756777</v>
      </c>
      <c r="AH75" s="21">
        <v>527.81322375155924</v>
      </c>
      <c r="AI75" s="21">
        <v>117.41157907039272</v>
      </c>
      <c r="AJ75" s="21">
        <v>3782.8135003465318</v>
      </c>
      <c r="AK75" s="21">
        <v>128.25950630119706</v>
      </c>
      <c r="AL75" s="21">
        <v>926.49982</v>
      </c>
      <c r="AM75" s="21">
        <v>224.88094123476725</v>
      </c>
      <c r="AN75" s="21">
        <v>429.52558876523267</v>
      </c>
      <c r="AO75" s="21">
        <v>1291.4747200000002</v>
      </c>
      <c r="AP75" s="21">
        <v>1048.7160100000001</v>
      </c>
      <c r="AQ75" s="21">
        <v>2660.135893460942</v>
      </c>
      <c r="AR75" s="21">
        <v>471.11354952519287</v>
      </c>
      <c r="AS75" s="21">
        <v>392.62965833305839</v>
      </c>
      <c r="AT75" s="21">
        <v>5253.8437541835228</v>
      </c>
      <c r="AU75" s="21">
        <v>9817.1166458164753</v>
      </c>
      <c r="AV75" s="21">
        <v>1849.5370732253555</v>
      </c>
      <c r="AW75" s="21">
        <v>580.30758677464337</v>
      </c>
      <c r="AX75" s="21">
        <v>668.0829</v>
      </c>
      <c r="AY75" s="21">
        <v>352.97362349492931</v>
      </c>
      <c r="AZ75" s="21">
        <v>150.86279650507066</v>
      </c>
      <c r="BA75" s="21">
        <v>2130.3135001223513</v>
      </c>
      <c r="BB75" s="21">
        <v>76.655980941211368</v>
      </c>
      <c r="BC75" s="21">
        <v>56.026758020767431</v>
      </c>
      <c r="BD75" s="21">
        <v>1186.8200809156697</v>
      </c>
      <c r="BE75" s="21">
        <v>2819.5357499999996</v>
      </c>
      <c r="BF75" s="21">
        <v>2618.1271900000002</v>
      </c>
      <c r="BG75" s="21">
        <v>1957.2360000000003</v>
      </c>
      <c r="BH75" s="21">
        <v>587.90210000000002</v>
      </c>
      <c r="BI75" s="21">
        <v>255.91929762577894</v>
      </c>
      <c r="BJ75" s="21">
        <v>209.9884723742212</v>
      </c>
      <c r="BK75" s="21">
        <v>267.07115965346844</v>
      </c>
      <c r="BL75" s="21">
        <v>37.339513442611832</v>
      </c>
      <c r="BM75" s="21">
        <v>275.93481690391968</v>
      </c>
      <c r="BN75" s="21">
        <v>0</v>
      </c>
      <c r="BO75" s="22">
        <f t="shared" si="14"/>
        <v>70287.149104653057</v>
      </c>
      <c r="BP75" s="21"/>
      <c r="BQ75" s="21"/>
      <c r="BR75" s="21"/>
      <c r="BS75" s="21"/>
      <c r="BT75" s="21"/>
      <c r="BU75" s="21"/>
      <c r="BV75" s="21"/>
      <c r="BW75" s="21"/>
      <c r="BX75" s="21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</row>
    <row r="76" spans="1:178" x14ac:dyDescent="0.25">
      <c r="A76" s="28" t="s">
        <v>18</v>
      </c>
      <c r="B76" s="29" t="s">
        <v>146</v>
      </c>
      <c r="C76" s="22">
        <f>SUM(C74:C75)</f>
        <v>2654.3</v>
      </c>
      <c r="D76" s="22">
        <f>SUM(D74:D75)</f>
        <v>86.6</v>
      </c>
      <c r="E76" s="22">
        <f t="shared" ref="E76:Z76" si="18">SUM(E74:E75)</f>
        <v>42.7</v>
      </c>
      <c r="F76" s="22">
        <f t="shared" si="18"/>
        <v>248.68799999999999</v>
      </c>
      <c r="G76" s="22">
        <f t="shared" si="18"/>
        <v>6921.4</v>
      </c>
      <c r="H76" s="22">
        <f t="shared" si="18"/>
        <v>1574.4</v>
      </c>
      <c r="I76" s="22">
        <f t="shared" si="18"/>
        <v>819.5</v>
      </c>
      <c r="J76" s="22">
        <f t="shared" si="18"/>
        <v>905.49999999999989</v>
      </c>
      <c r="K76" s="22">
        <f t="shared" si="18"/>
        <v>1162.4000000000001</v>
      </c>
      <c r="L76" s="22">
        <f t="shared" si="18"/>
        <v>1238.9991408268095</v>
      </c>
      <c r="M76" s="22">
        <f t="shared" si="18"/>
        <v>7424.5452606524541</v>
      </c>
      <c r="N76" s="22">
        <f t="shared" si="18"/>
        <v>5806.6</v>
      </c>
      <c r="O76" s="22">
        <f t="shared" si="18"/>
        <v>1925.7953056697504</v>
      </c>
      <c r="P76" s="22">
        <f t="shared" si="18"/>
        <v>2308.1</v>
      </c>
      <c r="Q76" s="22">
        <f t="shared" si="18"/>
        <v>2724.2065036755321</v>
      </c>
      <c r="R76" s="22">
        <f t="shared" si="18"/>
        <v>3554.5216659482799</v>
      </c>
      <c r="S76" s="22">
        <f t="shared" si="18"/>
        <v>1080.1000000000001</v>
      </c>
      <c r="T76" s="22">
        <f t="shared" si="18"/>
        <v>1735.1108571283337</v>
      </c>
      <c r="U76" s="22">
        <f t="shared" si="18"/>
        <v>3107.1209382046191</v>
      </c>
      <c r="V76" s="22">
        <f t="shared" si="18"/>
        <v>2642.4999999999995</v>
      </c>
      <c r="W76" s="22">
        <f t="shared" si="18"/>
        <v>555.50871009955949</v>
      </c>
      <c r="X76" s="22">
        <f t="shared" si="18"/>
        <v>1265.1174317360328</v>
      </c>
      <c r="Y76" s="22">
        <f t="shared" si="18"/>
        <v>1317.6974359047476</v>
      </c>
      <c r="Z76" s="22">
        <f t="shared" si="18"/>
        <v>6177.9</v>
      </c>
      <c r="AA76" s="22">
        <f t="shared" ref="AA76:BG76" si="19">SUM(AA74:AA75)</f>
        <v>797.90000000000009</v>
      </c>
      <c r="AB76" s="22">
        <f t="shared" si="19"/>
        <v>2255.4</v>
      </c>
      <c r="AC76" s="22">
        <f t="shared" si="19"/>
        <v>18129.187498863728</v>
      </c>
      <c r="AD76" s="22">
        <f t="shared" si="19"/>
        <v>5546.5999999999995</v>
      </c>
      <c r="AE76" s="22">
        <f t="shared" si="19"/>
        <v>21264.999999999996</v>
      </c>
      <c r="AF76" s="22">
        <f t="shared" si="19"/>
        <v>14675.700000000003</v>
      </c>
      <c r="AG76" s="22">
        <f t="shared" si="19"/>
        <v>6906.686697331892</v>
      </c>
      <c r="AH76" s="22">
        <f t="shared" si="19"/>
        <v>684.99999999999989</v>
      </c>
      <c r="AI76" s="22">
        <f t="shared" si="19"/>
        <v>416.30000000000007</v>
      </c>
      <c r="AJ76" s="22">
        <f t="shared" si="19"/>
        <v>9283.2082450963208</v>
      </c>
      <c r="AK76" s="22">
        <f t="shared" si="19"/>
        <v>2062.0000000000005</v>
      </c>
      <c r="AL76" s="22">
        <f t="shared" si="19"/>
        <v>5837.7</v>
      </c>
      <c r="AM76" s="22">
        <f t="shared" si="19"/>
        <v>1231.9000000000001</v>
      </c>
      <c r="AN76" s="22">
        <f t="shared" si="19"/>
        <v>1510.8999999999999</v>
      </c>
      <c r="AO76" s="22">
        <f t="shared" si="19"/>
        <v>5714.1</v>
      </c>
      <c r="AP76" s="22">
        <f t="shared" si="19"/>
        <v>5484.8930314993577</v>
      </c>
      <c r="AQ76" s="22">
        <f t="shared" si="19"/>
        <v>13340.099999999999</v>
      </c>
      <c r="AR76" s="22">
        <f t="shared" si="19"/>
        <v>3873.2000000000003</v>
      </c>
      <c r="AS76" s="22">
        <f t="shared" si="19"/>
        <v>2882.3999999999996</v>
      </c>
      <c r="AT76" s="22">
        <f t="shared" si="19"/>
        <v>11744.989734655686</v>
      </c>
      <c r="AU76" s="22">
        <f>SUM(AU74:AU75)</f>
        <v>17051.417751657234</v>
      </c>
      <c r="AV76" s="22">
        <f t="shared" si="19"/>
        <v>21514.600000000002</v>
      </c>
      <c r="AW76" s="22">
        <f t="shared" si="19"/>
        <v>3374.0000000000005</v>
      </c>
      <c r="AX76" s="22">
        <f t="shared" si="19"/>
        <v>1189.1000000000001</v>
      </c>
      <c r="AY76" s="22">
        <f t="shared" si="19"/>
        <v>1429.6</v>
      </c>
      <c r="AZ76" s="22">
        <f t="shared" si="19"/>
        <v>766.8</v>
      </c>
      <c r="BA76" s="22">
        <f t="shared" si="19"/>
        <v>2546.6</v>
      </c>
      <c r="BB76" s="22">
        <f t="shared" si="19"/>
        <v>4373</v>
      </c>
      <c r="BC76" s="22">
        <f t="shared" si="19"/>
        <v>551.70000000000005</v>
      </c>
      <c r="BD76" s="22">
        <f t="shared" si="19"/>
        <v>4977.1999999999989</v>
      </c>
      <c r="BE76" s="22">
        <f t="shared" si="19"/>
        <v>25139.635749999998</v>
      </c>
      <c r="BF76" s="22">
        <f t="shared" si="19"/>
        <v>22007.9</v>
      </c>
      <c r="BG76" s="22">
        <f t="shared" si="19"/>
        <v>15742.100000000002</v>
      </c>
      <c r="BH76" s="22">
        <f t="shared" ref="BH76:BN76" si="20">SUM(BH74:BH75)</f>
        <v>7792.3999999999987</v>
      </c>
      <c r="BI76" s="22">
        <f t="shared" si="20"/>
        <v>1174.3</v>
      </c>
      <c r="BJ76" s="22">
        <f t="shared" si="20"/>
        <v>885.5</v>
      </c>
      <c r="BK76" s="22">
        <f t="shared" si="20"/>
        <v>2531.1999999999998</v>
      </c>
      <c r="BL76" s="22">
        <f t="shared" si="20"/>
        <v>276.8</v>
      </c>
      <c r="BM76" s="22">
        <f t="shared" si="20"/>
        <v>1838.7</v>
      </c>
      <c r="BN76" s="22">
        <f t="shared" si="20"/>
        <v>448.5</v>
      </c>
      <c r="BO76" s="22">
        <f t="shared" si="14"/>
        <v>326533.52995895041</v>
      </c>
      <c r="BP76" s="21"/>
      <c r="BQ76" s="21"/>
      <c r="BR76" s="21"/>
      <c r="BS76" s="21"/>
      <c r="BT76" s="21"/>
      <c r="BU76" s="21"/>
      <c r="BV76" s="21"/>
      <c r="BW76" s="21"/>
      <c r="BX76" s="21"/>
    </row>
    <row r="77" spans="1:178" x14ac:dyDescent="0.25">
      <c r="A77" s="28" t="s">
        <v>0</v>
      </c>
      <c r="B77" s="29" t="s">
        <v>66</v>
      </c>
      <c r="C77" s="22">
        <f>C69+C76</f>
        <v>8455.4982230478508</v>
      </c>
      <c r="D77" s="22">
        <f>D69+D76</f>
        <v>392.8991843071525</v>
      </c>
      <c r="E77" s="22">
        <f t="shared" ref="E77:Z77" si="21">E69+E76</f>
        <v>132.29430491467656</v>
      </c>
      <c r="F77" s="22">
        <f t="shared" si="21"/>
        <v>670.58773493444596</v>
      </c>
      <c r="G77" s="22">
        <f t="shared" si="21"/>
        <v>32845.150658692473</v>
      </c>
      <c r="H77" s="22">
        <f t="shared" si="21"/>
        <v>5479.7170708106441</v>
      </c>
      <c r="I77" s="22">
        <f t="shared" si="21"/>
        <v>3091.9061277074866</v>
      </c>
      <c r="J77" s="22">
        <f t="shared" si="21"/>
        <v>3626.9043634928958</v>
      </c>
      <c r="K77" s="22">
        <f t="shared" si="21"/>
        <v>3338.4987261851466</v>
      </c>
      <c r="L77" s="22">
        <f t="shared" si="21"/>
        <v>29138.000000000004</v>
      </c>
      <c r="M77" s="22">
        <f t="shared" si="21"/>
        <v>29592.497884037351</v>
      </c>
      <c r="N77" s="22">
        <f t="shared" si="21"/>
        <v>12096.108281417743</v>
      </c>
      <c r="O77" s="22">
        <f t="shared" si="21"/>
        <v>5492.2584872048592</v>
      </c>
      <c r="P77" s="22">
        <f t="shared" si="21"/>
        <v>7034.7074433833204</v>
      </c>
      <c r="Q77" s="22">
        <f t="shared" si="21"/>
        <v>20015.500951108894</v>
      </c>
      <c r="R77" s="22">
        <f t="shared" si="21"/>
        <v>10991.194514039429</v>
      </c>
      <c r="S77" s="22">
        <f t="shared" si="21"/>
        <v>3057.7003757371513</v>
      </c>
      <c r="T77" s="22">
        <f t="shared" si="21"/>
        <v>4473.8034903348043</v>
      </c>
      <c r="U77" s="22">
        <f t="shared" si="21"/>
        <v>8509.1011742963274</v>
      </c>
      <c r="V77" s="22">
        <f t="shared" si="21"/>
        <v>14647.388436727832</v>
      </c>
      <c r="W77" s="22">
        <f t="shared" si="21"/>
        <v>1429.7047328714302</v>
      </c>
      <c r="X77" s="22">
        <f t="shared" si="21"/>
        <v>3614.8992658557331</v>
      </c>
      <c r="Y77" s="22">
        <f t="shared" si="21"/>
        <v>3295.7033377943594</v>
      </c>
      <c r="Z77" s="22">
        <f t="shared" si="21"/>
        <v>13196.482896018832</v>
      </c>
      <c r="AA77" s="22">
        <f t="shared" ref="AA77:AL77" si="22">AA69+AA76</f>
        <v>2037.302657692609</v>
      </c>
      <c r="AB77" s="22">
        <f t="shared" si="22"/>
        <v>7732.0923916023021</v>
      </c>
      <c r="AC77" s="22">
        <f t="shared" si="22"/>
        <v>59531.099729501329</v>
      </c>
      <c r="AD77" s="22">
        <f t="shared" si="22"/>
        <v>10692.91401170885</v>
      </c>
      <c r="AE77" s="22">
        <f t="shared" si="22"/>
        <v>45690.20458024359</v>
      </c>
      <c r="AF77" s="22">
        <f t="shared" si="22"/>
        <v>24800.817721439649</v>
      </c>
      <c r="AG77" s="22">
        <f t="shared" si="22"/>
        <v>16511.207245522764</v>
      </c>
      <c r="AH77" s="22">
        <f t="shared" si="22"/>
        <v>4164.9981979992135</v>
      </c>
      <c r="AI77" s="22">
        <f t="shared" si="22"/>
        <v>2880.5033527487371</v>
      </c>
      <c r="AJ77" s="22">
        <f t="shared" si="22"/>
        <v>23798.70406651729</v>
      </c>
      <c r="AK77" s="22">
        <f t="shared" si="22"/>
        <v>3642.9932467026538</v>
      </c>
      <c r="AL77" s="22">
        <f t="shared" si="22"/>
        <v>13760.204320505869</v>
      </c>
      <c r="AM77" s="22">
        <f t="shared" ref="AM77:BN77" si="23">AM69+AM76</f>
        <v>3301.9068797381419</v>
      </c>
      <c r="AN77" s="22">
        <f t="shared" si="23"/>
        <v>3424.907789873525</v>
      </c>
      <c r="AO77" s="22">
        <f t="shared" si="23"/>
        <v>12465.894187858801</v>
      </c>
      <c r="AP77" s="22">
        <f t="shared" si="23"/>
        <v>11630.296462999999</v>
      </c>
      <c r="AQ77" s="22">
        <f t="shared" si="23"/>
        <v>24117.198728016596</v>
      </c>
      <c r="AR77" s="22">
        <f t="shared" si="23"/>
        <v>9323.1966746499747</v>
      </c>
      <c r="AS77" s="22">
        <f t="shared" si="23"/>
        <v>7106.8975032305034</v>
      </c>
      <c r="AT77" s="22">
        <f t="shared" si="23"/>
        <v>19685.662832131155</v>
      </c>
      <c r="AU77" s="22">
        <f>AU69+AU76</f>
        <v>20598.837167868802</v>
      </c>
      <c r="AV77" s="22">
        <f t="shared" si="23"/>
        <v>39488.194441973697</v>
      </c>
      <c r="AW77" s="22">
        <f t="shared" si="23"/>
        <v>8567.2023750591052</v>
      </c>
      <c r="AX77" s="22">
        <f t="shared" si="23"/>
        <v>2256.198233974545</v>
      </c>
      <c r="AY77" s="22">
        <f t="shared" si="23"/>
        <v>6190.4981747907823</v>
      </c>
      <c r="AZ77" s="22">
        <f t="shared" si="23"/>
        <v>2126.1076144890089</v>
      </c>
      <c r="BA77" s="22">
        <f t="shared" si="23"/>
        <v>5191.9907778852776</v>
      </c>
      <c r="BB77" s="22">
        <f t="shared" si="23"/>
        <v>5294.2045735401261</v>
      </c>
      <c r="BC77" s="22">
        <f t="shared" si="23"/>
        <v>3660.3935079920484</v>
      </c>
      <c r="BD77" s="22">
        <f t="shared" si="23"/>
        <v>11056.003343560693</v>
      </c>
      <c r="BE77" s="22">
        <f t="shared" si="23"/>
        <v>33892.338301983851</v>
      </c>
      <c r="BF77" s="22">
        <f t="shared" si="23"/>
        <v>25667.595748754346</v>
      </c>
      <c r="BG77" s="22">
        <f t="shared" si="23"/>
        <v>30452.496010882285</v>
      </c>
      <c r="BH77" s="22">
        <f t="shared" si="23"/>
        <v>10472.092109022778</v>
      </c>
      <c r="BI77" s="22">
        <f t="shared" si="23"/>
        <v>2514.8940583856265</v>
      </c>
      <c r="BJ77" s="22">
        <f t="shared" si="23"/>
        <v>2036.9195429281419</v>
      </c>
      <c r="BK77" s="22">
        <f t="shared" si="23"/>
        <v>6208.1965161474891</v>
      </c>
      <c r="BL77" s="22">
        <f t="shared" si="23"/>
        <v>581.90708244920052</v>
      </c>
      <c r="BM77" s="22">
        <f t="shared" si="23"/>
        <v>3486.7021350359346</v>
      </c>
      <c r="BN77" s="22">
        <f t="shared" si="23"/>
        <v>448.5</v>
      </c>
      <c r="BO77" s="22">
        <f t="shared" si="14"/>
        <v>751108.78196232824</v>
      </c>
      <c r="BP77" s="21"/>
      <c r="BQ77" s="21"/>
      <c r="BR77" s="21"/>
      <c r="BS77" s="21"/>
      <c r="BT77" s="21"/>
      <c r="BU77" s="21"/>
      <c r="BV77" s="21"/>
      <c r="BW77" s="21"/>
      <c r="BX77" s="21"/>
    </row>
    <row r="78" spans="1:178" x14ac:dyDescent="0.25">
      <c r="A78" s="31"/>
      <c r="B78" s="36" t="s">
        <v>67</v>
      </c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</row>
    <row r="79" spans="1:178" x14ac:dyDescent="0.25">
      <c r="A79" s="28"/>
      <c r="B79" s="29" t="s">
        <v>68</v>
      </c>
      <c r="C79" s="24">
        <v>61.52225</v>
      </c>
      <c r="D79" s="24">
        <v>2.2513749999999999</v>
      </c>
      <c r="E79" s="24">
        <v>0.47425</v>
      </c>
      <c r="F79" s="24">
        <v>2.6785000000000001</v>
      </c>
      <c r="G79" s="24">
        <v>96.924750000000003</v>
      </c>
      <c r="H79" s="24">
        <v>30.196750000000002</v>
      </c>
      <c r="I79" s="24">
        <v>13.948874999999999</v>
      </c>
      <c r="J79" s="24">
        <v>12.081875</v>
      </c>
      <c r="K79" s="24">
        <v>18.9635</v>
      </c>
      <c r="L79" s="24">
        <v>4.4634999999999998</v>
      </c>
      <c r="M79" s="24">
        <v>45.648125</v>
      </c>
      <c r="N79" s="24">
        <v>21.251750000000001</v>
      </c>
      <c r="O79" s="24">
        <v>24.640250000000002</v>
      </c>
      <c r="P79" s="24">
        <v>29.81925</v>
      </c>
      <c r="Q79" s="24">
        <v>30.821691186226104</v>
      </c>
      <c r="R79" s="24">
        <v>62.587580860978314</v>
      </c>
      <c r="S79" s="24">
        <v>10.6225</v>
      </c>
      <c r="T79" s="24">
        <v>19.872757740655072</v>
      </c>
      <c r="U79" s="24">
        <v>34.531957817957483</v>
      </c>
      <c r="V79" s="24">
        <v>36.231499999999997</v>
      </c>
      <c r="W79" s="24">
        <v>6.18</v>
      </c>
      <c r="X79" s="24">
        <v>24.114749999999997</v>
      </c>
      <c r="Y79" s="24">
        <v>18.693463624562035</v>
      </c>
      <c r="Z79" s="24">
        <v>18.722000000000001</v>
      </c>
      <c r="AA79" s="24">
        <v>7.5259999999999998</v>
      </c>
      <c r="AB79" s="24">
        <v>23.259125000000001</v>
      </c>
      <c r="AC79" s="24">
        <v>269.52587499999998</v>
      </c>
      <c r="AD79" s="24">
        <v>74.544250000000005</v>
      </c>
      <c r="AE79" s="24">
        <v>204.20737500000001</v>
      </c>
      <c r="AF79" s="24">
        <v>306.12662499999999</v>
      </c>
      <c r="AG79" s="24">
        <v>114.91792766433477</v>
      </c>
      <c r="AH79" s="24">
        <v>4.2028749999999997</v>
      </c>
      <c r="AI79" s="24">
        <v>5.0313749999999997</v>
      </c>
      <c r="AJ79" s="24">
        <v>96.45846067181499</v>
      </c>
      <c r="AK79" s="24">
        <v>40.041249999999998</v>
      </c>
      <c r="AL79" s="24">
        <v>149.769375</v>
      </c>
      <c r="AM79" s="24">
        <v>11.09975</v>
      </c>
      <c r="AN79" s="24">
        <v>13.303125</v>
      </c>
      <c r="AO79" s="24">
        <v>28.474250000000001</v>
      </c>
      <c r="AP79" s="24">
        <v>54.577874999999999</v>
      </c>
      <c r="AQ79" s="24">
        <v>69.865250000000003</v>
      </c>
      <c r="AR79" s="24">
        <v>25.753499999999999</v>
      </c>
      <c r="AS79" s="24">
        <v>34.478250000000003</v>
      </c>
      <c r="AT79" s="24">
        <v>24.097250000000003</v>
      </c>
      <c r="AU79" s="24">
        <v>0</v>
      </c>
      <c r="AV79" s="24">
        <v>327.81975</v>
      </c>
      <c r="AW79" s="24">
        <v>49.89575</v>
      </c>
      <c r="AX79" s="24">
        <v>9.4879999999999995</v>
      </c>
      <c r="AY79" s="24">
        <v>16.423625000000001</v>
      </c>
      <c r="AZ79" s="24">
        <v>18.345874999999999</v>
      </c>
      <c r="BA79" s="24">
        <v>9.6415000000000006</v>
      </c>
      <c r="BB79" s="24">
        <v>172.399125</v>
      </c>
      <c r="BC79" s="24">
        <v>9.3238749999999992</v>
      </c>
      <c r="BD79" s="24">
        <v>154.50987499999999</v>
      </c>
      <c r="BE79" s="24">
        <v>433.58674999999999</v>
      </c>
      <c r="BF79" s="24">
        <v>360.35062499999998</v>
      </c>
      <c r="BG79" s="24">
        <v>282.55962499999998</v>
      </c>
      <c r="BH79" s="24">
        <v>249.82249999999999</v>
      </c>
      <c r="BI79" s="24">
        <v>20.099250000000001</v>
      </c>
      <c r="BJ79" s="24">
        <v>18.34</v>
      </c>
      <c r="BK79" s="24">
        <v>43.58325</v>
      </c>
      <c r="BL79" s="24">
        <v>7.33</v>
      </c>
      <c r="BM79" s="24">
        <v>63.894750000000002</v>
      </c>
      <c r="BN79" s="24">
        <v>42.037750000000003</v>
      </c>
      <c r="BO79" s="25">
        <f>SUM(C79:BN79)</f>
        <v>4473.9548395665297</v>
      </c>
      <c r="BP79" s="21"/>
      <c r="BQ79" s="21"/>
      <c r="BR79" s="21"/>
      <c r="BS79" s="21"/>
      <c r="BT79" s="21"/>
      <c r="BU79" s="21"/>
      <c r="BV79" s="21"/>
      <c r="BW79" s="21"/>
      <c r="BX79" s="21"/>
    </row>
    <row r="80" spans="1:178" x14ac:dyDescent="0.25">
      <c r="A80" s="28" t="s">
        <v>6</v>
      </c>
      <c r="B80" s="29" t="s">
        <v>58</v>
      </c>
      <c r="C80" s="21">
        <v>829.43534741149472</v>
      </c>
      <c r="D80" s="21">
        <v>44.520905615652865</v>
      </c>
      <c r="E80" s="21">
        <v>17.156855870148821</v>
      </c>
      <c r="F80" s="21">
        <v>58.877879261273485</v>
      </c>
      <c r="G80" s="21">
        <v>1361.9006351529224</v>
      </c>
      <c r="H80" s="21">
        <v>240.27040491629171</v>
      </c>
      <c r="I80" s="21">
        <v>166.28500019674982</v>
      </c>
      <c r="J80" s="21">
        <v>176.83716331146206</v>
      </c>
      <c r="K80" s="21">
        <v>230.24566281867493</v>
      </c>
      <c r="L80" s="21">
        <v>308.28194129927539</v>
      </c>
      <c r="M80" s="21">
        <v>1300.24751543088</v>
      </c>
      <c r="N80" s="21">
        <v>2643.0808106459203</v>
      </c>
      <c r="O80" s="21">
        <v>325.99251148809765</v>
      </c>
      <c r="P80" s="21">
        <v>505.16948419809694</v>
      </c>
      <c r="Q80" s="21">
        <v>474.50537978098208</v>
      </c>
      <c r="R80" s="21">
        <v>564.89393726487253</v>
      </c>
      <c r="S80" s="21">
        <v>440.93430128368925</v>
      </c>
      <c r="T80" s="21">
        <v>328.78434871655764</v>
      </c>
      <c r="U80" s="21">
        <v>497.56896077279498</v>
      </c>
      <c r="V80" s="21">
        <v>414.03479472657511</v>
      </c>
      <c r="W80" s="21">
        <v>180.259526871605</v>
      </c>
      <c r="X80" s="21">
        <v>237.69249963143898</v>
      </c>
      <c r="Y80" s="21">
        <v>144.51355423211299</v>
      </c>
      <c r="Z80" s="21">
        <v>2548.9930388688481</v>
      </c>
      <c r="AA80" s="21">
        <v>536.31463657300299</v>
      </c>
      <c r="AB80" s="21">
        <v>957.00264641174363</v>
      </c>
      <c r="AC80" s="21">
        <v>2731.8266346493574</v>
      </c>
      <c r="AD80" s="21">
        <v>911.24810323245049</v>
      </c>
      <c r="AE80" s="21">
        <v>2672.8403976764971</v>
      </c>
      <c r="AF80" s="21">
        <v>2162.96159182876</v>
      </c>
      <c r="AG80" s="21">
        <v>1573.678785529328</v>
      </c>
      <c r="AH80" s="21">
        <v>354.15390443675335</v>
      </c>
      <c r="AI80" s="21">
        <v>46.543303295530357</v>
      </c>
      <c r="AJ80" s="21">
        <v>4164.4224280885646</v>
      </c>
      <c r="AK80" s="21">
        <v>111.72536663643744</v>
      </c>
      <c r="AL80" s="21">
        <v>918.66172854694128</v>
      </c>
      <c r="AM80" s="21">
        <v>318.94553924443761</v>
      </c>
      <c r="AN80" s="21">
        <v>447.53445015920329</v>
      </c>
      <c r="AO80" s="21">
        <v>1565.8175436647041</v>
      </c>
      <c r="AP80" s="21">
        <v>1281.1127435553267</v>
      </c>
      <c r="AQ80" s="21">
        <v>2011.66971757077</v>
      </c>
      <c r="AR80" s="21">
        <v>221.08158597292481</v>
      </c>
      <c r="AS80" s="21">
        <v>392.3643351723602</v>
      </c>
      <c r="AT80" s="21">
        <v>3419.4724333292679</v>
      </c>
      <c r="AU80" s="21">
        <v>17905.739833483727</v>
      </c>
      <c r="AV80" s="21">
        <v>2616.8980962218243</v>
      </c>
      <c r="AW80" s="21">
        <v>636.02460672383108</v>
      </c>
      <c r="AX80" s="21">
        <v>683.78997531963057</v>
      </c>
      <c r="AY80" s="21">
        <v>291.40018409045496</v>
      </c>
      <c r="AZ80" s="21">
        <v>230.01733051366762</v>
      </c>
      <c r="BA80" s="21">
        <v>1353.0251101738868</v>
      </c>
      <c r="BB80" s="21">
        <v>97.799934723091567</v>
      </c>
      <c r="BC80" s="21">
        <v>50.701682568464747</v>
      </c>
      <c r="BD80" s="21">
        <v>1175.32547808249</v>
      </c>
      <c r="BE80" s="21">
        <v>3212.4394716189126</v>
      </c>
      <c r="BF80" s="21">
        <v>2423.8120421685603</v>
      </c>
      <c r="BG80" s="21">
        <v>2515.6531943904474</v>
      </c>
      <c r="BH80" s="21">
        <v>597.40747465757454</v>
      </c>
      <c r="BI80" s="21">
        <v>254.94308568043556</v>
      </c>
      <c r="BJ80" s="21">
        <v>245.49703861448614</v>
      </c>
      <c r="BK80" s="21">
        <v>284.11634625483202</v>
      </c>
      <c r="BL80" s="21">
        <v>48.004961432719284</v>
      </c>
      <c r="BM80" s="21">
        <v>317.36843826549801</v>
      </c>
      <c r="BN80" s="21">
        <v>0</v>
      </c>
      <c r="BO80" s="22">
        <f>SUM(C80:BN80)</f>
        <v>75779.824620325307</v>
      </c>
      <c r="BP80" s="21"/>
      <c r="BQ80" s="21"/>
      <c r="BR80" s="21"/>
      <c r="BS80" s="21"/>
      <c r="BT80" s="21"/>
      <c r="BU80" s="21"/>
      <c r="BV80" s="21"/>
      <c r="BW80" s="21"/>
      <c r="BX80" s="2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2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1" t="s">
        <v>1</v>
      </c>
    </row>
    <row r="2" spans="1:76" ht="127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4" t="s">
        <v>70</v>
      </c>
    </row>
    <row r="3" spans="1:76" x14ac:dyDescent="0.25">
      <c r="A3" s="39" t="s">
        <v>80</v>
      </c>
      <c r="B3" s="16"/>
      <c r="C3" s="8">
        <v>1.8218467794987645</v>
      </c>
      <c r="D3" s="8">
        <v>0.23079174327100807</v>
      </c>
      <c r="E3" s="8">
        <v>0</v>
      </c>
      <c r="F3" s="8">
        <v>0</v>
      </c>
      <c r="G3" s="8">
        <v>-1.6046199209169174</v>
      </c>
      <c r="H3" s="8">
        <v>6.8550353146331969E-2</v>
      </c>
      <c r="I3" s="8">
        <v>0</v>
      </c>
      <c r="J3" s="8">
        <v>0</v>
      </c>
      <c r="K3" s="8">
        <v>0</v>
      </c>
      <c r="L3" s="8">
        <v>5.0634269288772406E-6</v>
      </c>
      <c r="M3" s="8">
        <v>0.11931116223160054</v>
      </c>
      <c r="N3" s="8">
        <v>6.32252684468462E-2</v>
      </c>
      <c r="O3" s="8">
        <v>0.62210141541413444</v>
      </c>
      <c r="P3" s="8">
        <v>1.4519406740876408E-3</v>
      </c>
      <c r="Q3" s="8">
        <v>0</v>
      </c>
      <c r="R3" s="8">
        <v>3.8787970781807655E-3</v>
      </c>
      <c r="S3" s="8">
        <v>0</v>
      </c>
      <c r="T3" s="8">
        <v>0</v>
      </c>
      <c r="U3" s="8">
        <v>0</v>
      </c>
      <c r="V3" s="8">
        <v>0.42028620990014287</v>
      </c>
      <c r="W3" s="8">
        <v>0</v>
      </c>
      <c r="X3" s="8">
        <v>0.36373084817809193</v>
      </c>
      <c r="Y3" s="8">
        <v>0</v>
      </c>
      <c r="Z3" s="8">
        <v>0</v>
      </c>
      <c r="AA3" s="8">
        <v>0</v>
      </c>
      <c r="AB3" s="8">
        <v>4.1612402153537326E-5</v>
      </c>
      <c r="AC3" s="8">
        <v>2.8621153060229406E-4</v>
      </c>
      <c r="AD3" s="8">
        <v>0</v>
      </c>
      <c r="AE3" s="8">
        <v>-9.3140088074266281</v>
      </c>
      <c r="AF3" s="8">
        <v>-1.0208445986371324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1.7289350356619253</v>
      </c>
      <c r="AM3" s="8">
        <v>0</v>
      </c>
      <c r="AN3" s="8">
        <v>0</v>
      </c>
      <c r="AO3" s="8">
        <v>0</v>
      </c>
      <c r="AP3" s="8">
        <v>7.0774872560542129E-3</v>
      </c>
      <c r="AQ3" s="8">
        <v>0</v>
      </c>
      <c r="AR3" s="8">
        <v>0</v>
      </c>
      <c r="AS3" s="8">
        <v>0</v>
      </c>
      <c r="AT3" s="8">
        <v>1.4249520510077118E-2</v>
      </c>
      <c r="AU3" s="8">
        <v>1.3149734974914222E-2</v>
      </c>
      <c r="AV3" s="8">
        <v>3.4457169573892772E-6</v>
      </c>
      <c r="AW3" s="8">
        <v>4.0425078649819826E-2</v>
      </c>
      <c r="AX3" s="8">
        <v>0</v>
      </c>
      <c r="AY3" s="8">
        <v>0</v>
      </c>
      <c r="AZ3" s="8">
        <v>0</v>
      </c>
      <c r="BA3" s="8">
        <v>0</v>
      </c>
      <c r="BB3" s="8">
        <v>1.295454842730203E-6</v>
      </c>
      <c r="BC3" s="8">
        <v>0</v>
      </c>
      <c r="BD3" s="8">
        <v>0.23819983368640962</v>
      </c>
      <c r="BE3" s="8">
        <v>7.9773960498219464E-3</v>
      </c>
      <c r="BF3" s="8">
        <v>6.8576046562742834E-7</v>
      </c>
      <c r="BG3" s="8">
        <v>4.4858778104325106E-2</v>
      </c>
      <c r="BH3" s="8">
        <v>0.25675846769519078</v>
      </c>
      <c r="BI3" s="8">
        <v>2.7680551146445614E-3</v>
      </c>
      <c r="BJ3" s="8">
        <v>0</v>
      </c>
      <c r="BK3" s="8">
        <v>4.2323970603101536E-2</v>
      </c>
      <c r="BL3" s="8">
        <v>0</v>
      </c>
      <c r="BM3" s="8">
        <v>5.3646111664161999E-2</v>
      </c>
      <c r="BN3" s="8">
        <v>0</v>
      </c>
      <c r="BO3" s="9">
        <f>SUM(C3:BN3)</f>
        <v>-5.7735910248790931</v>
      </c>
      <c r="BP3" s="8">
        <v>18.03962993481624</v>
      </c>
      <c r="BQ3" s="8">
        <v>0</v>
      </c>
      <c r="BR3" s="8">
        <v>0</v>
      </c>
      <c r="BS3" s="8">
        <v>-1.1287730842423911</v>
      </c>
      <c r="BT3" s="8">
        <v>-69.851498526555233</v>
      </c>
      <c r="BU3" s="8">
        <v>5.977991831763882</v>
      </c>
      <c r="BV3" s="8">
        <v>2.7072003874383008</v>
      </c>
      <c r="BW3" s="8">
        <v>-0.37092260973835078</v>
      </c>
      <c r="BX3" s="9">
        <f>SUM(BO3:BW3)</f>
        <v>-50.39996309139665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0</v>
      </c>
      <c r="G4" s="8">
        <v>2.0892270078662735E-3</v>
      </c>
      <c r="H4" s="8">
        <v>0</v>
      </c>
      <c r="I4" s="8">
        <v>0.15847980245812776</v>
      </c>
      <c r="J4" s="8">
        <v>6.9732656905486093E-2</v>
      </c>
      <c r="K4" s="8">
        <v>0</v>
      </c>
      <c r="L4" s="8">
        <v>0</v>
      </c>
      <c r="M4" s="8">
        <v>4.0299388693356184E-4</v>
      </c>
      <c r="N4" s="8">
        <v>0</v>
      </c>
      <c r="O4" s="8">
        <v>0</v>
      </c>
      <c r="P4" s="8">
        <v>2.4727709048075506E-4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3.9902428442110749E-3</v>
      </c>
      <c r="Y4" s="8">
        <v>0</v>
      </c>
      <c r="Z4" s="8">
        <v>0</v>
      </c>
      <c r="AA4" s="8">
        <v>0</v>
      </c>
      <c r="AB4" s="8">
        <v>9.4481490666365451E-4</v>
      </c>
      <c r="AC4" s="8">
        <v>2.188440243283251E-3</v>
      </c>
      <c r="AD4" s="8">
        <v>0</v>
      </c>
      <c r="AE4" s="8">
        <v>1.0762113045609012E-2</v>
      </c>
      <c r="AF4" s="8">
        <v>0</v>
      </c>
      <c r="AG4" s="8">
        <v>2.7485292012449517E-4</v>
      </c>
      <c r="AH4" s="8">
        <v>0</v>
      </c>
      <c r="AI4" s="8">
        <v>0</v>
      </c>
      <c r="AJ4" s="8">
        <v>0</v>
      </c>
      <c r="AK4" s="8">
        <v>0</v>
      </c>
      <c r="AL4" s="8">
        <v>3.9393180363289435E-7</v>
      </c>
      <c r="AM4" s="8">
        <v>0</v>
      </c>
      <c r="AN4" s="8">
        <v>0</v>
      </c>
      <c r="AO4" s="8">
        <v>0</v>
      </c>
      <c r="AP4" s="8">
        <v>1.1121075514212648E-3</v>
      </c>
      <c r="AQ4" s="8">
        <v>0</v>
      </c>
      <c r="AR4" s="8">
        <v>0</v>
      </c>
      <c r="AS4" s="8">
        <v>0</v>
      </c>
      <c r="AT4" s="8">
        <v>2.0916252415394056E-4</v>
      </c>
      <c r="AU4" s="8">
        <v>1.3216138663950395E-5</v>
      </c>
      <c r="AV4" s="8">
        <v>5.5347264660625221E-4</v>
      </c>
      <c r="AW4" s="8">
        <v>3.8104045481514423E-4</v>
      </c>
      <c r="AX4" s="8">
        <v>1.0162220538686937E-6</v>
      </c>
      <c r="AY4" s="8">
        <v>2.6701391991885502E-5</v>
      </c>
      <c r="AZ4" s="8">
        <v>1.8202648068830608E-6</v>
      </c>
      <c r="BA4" s="8">
        <v>1.2054295404765242E-4</v>
      </c>
      <c r="BB4" s="8">
        <v>0</v>
      </c>
      <c r="BC4" s="8">
        <v>0</v>
      </c>
      <c r="BD4" s="8">
        <v>1.3891915262427758E-3</v>
      </c>
      <c r="BE4" s="8">
        <v>0</v>
      </c>
      <c r="BF4" s="8">
        <v>3.2868297041837067E-4</v>
      </c>
      <c r="BG4" s="8">
        <v>0</v>
      </c>
      <c r="BH4" s="8">
        <v>0</v>
      </c>
      <c r="BI4" s="8">
        <v>2.9915925147312336E-5</v>
      </c>
      <c r="BJ4" s="8">
        <v>0</v>
      </c>
      <c r="BK4" s="8">
        <v>0</v>
      </c>
      <c r="BL4" s="8">
        <v>0</v>
      </c>
      <c r="BM4" s="8">
        <v>2.4550706077184466E-5</v>
      </c>
      <c r="BN4" s="8">
        <v>0</v>
      </c>
      <c r="BO4" s="9">
        <f>SUM(C4:BN4)</f>
        <v>0.25330423651703615</v>
      </c>
      <c r="BP4" s="8">
        <v>2.1419250219478006E-2</v>
      </c>
      <c r="BQ4" s="8">
        <v>0</v>
      </c>
      <c r="BR4" s="8">
        <v>0</v>
      </c>
      <c r="BS4" s="8">
        <v>1.5054423610505968E-2</v>
      </c>
      <c r="BT4" s="8">
        <v>4.0762001094876953E-3</v>
      </c>
      <c r="BU4" s="8">
        <v>5.7037325757341864E-3</v>
      </c>
      <c r="BV4" s="8">
        <v>4.4215696775799914E-4</v>
      </c>
      <c r="BW4" s="8">
        <v>0</v>
      </c>
      <c r="BX4" s="9">
        <f>SUM(BO4:BW4)</f>
        <v>0.3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0.91661704084173756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1.7406885583000097E-3</v>
      </c>
      <c r="N5" s="8">
        <v>0</v>
      </c>
      <c r="O5" s="8">
        <v>0</v>
      </c>
      <c r="P5" s="8">
        <v>0</v>
      </c>
      <c r="Q5" s="8">
        <v>0</v>
      </c>
      <c r="R5" s="8">
        <v>1.5999508879373061E-3</v>
      </c>
      <c r="S5" s="8">
        <v>0</v>
      </c>
      <c r="T5" s="8">
        <v>0</v>
      </c>
      <c r="U5" s="8">
        <v>0</v>
      </c>
      <c r="V5" s="8">
        <v>5.2324497633371551E-5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3.1978124414334626E-2</v>
      </c>
      <c r="AF5" s="8">
        <v>5.8271610709322973E-3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0.77410706607760016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6.8648355412385453E-2</v>
      </c>
      <c r="BE5" s="8">
        <v>0</v>
      </c>
      <c r="BF5" s="8">
        <v>0</v>
      </c>
      <c r="BG5" s="8">
        <v>0</v>
      </c>
      <c r="BH5" s="8">
        <v>5.8184993149772444E-3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1.8063892110758382</v>
      </c>
      <c r="BP5" s="8">
        <v>1.9181340122622548</v>
      </c>
      <c r="BQ5" s="8">
        <v>0</v>
      </c>
      <c r="BR5" s="8">
        <v>0</v>
      </c>
      <c r="BS5" s="8">
        <v>0</v>
      </c>
      <c r="BT5" s="8">
        <v>0</v>
      </c>
      <c r="BU5" s="8">
        <v>0.17211892346283264</v>
      </c>
      <c r="BV5" s="8">
        <v>3.3578531990730888E-3</v>
      </c>
      <c r="BW5" s="8">
        <v>0</v>
      </c>
      <c r="BX5" s="9">
        <f t="shared" ref="BX5:BX11" si="1">SUM(BO5:BW5)</f>
        <v>3.8999999999999986</v>
      </c>
    </row>
    <row r="6" spans="1:76" x14ac:dyDescent="0.25">
      <c r="A6" s="39" t="s">
        <v>83</v>
      </c>
      <c r="B6" s="16"/>
      <c r="C6" s="8">
        <v>0</v>
      </c>
      <c r="D6" s="8">
        <v>0</v>
      </c>
      <c r="E6" s="8">
        <v>0</v>
      </c>
      <c r="F6" s="8">
        <v>1.1682689638483439E-3</v>
      </c>
      <c r="G6" s="8">
        <v>2.6850982633442821E-2</v>
      </c>
      <c r="H6" s="8">
        <v>0</v>
      </c>
      <c r="I6" s="8">
        <v>0</v>
      </c>
      <c r="J6" s="8">
        <v>3.2135882848999195E-2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0.15763725287243963</v>
      </c>
      <c r="Q6" s="8">
        <v>2.122837397203865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0.79378898381532503</v>
      </c>
      <c r="AA6" s="8">
        <v>0</v>
      </c>
      <c r="AB6" s="8">
        <v>0</v>
      </c>
      <c r="AC6" s="8">
        <v>4.8461803204863027E-2</v>
      </c>
      <c r="AD6" s="8">
        <v>0</v>
      </c>
      <c r="AE6" s="8">
        <v>0.12032293681962106</v>
      </c>
      <c r="AF6" s="8">
        <v>2.3660912349271471E-4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3.4592255144673643</v>
      </c>
      <c r="AQ6" s="8">
        <v>0</v>
      </c>
      <c r="AR6" s="8">
        <v>0</v>
      </c>
      <c r="AS6" s="8">
        <v>0</v>
      </c>
      <c r="AT6" s="8">
        <v>0.64490991170509449</v>
      </c>
      <c r="AU6" s="8">
        <v>2.5869425941082366E-2</v>
      </c>
      <c r="AV6" s="8">
        <v>1.6808324813600848</v>
      </c>
      <c r="AW6" s="8">
        <v>0.17806595564582783</v>
      </c>
      <c r="AX6" s="8">
        <v>1.8109700492986301E-3</v>
      </c>
      <c r="AY6" s="8">
        <v>2.1037256700971274E-3</v>
      </c>
      <c r="AZ6" s="8">
        <v>7.3301060169378895E-4</v>
      </c>
      <c r="BA6" s="8">
        <v>0.37681423356965171</v>
      </c>
      <c r="BB6" s="8">
        <v>0</v>
      </c>
      <c r="BC6" s="8">
        <v>0</v>
      </c>
      <c r="BD6" s="8">
        <v>1.4974921467563216</v>
      </c>
      <c r="BE6" s="8">
        <v>2.3201955169666917</v>
      </c>
      <c r="BF6" s="8">
        <v>0</v>
      </c>
      <c r="BG6" s="8">
        <v>8.5069897808944337E-3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13.5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13.5</v>
      </c>
    </row>
    <row r="7" spans="1:76" x14ac:dyDescent="0.25">
      <c r="A7" s="39" t="s">
        <v>84</v>
      </c>
      <c r="B7" s="16"/>
      <c r="C7" s="8">
        <v>0.45993179344940771</v>
      </c>
      <c r="D7" s="8">
        <v>0</v>
      </c>
      <c r="E7" s="8">
        <v>0</v>
      </c>
      <c r="F7" s="8">
        <v>3.3380008689918028E-3</v>
      </c>
      <c r="G7" s="8">
        <v>58.79019269083885</v>
      </c>
      <c r="H7" s="8">
        <v>1.3346930197705587E-5</v>
      </c>
      <c r="I7" s="8">
        <v>0</v>
      </c>
      <c r="J7" s="8">
        <v>5.0425341364997114E-2</v>
      </c>
      <c r="K7" s="8">
        <v>0</v>
      </c>
      <c r="L7" s="8">
        <v>2.2679265579180884E-2</v>
      </c>
      <c r="M7" s="8">
        <v>0.76143420847106347</v>
      </c>
      <c r="N7" s="8">
        <v>1.3575197393406365E-2</v>
      </c>
      <c r="O7" s="8">
        <v>1.8069937953058847E-3</v>
      </c>
      <c r="P7" s="8">
        <v>0</v>
      </c>
      <c r="Q7" s="8">
        <v>0</v>
      </c>
      <c r="R7" s="8">
        <v>5.4069619749172744E-2</v>
      </c>
      <c r="S7" s="8">
        <v>0</v>
      </c>
      <c r="T7" s="8">
        <v>0</v>
      </c>
      <c r="U7" s="8">
        <v>0</v>
      </c>
      <c r="V7" s="8">
        <v>2.4363769664500171E-2</v>
      </c>
      <c r="W7" s="8">
        <v>0</v>
      </c>
      <c r="X7" s="8">
        <v>3.8286143231202605E-6</v>
      </c>
      <c r="Y7" s="8">
        <v>0</v>
      </c>
      <c r="Z7" s="8">
        <v>0</v>
      </c>
      <c r="AA7" s="8">
        <v>0</v>
      </c>
      <c r="AB7" s="8">
        <v>1.9458606282867906E-2</v>
      </c>
      <c r="AC7" s="8">
        <v>1.1913951684123145E-5</v>
      </c>
      <c r="AD7" s="8">
        <v>4.2714385882855581E-3</v>
      </c>
      <c r="AE7" s="8">
        <v>3.9278471270402791</v>
      </c>
      <c r="AF7" s="8">
        <v>0.11269754651943503</v>
      </c>
      <c r="AG7" s="8">
        <v>0</v>
      </c>
      <c r="AH7" s="8">
        <v>0</v>
      </c>
      <c r="AI7" s="8">
        <v>0</v>
      </c>
      <c r="AJ7" s="8">
        <v>4.8095156451167501E-4</v>
      </c>
      <c r="AK7" s="8">
        <v>0</v>
      </c>
      <c r="AL7" s="8">
        <v>310.06018704959962</v>
      </c>
      <c r="AM7" s="8">
        <v>0</v>
      </c>
      <c r="AN7" s="8">
        <v>0.70512688566837645</v>
      </c>
      <c r="AO7" s="8">
        <v>0</v>
      </c>
      <c r="AP7" s="8">
        <v>0.2094539344087519</v>
      </c>
      <c r="AQ7" s="8">
        <v>0</v>
      </c>
      <c r="AR7" s="8">
        <v>0</v>
      </c>
      <c r="AS7" s="8">
        <v>0</v>
      </c>
      <c r="AT7" s="8">
        <v>0.27151839677345085</v>
      </c>
      <c r="AU7" s="8">
        <v>6.5546156753327714E-2</v>
      </c>
      <c r="AV7" s="8">
        <v>4.4352025868459766E-2</v>
      </c>
      <c r="AW7" s="8">
        <v>5.5304481965148866E-2</v>
      </c>
      <c r="AX7" s="8">
        <v>0</v>
      </c>
      <c r="AY7" s="8">
        <v>8.7383458100756431E-4</v>
      </c>
      <c r="AZ7" s="8">
        <v>1.2371660325359076E-3</v>
      </c>
      <c r="BA7" s="8">
        <v>3.5494311407241458E-4</v>
      </c>
      <c r="BB7" s="8">
        <v>0</v>
      </c>
      <c r="BC7" s="8">
        <v>0</v>
      </c>
      <c r="BD7" s="8">
        <v>0.29332652067580967</v>
      </c>
      <c r="BE7" s="8">
        <v>10.009531695570759</v>
      </c>
      <c r="BF7" s="8">
        <v>9.0141885300281971E-2</v>
      </c>
      <c r="BG7" s="8">
        <v>4.1009092683154202</v>
      </c>
      <c r="BH7" s="8">
        <v>4.2479018925235845</v>
      </c>
      <c r="BI7" s="8">
        <v>5.1114088286653345</v>
      </c>
      <c r="BJ7" s="8">
        <v>5.9690569412525267</v>
      </c>
      <c r="BK7" s="8">
        <v>0.21146905941217134</v>
      </c>
      <c r="BL7" s="8">
        <v>0</v>
      </c>
      <c r="BM7" s="8">
        <v>6.3077447564120241</v>
      </c>
      <c r="BN7" s="8">
        <v>0</v>
      </c>
      <c r="BO7" s="9">
        <f t="shared" si="0"/>
        <v>412.00204736355926</v>
      </c>
      <c r="BP7" s="8">
        <v>2588.8901076307816</v>
      </c>
      <c r="BQ7" s="8">
        <v>0</v>
      </c>
      <c r="BR7" s="8">
        <v>0</v>
      </c>
      <c r="BS7" s="8">
        <v>0</v>
      </c>
      <c r="BT7" s="8">
        <v>1.1318602901049615</v>
      </c>
      <c r="BU7" s="8">
        <v>3.2156502193452456</v>
      </c>
      <c r="BV7" s="8">
        <v>0.99401028664471791</v>
      </c>
      <c r="BW7" s="8">
        <v>-14.733448380817567</v>
      </c>
      <c r="BX7" s="9">
        <f t="shared" si="1"/>
        <v>2991.5002274096182</v>
      </c>
    </row>
    <row r="8" spans="1:76" x14ac:dyDescent="0.25">
      <c r="A8" s="39" t="s">
        <v>85</v>
      </c>
      <c r="B8" s="16"/>
      <c r="C8" s="8">
        <v>0.15816947197979903</v>
      </c>
      <c r="D8" s="8">
        <v>0</v>
      </c>
      <c r="E8" s="8">
        <v>9.0292311491167759E-2</v>
      </c>
      <c r="F8" s="8">
        <v>3.0950133176417143E-3</v>
      </c>
      <c r="G8" s="8">
        <v>0.1712967773473047</v>
      </c>
      <c r="H8" s="8">
        <v>40.967310522885832</v>
      </c>
      <c r="I8" s="8">
        <v>5.7560857800455376E-2</v>
      </c>
      <c r="J8" s="8">
        <v>0.91371093749167476</v>
      </c>
      <c r="K8" s="8">
        <v>3.2265051732268103E-2</v>
      </c>
      <c r="L8" s="8">
        <v>2.7186753470371514E-2</v>
      </c>
      <c r="M8" s="8">
        <v>1.3713068087047986</v>
      </c>
      <c r="N8" s="8">
        <v>0.55280848576060859</v>
      </c>
      <c r="O8" s="8">
        <v>0.70378308968464343</v>
      </c>
      <c r="P8" s="8">
        <v>0.54103685702732385</v>
      </c>
      <c r="Q8" s="8">
        <v>5.3528633044849519E-2</v>
      </c>
      <c r="R8" s="8">
        <v>0.6506236526518332</v>
      </c>
      <c r="S8" s="8">
        <v>1.0399613809168037E-2</v>
      </c>
      <c r="T8" s="8">
        <v>1.6273990067738976E-2</v>
      </c>
      <c r="U8" s="8">
        <v>4.3181434757544622E-2</v>
      </c>
      <c r="V8" s="8">
        <v>1.3356454165938363</v>
      </c>
      <c r="W8" s="8">
        <v>6.2045793739343002E-3</v>
      </c>
      <c r="X8" s="8">
        <v>4.6149260374540688</v>
      </c>
      <c r="Y8" s="8">
        <v>6.8551355726476498E-2</v>
      </c>
      <c r="Z8" s="8">
        <v>6.693763229625191E-4</v>
      </c>
      <c r="AA8" s="8">
        <v>2.1995783748859569E-2</v>
      </c>
      <c r="AB8" s="8">
        <v>0.27865105829742509</v>
      </c>
      <c r="AC8" s="8">
        <v>0.89164744307564092</v>
      </c>
      <c r="AD8" s="8">
        <v>0.45023124144681276</v>
      </c>
      <c r="AE8" s="8">
        <v>10.720850053213656</v>
      </c>
      <c r="AF8" s="8">
        <v>4.2154507840732958</v>
      </c>
      <c r="AG8" s="8">
        <v>4.4346162464037421E-2</v>
      </c>
      <c r="AH8" s="8">
        <v>0</v>
      </c>
      <c r="AI8" s="8">
        <v>6.9940409708199487E-3</v>
      </c>
      <c r="AJ8" s="8">
        <v>0.10263180300523213</v>
      </c>
      <c r="AK8" s="8">
        <v>2.0205759331577217E-2</v>
      </c>
      <c r="AL8" s="8">
        <v>0.34012171438653283</v>
      </c>
      <c r="AM8" s="8">
        <v>8.8935213571086046E-3</v>
      </c>
      <c r="AN8" s="8">
        <v>1.8548964525885898E-2</v>
      </c>
      <c r="AO8" s="8">
        <v>1.0730714558593897E-2</v>
      </c>
      <c r="AP8" s="8">
        <v>2.1735525794274076E-2</v>
      </c>
      <c r="AQ8" s="8">
        <v>0</v>
      </c>
      <c r="AR8" s="8">
        <v>0</v>
      </c>
      <c r="AS8" s="8">
        <v>0</v>
      </c>
      <c r="AT8" s="8">
        <v>6.9435066295347195E-2</v>
      </c>
      <c r="AU8" s="8">
        <v>3.0771861286580146E-2</v>
      </c>
      <c r="AV8" s="8">
        <v>5.7410827654812813E-2</v>
      </c>
      <c r="AW8" s="8">
        <v>0.50881246794185775</v>
      </c>
      <c r="AX8" s="8">
        <v>6.4074500391911367E-3</v>
      </c>
      <c r="AY8" s="8">
        <v>2.1585883505965631E-2</v>
      </c>
      <c r="AZ8" s="8">
        <v>5.9478134098851967E-3</v>
      </c>
      <c r="BA8" s="8">
        <v>6.9873652855621582E-2</v>
      </c>
      <c r="BB8" s="8">
        <v>1.6919967633839315E-2</v>
      </c>
      <c r="BC8" s="8">
        <v>7.6554306939984073E-4</v>
      </c>
      <c r="BD8" s="8">
        <v>0.78396623404547494</v>
      </c>
      <c r="BE8" s="8">
        <v>0.81114207266944494</v>
      </c>
      <c r="BF8" s="8">
        <v>5.0658879122383649E-2</v>
      </c>
      <c r="BG8" s="8">
        <v>0.91879540944681481</v>
      </c>
      <c r="BH8" s="8">
        <v>0.33114714419986713</v>
      </c>
      <c r="BI8" s="8">
        <v>0.59769547752440089</v>
      </c>
      <c r="BJ8" s="8">
        <v>0.25730708438560707</v>
      </c>
      <c r="BK8" s="8">
        <v>3.1487786265643858E-2</v>
      </c>
      <c r="BL8" s="8">
        <v>0.46743789827740734</v>
      </c>
      <c r="BM8" s="8">
        <v>1.884787624516318</v>
      </c>
      <c r="BN8" s="8">
        <v>0</v>
      </c>
      <c r="BO8" s="9">
        <f t="shared" si="0"/>
        <v>76.46521774289188</v>
      </c>
      <c r="BP8" s="8">
        <v>226.32825975337875</v>
      </c>
      <c r="BQ8" s="8">
        <v>0</v>
      </c>
      <c r="BR8" s="8">
        <v>0</v>
      </c>
      <c r="BS8" s="8">
        <v>0</v>
      </c>
      <c r="BT8" s="8">
        <v>1.0065725864607358</v>
      </c>
      <c r="BU8" s="8">
        <v>23.451434992237665</v>
      </c>
      <c r="BV8" s="8">
        <v>4.5513203338307529</v>
      </c>
      <c r="BW8" s="8">
        <v>0</v>
      </c>
      <c r="BX8" s="9">
        <f t="shared" si="1"/>
        <v>331.80280540879971</v>
      </c>
    </row>
    <row r="9" spans="1:76" x14ac:dyDescent="0.25">
      <c r="A9" s="39" t="s">
        <v>86</v>
      </c>
      <c r="B9" s="16"/>
      <c r="C9" s="8">
        <v>3.1470516485624543E-3</v>
      </c>
      <c r="D9" s="8">
        <v>0</v>
      </c>
      <c r="E9" s="8">
        <v>0</v>
      </c>
      <c r="F9" s="8">
        <v>0</v>
      </c>
      <c r="G9" s="8">
        <v>9.169192723432586E-3</v>
      </c>
      <c r="H9" s="8">
        <v>1.6517649384633684E-5</v>
      </c>
      <c r="I9" s="8">
        <v>6.6366476340546603</v>
      </c>
      <c r="J9" s="8">
        <v>7.4121501117861196E-3</v>
      </c>
      <c r="K9" s="8">
        <v>0</v>
      </c>
      <c r="L9" s="8">
        <v>1.1989749816047678E-5</v>
      </c>
      <c r="M9" s="8">
        <v>9.7551880481950862E-2</v>
      </c>
      <c r="N9" s="8">
        <v>0</v>
      </c>
      <c r="O9" s="8">
        <v>1.8994564701999171E-3</v>
      </c>
      <c r="P9" s="8">
        <v>6.9740596130894077E-3</v>
      </c>
      <c r="Q9" s="8">
        <v>2.2730628811178905E-4</v>
      </c>
      <c r="R9" s="8">
        <v>1.558557712116294E-3</v>
      </c>
      <c r="S9" s="8">
        <v>0</v>
      </c>
      <c r="T9" s="8">
        <v>2.9570561069633916E-5</v>
      </c>
      <c r="U9" s="8">
        <v>1.5242990097034931E-4</v>
      </c>
      <c r="V9" s="8">
        <v>9.6755768487164273E-2</v>
      </c>
      <c r="W9" s="8">
        <v>0</v>
      </c>
      <c r="X9" s="8">
        <v>1.2790583696149014</v>
      </c>
      <c r="Y9" s="8">
        <v>0</v>
      </c>
      <c r="Z9" s="8">
        <v>7.9953807263313647E-3</v>
      </c>
      <c r="AA9" s="8">
        <v>0</v>
      </c>
      <c r="AB9" s="8">
        <v>0</v>
      </c>
      <c r="AC9" s="8">
        <v>4.4349164790528102</v>
      </c>
      <c r="AD9" s="8">
        <v>0</v>
      </c>
      <c r="AE9" s="8">
        <v>1.46633059353722E-2</v>
      </c>
      <c r="AF9" s="8">
        <v>3.7738688272900044E-3</v>
      </c>
      <c r="AG9" s="8">
        <v>0</v>
      </c>
      <c r="AH9" s="8">
        <v>0</v>
      </c>
      <c r="AI9" s="8">
        <v>0</v>
      </c>
      <c r="AJ9" s="8">
        <v>8.6811497120016573E-7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1.7805721002735124E-4</v>
      </c>
      <c r="AQ9" s="8">
        <v>0</v>
      </c>
      <c r="AR9" s="8">
        <v>0</v>
      </c>
      <c r="AS9" s="8">
        <v>0</v>
      </c>
      <c r="AT9" s="8">
        <v>2.6578122595821152E-3</v>
      </c>
      <c r="AU9" s="8">
        <v>1.0355370233073279E-3</v>
      </c>
      <c r="AV9" s="8">
        <v>1.2017259139595318E-4</v>
      </c>
      <c r="AW9" s="8">
        <v>6.2487974544221713E-4</v>
      </c>
      <c r="AX9" s="8">
        <v>0</v>
      </c>
      <c r="AY9" s="8">
        <v>0.26025796709688276</v>
      </c>
      <c r="AZ9" s="8">
        <v>2.7012890952248948E-3</v>
      </c>
      <c r="BA9" s="8">
        <v>5.0995635092299668E-6</v>
      </c>
      <c r="BB9" s="8">
        <v>0</v>
      </c>
      <c r="BC9" s="8">
        <v>0</v>
      </c>
      <c r="BD9" s="8">
        <v>1.2054080011969159E-3</v>
      </c>
      <c r="BE9" s="8">
        <v>2.1975773218169091E-3</v>
      </c>
      <c r="BF9" s="8">
        <v>0</v>
      </c>
      <c r="BG9" s="8">
        <v>0</v>
      </c>
      <c r="BH9" s="8">
        <v>4.5656807270349136E-4</v>
      </c>
      <c r="BI9" s="8">
        <v>1.5968746330884986E-3</v>
      </c>
      <c r="BJ9" s="8">
        <v>1.021265109755225E-5</v>
      </c>
      <c r="BK9" s="8">
        <v>0</v>
      </c>
      <c r="BL9" s="8">
        <v>1.5643406503549256E-5</v>
      </c>
      <c r="BM9" s="8">
        <v>0</v>
      </c>
      <c r="BN9" s="8">
        <v>0</v>
      </c>
      <c r="BO9" s="9">
        <f t="shared" si="0"/>
        <v>12.875024936395775</v>
      </c>
      <c r="BP9" s="8">
        <v>0.5606368505629773</v>
      </c>
      <c r="BQ9" s="8">
        <v>0</v>
      </c>
      <c r="BR9" s="8">
        <v>0</v>
      </c>
      <c r="BS9" s="8">
        <v>0</v>
      </c>
      <c r="BT9" s="8">
        <v>0.10562193592742673</v>
      </c>
      <c r="BU9" s="8">
        <v>0.22061649548739559</v>
      </c>
      <c r="BV9" s="8">
        <v>3.8112488170369621E-2</v>
      </c>
      <c r="BW9" s="8">
        <v>0</v>
      </c>
      <c r="BX9" s="9">
        <f t="shared" si="1"/>
        <v>13.800012706543944</v>
      </c>
    </row>
    <row r="10" spans="1:76" x14ac:dyDescent="0.25">
      <c r="A10" s="39" t="s">
        <v>87</v>
      </c>
      <c r="B10" s="16"/>
      <c r="C10" s="8">
        <v>5.0887600477325027E-4</v>
      </c>
      <c r="D10" s="8">
        <v>0</v>
      </c>
      <c r="E10" s="8">
        <v>0</v>
      </c>
      <c r="F10" s="8">
        <v>8.22642101706134E-5</v>
      </c>
      <c r="G10" s="8">
        <v>6.2795256208838732E-2</v>
      </c>
      <c r="H10" s="8">
        <v>4.0587958808907827E-3</v>
      </c>
      <c r="I10" s="8">
        <v>5.2962009106359551E-2</v>
      </c>
      <c r="J10" s="8">
        <v>0.47887058001702798</v>
      </c>
      <c r="K10" s="8">
        <v>0.45483347363532561</v>
      </c>
      <c r="L10" s="8">
        <v>6.0510071345020822E-4</v>
      </c>
      <c r="M10" s="8">
        <v>3.2246595353749061E-2</v>
      </c>
      <c r="N10" s="8">
        <v>1.2179660271553169E-2</v>
      </c>
      <c r="O10" s="8">
        <v>6.8634531266306725E-2</v>
      </c>
      <c r="P10" s="8">
        <v>1.2473777579162052E-2</v>
      </c>
      <c r="Q10" s="8">
        <v>2.3932714807838595E-3</v>
      </c>
      <c r="R10" s="8">
        <v>4.0260330077628069E-3</v>
      </c>
      <c r="S10" s="8">
        <v>3.3725812202173712E-3</v>
      </c>
      <c r="T10" s="8">
        <v>2.4783693333133945E-3</v>
      </c>
      <c r="U10" s="8">
        <v>1.4473493105932387E-3</v>
      </c>
      <c r="V10" s="8">
        <v>4.3999465790690003E-3</v>
      </c>
      <c r="W10" s="8">
        <v>4.1356110204128844E-5</v>
      </c>
      <c r="X10" s="8">
        <v>3.8093190849130168E-2</v>
      </c>
      <c r="Y10" s="8">
        <v>5.9232321735157637E-4</v>
      </c>
      <c r="Z10" s="8">
        <v>1.2338300016955621E-3</v>
      </c>
      <c r="AA10" s="8">
        <v>5.837823248318548E-4</v>
      </c>
      <c r="AB10" s="8">
        <v>1.3163039003919374E-3</v>
      </c>
      <c r="AC10" s="8">
        <v>2.027917331226173E-3</v>
      </c>
      <c r="AD10" s="8">
        <v>2.3590887561579215E-3</v>
      </c>
      <c r="AE10" s="8">
        <v>0.22361631044619043</v>
      </c>
      <c r="AF10" s="8">
        <v>2.0897743480980255E-2</v>
      </c>
      <c r="AG10" s="8">
        <v>9.8508666535196019E-4</v>
      </c>
      <c r="AH10" s="8">
        <v>4.2228576945463548E-5</v>
      </c>
      <c r="AI10" s="8">
        <v>1.8650133157556935E-4</v>
      </c>
      <c r="AJ10" s="8">
        <v>2.9067822133054715E-3</v>
      </c>
      <c r="AK10" s="8">
        <v>2.3761665560300309E-3</v>
      </c>
      <c r="AL10" s="8">
        <v>1.8242099110576903E-2</v>
      </c>
      <c r="AM10" s="8">
        <v>8.7663150108780605E-2</v>
      </c>
      <c r="AN10" s="8">
        <v>3.1322745525726284E-4</v>
      </c>
      <c r="AO10" s="8">
        <v>1.1934308391390002E-4</v>
      </c>
      <c r="AP10" s="8">
        <v>1.1568478857315898E-3</v>
      </c>
      <c r="AQ10" s="8">
        <v>1.1179041945332478E-2</v>
      </c>
      <c r="AR10" s="8">
        <v>4.5969345665072586E-4</v>
      </c>
      <c r="AS10" s="8">
        <v>6.831135737864043E-4</v>
      </c>
      <c r="AT10" s="8">
        <v>1.4196616230511912E-3</v>
      </c>
      <c r="AU10" s="8">
        <v>3.8422509024551264E-4</v>
      </c>
      <c r="AV10" s="8">
        <v>4.188988656971644E-3</v>
      </c>
      <c r="AW10" s="8">
        <v>3.6650998874772278E-3</v>
      </c>
      <c r="AX10" s="8">
        <v>2.2870392872514861E-5</v>
      </c>
      <c r="AY10" s="8">
        <v>1.1337490319431019E-3</v>
      </c>
      <c r="AZ10" s="8">
        <v>8.8800285301449174E-3</v>
      </c>
      <c r="BA10" s="8">
        <v>4.8107493388832925E-4</v>
      </c>
      <c r="BB10" s="8">
        <v>4.0029817916032492E-4</v>
      </c>
      <c r="BC10" s="8">
        <v>7.7334076755267332E-5</v>
      </c>
      <c r="BD10" s="8">
        <v>2.6745697510115376E-2</v>
      </c>
      <c r="BE10" s="8">
        <v>2.1032298652262346E-2</v>
      </c>
      <c r="BF10" s="8">
        <v>3.0585149861293739E-3</v>
      </c>
      <c r="BG10" s="8">
        <v>7.0724458333606049E-2</v>
      </c>
      <c r="BH10" s="8">
        <v>6.3400717350834725E-3</v>
      </c>
      <c r="BI10" s="8">
        <v>3.4483434705920676E-4</v>
      </c>
      <c r="BJ10" s="8">
        <v>5.5628990651217117E-4</v>
      </c>
      <c r="BK10" s="8">
        <v>1.0605967530914779E-3</v>
      </c>
      <c r="BL10" s="8">
        <v>1.1136478344705708E-4</v>
      </c>
      <c r="BM10" s="8">
        <v>3.4692353259354393E-4</v>
      </c>
      <c r="BN10" s="8">
        <v>0</v>
      </c>
      <c r="BO10" s="9">
        <f t="shared" si="0"/>
        <v>1.7664179805031559</v>
      </c>
      <c r="BP10" s="8">
        <v>0.18994284419467264</v>
      </c>
      <c r="BQ10" s="8">
        <v>0</v>
      </c>
      <c r="BR10" s="8">
        <v>0</v>
      </c>
      <c r="BS10" s="8">
        <v>0</v>
      </c>
      <c r="BT10" s="8">
        <v>2.9629567849429037E-2</v>
      </c>
      <c r="BU10" s="8">
        <v>9.1382445441866619E-2</v>
      </c>
      <c r="BV10" s="8">
        <v>2.2627918218006981E-2</v>
      </c>
      <c r="BW10" s="8">
        <v>0</v>
      </c>
      <c r="BX10" s="9">
        <f t="shared" si="1"/>
        <v>2.1000007562071312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9" t="s">
        <v>89</v>
      </c>
      <c r="B12" s="16"/>
      <c r="C12" s="8">
        <v>5.5201019793096586</v>
      </c>
      <c r="D12" s="8">
        <v>0.96811370552752951</v>
      </c>
      <c r="E12" s="8">
        <v>0.33616772108074305</v>
      </c>
      <c r="F12" s="8">
        <v>4.0718553428573649</v>
      </c>
      <c r="G12" s="8">
        <v>24.978823038972411</v>
      </c>
      <c r="H12" s="8">
        <v>2.5663979017817158</v>
      </c>
      <c r="I12" s="8">
        <v>2.8644231530661513</v>
      </c>
      <c r="J12" s="8">
        <v>0.30053041372022304</v>
      </c>
      <c r="K12" s="8">
        <v>1.549803061704647</v>
      </c>
      <c r="L12" s="8">
        <v>54.41035333970823</v>
      </c>
      <c r="M12" s="8">
        <v>8.3933988775756436</v>
      </c>
      <c r="N12" s="8">
        <v>1.1835499323958634</v>
      </c>
      <c r="O12" s="8">
        <v>1.6932540776732048</v>
      </c>
      <c r="P12" s="8">
        <v>21.532018735031709</v>
      </c>
      <c r="Q12" s="8">
        <v>9.79665660137365</v>
      </c>
      <c r="R12" s="8">
        <v>16.285846070882371</v>
      </c>
      <c r="S12" s="8">
        <v>1.9385330407680013</v>
      </c>
      <c r="T12" s="8">
        <v>3.5369547334237641</v>
      </c>
      <c r="U12" s="8">
        <v>3.0465706441403344</v>
      </c>
      <c r="V12" s="8">
        <v>2.4736546044761965</v>
      </c>
      <c r="W12" s="8">
        <v>0.71653357364850678</v>
      </c>
      <c r="X12" s="8">
        <v>3.7817865697716213</v>
      </c>
      <c r="Y12" s="8">
        <v>10.153399809212951</v>
      </c>
      <c r="Z12" s="8">
        <v>7.2747239107794108</v>
      </c>
      <c r="AA12" s="8">
        <v>3.8034403792879719</v>
      </c>
      <c r="AB12" s="8">
        <v>33.32274300901954</v>
      </c>
      <c r="AC12" s="8">
        <v>262.61564323780539</v>
      </c>
      <c r="AD12" s="8">
        <v>22.206687463328901</v>
      </c>
      <c r="AE12" s="8">
        <v>80.522186315529112</v>
      </c>
      <c r="AF12" s="8">
        <v>27.94504454617832</v>
      </c>
      <c r="AG12" s="8">
        <v>593.15256866093011</v>
      </c>
      <c r="AH12" s="8">
        <v>16.311428152974905</v>
      </c>
      <c r="AI12" s="8">
        <v>2.0699557239827686</v>
      </c>
      <c r="AJ12" s="8">
        <v>327.77757694997547</v>
      </c>
      <c r="AK12" s="8">
        <v>17.590989303942553</v>
      </c>
      <c r="AL12" s="8">
        <v>12.392615125046415</v>
      </c>
      <c r="AM12" s="8">
        <v>5.5516472942873802</v>
      </c>
      <c r="AN12" s="8">
        <v>5.1221141850503242</v>
      </c>
      <c r="AO12" s="8">
        <v>13.563313771071972</v>
      </c>
      <c r="AP12" s="8">
        <v>19.246362878055482</v>
      </c>
      <c r="AQ12" s="8">
        <v>18.301740567980648</v>
      </c>
      <c r="AR12" s="8">
        <v>7.9890548702525503</v>
      </c>
      <c r="AS12" s="8">
        <v>27.77049996160801</v>
      </c>
      <c r="AT12" s="8">
        <v>21.624470274475382</v>
      </c>
      <c r="AU12" s="8">
        <v>1.075818642265419</v>
      </c>
      <c r="AV12" s="8">
        <v>37.207546709130405</v>
      </c>
      <c r="AW12" s="8">
        <v>32.763565491925874</v>
      </c>
      <c r="AX12" s="8">
        <v>3.807111994651815</v>
      </c>
      <c r="AY12" s="8">
        <v>5.9034629347756686</v>
      </c>
      <c r="AZ12" s="8">
        <v>1.8493100792294432</v>
      </c>
      <c r="BA12" s="8">
        <v>73.929217598844204</v>
      </c>
      <c r="BB12" s="8">
        <v>4.1111076582138102</v>
      </c>
      <c r="BC12" s="8">
        <v>0.16690877610921337</v>
      </c>
      <c r="BD12" s="8">
        <v>58.953040328432522</v>
      </c>
      <c r="BE12" s="8">
        <v>91.729705243266608</v>
      </c>
      <c r="BF12" s="8">
        <v>13.392541893193098</v>
      </c>
      <c r="BG12" s="8">
        <v>61.194990890007659</v>
      </c>
      <c r="BH12" s="8">
        <v>13.41685932072555</v>
      </c>
      <c r="BI12" s="8">
        <v>3.309651439996244</v>
      </c>
      <c r="BJ12" s="8">
        <v>3.9362776831223787</v>
      </c>
      <c r="BK12" s="8">
        <v>4.8410685940545077</v>
      </c>
      <c r="BL12" s="8">
        <v>8.4084729154570024</v>
      </c>
      <c r="BM12" s="8">
        <v>18.495310149440535</v>
      </c>
      <c r="BN12" s="8">
        <v>0</v>
      </c>
      <c r="BO12" s="9">
        <f t="shared" ref="BO12:BO38" si="2">SUM(C12:BN12)</f>
        <v>2146.7455018525075</v>
      </c>
      <c r="BP12" s="8">
        <v>2257.3358129686462</v>
      </c>
      <c r="BQ12" s="8">
        <v>0</v>
      </c>
      <c r="BR12" s="8">
        <v>0</v>
      </c>
      <c r="BS12" s="8">
        <v>0</v>
      </c>
      <c r="BT12" s="8">
        <v>3.7386130918413973E-3</v>
      </c>
      <c r="BU12" s="8">
        <v>11.326921910824298</v>
      </c>
      <c r="BV12" s="8">
        <v>1.2411028813599123</v>
      </c>
      <c r="BW12" s="8">
        <v>5.146930505574332</v>
      </c>
      <c r="BX12" s="9">
        <f t="shared" ref="BX12:BX43" si="3">SUM(BO12:BW12)</f>
        <v>4421.8000087320042</v>
      </c>
    </row>
    <row r="13" spans="1:76" x14ac:dyDescent="0.25">
      <c r="A13" s="39" t="s">
        <v>90</v>
      </c>
      <c r="B13" s="16"/>
      <c r="C13" s="8">
        <v>1.4611778793263297</v>
      </c>
      <c r="D13" s="8">
        <v>0.12660228037109381</v>
      </c>
      <c r="E13" s="8">
        <v>0</v>
      </c>
      <c r="F13" s="8">
        <v>3.2836840319127446E-2</v>
      </c>
      <c r="G13" s="8">
        <v>3.8194590216543238</v>
      </c>
      <c r="H13" s="8">
        <v>14.672068457929019</v>
      </c>
      <c r="I13" s="8">
        <v>1.4001719628973128</v>
      </c>
      <c r="J13" s="8">
        <v>2.274614514792177</v>
      </c>
      <c r="K13" s="8">
        <v>0.96937201901067271</v>
      </c>
      <c r="L13" s="8">
        <v>17.242621265169635</v>
      </c>
      <c r="M13" s="8">
        <v>98.019012296370676</v>
      </c>
      <c r="N13" s="8">
        <v>3.5652331158359756</v>
      </c>
      <c r="O13" s="8">
        <v>25.218251517715579</v>
      </c>
      <c r="P13" s="8">
        <v>1.5143515640570957</v>
      </c>
      <c r="Q13" s="8">
        <v>1.2531504619205371</v>
      </c>
      <c r="R13" s="8">
        <v>1.1785429965751284</v>
      </c>
      <c r="S13" s="8">
        <v>1.0592719973800018</v>
      </c>
      <c r="T13" s="8">
        <v>2.4641533141880525</v>
      </c>
      <c r="U13" s="8">
        <v>0.17755358505775892</v>
      </c>
      <c r="V13" s="8">
        <v>1.0942279256043712</v>
      </c>
      <c r="W13" s="8">
        <v>3.4307055962314564E-2</v>
      </c>
      <c r="X13" s="8">
        <v>2.3663874392966116</v>
      </c>
      <c r="Y13" s="8">
        <v>1.1434646838064388E-2</v>
      </c>
      <c r="Z13" s="8">
        <v>4.4159990054533665E-2</v>
      </c>
      <c r="AA13" s="8">
        <v>4.98615544511255E-2</v>
      </c>
      <c r="AB13" s="8">
        <v>6.0379531870306077E-2</v>
      </c>
      <c r="AC13" s="8">
        <v>1.3480768460122883</v>
      </c>
      <c r="AD13" s="8">
        <v>0.28000219906979051</v>
      </c>
      <c r="AE13" s="8">
        <v>22.389328932249686</v>
      </c>
      <c r="AF13" s="8">
        <v>4.0423731006406838E-2</v>
      </c>
      <c r="AG13" s="8">
        <v>1.1396947414508907E-2</v>
      </c>
      <c r="AH13" s="8">
        <v>0</v>
      </c>
      <c r="AI13" s="8">
        <v>1.5767034905075739E-2</v>
      </c>
      <c r="AJ13" s="8">
        <v>5.5572281639437518E-2</v>
      </c>
      <c r="AK13" s="8">
        <v>2.1484323274957966E-3</v>
      </c>
      <c r="AL13" s="8">
        <v>0.19258819937515526</v>
      </c>
      <c r="AM13" s="8">
        <v>2.7089882112655471E-2</v>
      </c>
      <c r="AN13" s="8">
        <v>2.6665186371550827E-3</v>
      </c>
      <c r="AO13" s="8">
        <v>7.8989510867727121E-5</v>
      </c>
      <c r="AP13" s="8">
        <v>9.3317388186464224E-3</v>
      </c>
      <c r="AQ13" s="8">
        <v>0</v>
      </c>
      <c r="AR13" s="8">
        <v>0</v>
      </c>
      <c r="AS13" s="8">
        <v>0</v>
      </c>
      <c r="AT13" s="8">
        <v>2.1678306550336382E-2</v>
      </c>
      <c r="AU13" s="8">
        <v>8.0822829241501103E-3</v>
      </c>
      <c r="AV13" s="8">
        <v>6.6649008918459205E-3</v>
      </c>
      <c r="AW13" s="8">
        <v>0.1133417787157214</v>
      </c>
      <c r="AX13" s="8">
        <v>3.1936940220175944E-2</v>
      </c>
      <c r="AY13" s="8">
        <v>2.8021115566877826E-4</v>
      </c>
      <c r="AZ13" s="8">
        <v>0.47597216127844233</v>
      </c>
      <c r="BA13" s="8">
        <v>1.3130476680744946E-4</v>
      </c>
      <c r="BB13" s="8">
        <v>1.6550467161042189E-4</v>
      </c>
      <c r="BC13" s="8">
        <v>0</v>
      </c>
      <c r="BD13" s="8">
        <v>0.19460824770766838</v>
      </c>
      <c r="BE13" s="8">
        <v>0.14305785846125801</v>
      </c>
      <c r="BF13" s="8">
        <v>4.6302695714663625E-2</v>
      </c>
      <c r="BG13" s="8">
        <v>1.003419461617012</v>
      </c>
      <c r="BH13" s="8">
        <v>8.3075090983226296E-2</v>
      </c>
      <c r="BI13" s="8">
        <v>9.7065442856011323E-4</v>
      </c>
      <c r="BJ13" s="8">
        <v>1.37013141202153E-2</v>
      </c>
      <c r="BK13" s="8">
        <v>2.0329245705961597E-2</v>
      </c>
      <c r="BL13" s="8">
        <v>0</v>
      </c>
      <c r="BM13" s="8">
        <v>0.37174308687949975</v>
      </c>
      <c r="BN13" s="8">
        <v>0</v>
      </c>
      <c r="BO13" s="9">
        <f t="shared" si="2"/>
        <v>207.01913601451969</v>
      </c>
      <c r="BP13" s="8">
        <v>2.1706769460917341</v>
      </c>
      <c r="BQ13" s="8">
        <v>0</v>
      </c>
      <c r="BR13" s="8">
        <v>0</v>
      </c>
      <c r="BS13" s="8">
        <v>0</v>
      </c>
      <c r="BT13" s="8">
        <v>1.1926269650791266</v>
      </c>
      <c r="BU13" s="8">
        <v>17.720804311740821</v>
      </c>
      <c r="BV13" s="8">
        <v>4.597448044932742</v>
      </c>
      <c r="BW13" s="8">
        <v>0</v>
      </c>
      <c r="BX13" s="9">
        <f t="shared" si="3"/>
        <v>232.70069228236409</v>
      </c>
    </row>
    <row r="14" spans="1:76" x14ac:dyDescent="0.25">
      <c r="A14" s="39" t="s">
        <v>91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1.6086154265515782</v>
      </c>
      <c r="H14" s="8">
        <v>0</v>
      </c>
      <c r="I14" s="8">
        <v>6.110367656834495E-4</v>
      </c>
      <c r="J14" s="8">
        <v>0</v>
      </c>
      <c r="K14" s="8">
        <v>0</v>
      </c>
      <c r="L14" s="8">
        <v>2.1332584781095246E-2</v>
      </c>
      <c r="M14" s="8">
        <v>0.44067045501048718</v>
      </c>
      <c r="N14" s="8">
        <v>2.18732595700593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8.1881946713582496E-4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7.1078686089624918E-4</v>
      </c>
      <c r="AC14" s="8">
        <v>0</v>
      </c>
      <c r="AD14" s="8">
        <v>0</v>
      </c>
      <c r="AE14" s="8">
        <v>3.5877020266779309E-2</v>
      </c>
      <c r="AF14" s="8">
        <v>0</v>
      </c>
      <c r="AG14" s="8">
        <v>0</v>
      </c>
      <c r="AH14" s="8">
        <v>0</v>
      </c>
      <c r="AI14" s="8">
        <v>0</v>
      </c>
      <c r="AJ14" s="8">
        <v>4.8166671419585693E-7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2.6642726790141875E-6</v>
      </c>
      <c r="AX14" s="8">
        <v>0.23813470443030477</v>
      </c>
      <c r="AY14" s="8">
        <v>0</v>
      </c>
      <c r="AZ14" s="8">
        <v>0.31164756095644597</v>
      </c>
      <c r="BA14" s="8">
        <v>0</v>
      </c>
      <c r="BB14" s="8">
        <v>0</v>
      </c>
      <c r="BC14" s="8">
        <v>0</v>
      </c>
      <c r="BD14" s="8">
        <v>0</v>
      </c>
      <c r="BE14" s="8">
        <v>1.0744153947201639E-2</v>
      </c>
      <c r="BF14" s="8">
        <v>2.0149841733089119E-2</v>
      </c>
      <c r="BG14" s="8">
        <v>51.94620960004837</v>
      </c>
      <c r="BH14" s="8">
        <v>2.0410935402330548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58.863944633997448</v>
      </c>
      <c r="BP14" s="8">
        <v>53.12752230840907</v>
      </c>
      <c r="BQ14" s="8">
        <v>0.22260260329528669</v>
      </c>
      <c r="BR14" s="8">
        <v>151.5071534405964</v>
      </c>
      <c r="BS14" s="8">
        <v>0</v>
      </c>
      <c r="BT14" s="8">
        <v>0</v>
      </c>
      <c r="BU14" s="8">
        <v>0.23867172788448895</v>
      </c>
      <c r="BV14" s="8">
        <v>4.0160272878333576E-2</v>
      </c>
      <c r="BW14" s="8">
        <v>0</v>
      </c>
      <c r="BX14" s="9">
        <f t="shared" si="3"/>
        <v>264.00005498706099</v>
      </c>
    </row>
    <row r="15" spans="1:76" x14ac:dyDescent="0.25">
      <c r="A15" s="39" t="s">
        <v>92</v>
      </c>
      <c r="B15" s="16"/>
      <c r="C15" s="8">
        <v>0.18884541592890711</v>
      </c>
      <c r="D15" s="8">
        <v>0</v>
      </c>
      <c r="E15" s="8">
        <v>0</v>
      </c>
      <c r="F15" s="8">
        <v>6.8529034686054618E-2</v>
      </c>
      <c r="G15" s="8">
        <v>3.4329062533239405</v>
      </c>
      <c r="H15" s="8">
        <v>0.4444568346066386</v>
      </c>
      <c r="I15" s="8">
        <v>0.34901532716468514</v>
      </c>
      <c r="J15" s="8">
        <v>1.0837546262661335</v>
      </c>
      <c r="K15" s="8">
        <v>0.2181516836786854</v>
      </c>
      <c r="L15" s="8">
        <v>0.1650146725561005</v>
      </c>
      <c r="M15" s="8">
        <v>2.3253069630211045</v>
      </c>
      <c r="N15" s="8">
        <v>0.63733391808707929</v>
      </c>
      <c r="O15" s="8">
        <v>3.7373087719471338</v>
      </c>
      <c r="P15" s="8">
        <v>0.76234777857667324</v>
      </c>
      <c r="Q15" s="8">
        <v>0.34593754412246369</v>
      </c>
      <c r="R15" s="8">
        <v>1.6213770565373742</v>
      </c>
      <c r="S15" s="8">
        <v>0.2895925249888387</v>
      </c>
      <c r="T15" s="8">
        <v>0.94020232119112734</v>
      </c>
      <c r="U15" s="8">
        <v>1.1931162766447643</v>
      </c>
      <c r="V15" s="8">
        <v>7.2260410600733698</v>
      </c>
      <c r="W15" s="8">
        <v>2.1957819658471923E-2</v>
      </c>
      <c r="X15" s="8">
        <v>1.1493421763122824</v>
      </c>
      <c r="Y15" s="8">
        <v>0.11967181833274845</v>
      </c>
      <c r="Z15" s="8">
        <v>0.15271794672433772</v>
      </c>
      <c r="AA15" s="8">
        <v>0</v>
      </c>
      <c r="AB15" s="8">
        <v>6.3037360134650861E-2</v>
      </c>
      <c r="AC15" s="8">
        <v>2.6980149352280374</v>
      </c>
      <c r="AD15" s="8">
        <v>0.99881066672089247</v>
      </c>
      <c r="AE15" s="8">
        <v>0.97586593831210977</v>
      </c>
      <c r="AF15" s="8">
        <v>0.18660992276168378</v>
      </c>
      <c r="AG15" s="8">
        <v>0.55249461516340892</v>
      </c>
      <c r="AH15" s="8">
        <v>0</v>
      </c>
      <c r="AI15" s="8">
        <v>0</v>
      </c>
      <c r="AJ15" s="8">
        <v>0.38122391572377345</v>
      </c>
      <c r="AK15" s="8">
        <v>5.8855511343515482E-5</v>
      </c>
      <c r="AL15" s="8">
        <v>0.12139974110665847</v>
      </c>
      <c r="AM15" s="8">
        <v>2.2742035988916165E-2</v>
      </c>
      <c r="AN15" s="8">
        <v>5.6211722441872891E-3</v>
      </c>
      <c r="AO15" s="8">
        <v>0</v>
      </c>
      <c r="AP15" s="8">
        <v>3.5540517931545386E-4</v>
      </c>
      <c r="AQ15" s="8">
        <v>5.4850084958008541E-2</v>
      </c>
      <c r="AR15" s="8">
        <v>1.1694934978248134E-2</v>
      </c>
      <c r="AS15" s="8">
        <v>0</v>
      </c>
      <c r="AT15" s="8">
        <v>3.160644088648281E-2</v>
      </c>
      <c r="AU15" s="8">
        <v>9.8592407498124795E-3</v>
      </c>
      <c r="AV15" s="8">
        <v>3.4194941438244245E-4</v>
      </c>
      <c r="AW15" s="8">
        <v>0.12595191273398679</v>
      </c>
      <c r="AX15" s="8">
        <v>4.7430149519137114E-4</v>
      </c>
      <c r="AY15" s="8">
        <v>1.9457692204197909E-3</v>
      </c>
      <c r="AZ15" s="8">
        <v>7.3822452654179777E-2</v>
      </c>
      <c r="BA15" s="8">
        <v>1.6627408913979548E-3</v>
      </c>
      <c r="BB15" s="8">
        <v>2.4472821271633273E-5</v>
      </c>
      <c r="BC15" s="8">
        <v>0</v>
      </c>
      <c r="BD15" s="8">
        <v>2.1781913047326178E-2</v>
      </c>
      <c r="BE15" s="8">
        <v>0.2825656419018846</v>
      </c>
      <c r="BF15" s="8">
        <v>0</v>
      </c>
      <c r="BG15" s="8">
        <v>0.19742958552052964</v>
      </c>
      <c r="BH15" s="8">
        <v>4.7507468057758274E-2</v>
      </c>
      <c r="BI15" s="8">
        <v>8.8671909699338311E-5</v>
      </c>
      <c r="BJ15" s="8">
        <v>2.3684875011510268E-3</v>
      </c>
      <c r="BK15" s="8">
        <v>2.095525370189632E-3</v>
      </c>
      <c r="BL15" s="8">
        <v>1.6399907836060941E-2</v>
      </c>
      <c r="BM15" s="8">
        <v>9.6232412286257313E-2</v>
      </c>
      <c r="BN15" s="8">
        <v>0</v>
      </c>
      <c r="BO15" s="9">
        <f t="shared" si="2"/>
        <v>33.457866302738132</v>
      </c>
      <c r="BP15" s="8">
        <v>9.3486102237128286</v>
      </c>
      <c r="BQ15" s="8">
        <v>0</v>
      </c>
      <c r="BR15" s="8">
        <v>0</v>
      </c>
      <c r="BS15" s="8">
        <v>5.6705651915071605E-2</v>
      </c>
      <c r="BT15" s="8">
        <v>0.22470764992266343</v>
      </c>
      <c r="BU15" s="8">
        <v>2.8965631730905415</v>
      </c>
      <c r="BV15" s="8">
        <v>0.81561553769914852</v>
      </c>
      <c r="BW15" s="8">
        <v>0</v>
      </c>
      <c r="BX15" s="9">
        <f t="shared" si="3"/>
        <v>46.800068539078396</v>
      </c>
    </row>
    <row r="16" spans="1:76" x14ac:dyDescent="0.25">
      <c r="A16" s="39" t="s">
        <v>93</v>
      </c>
      <c r="B16" s="16"/>
      <c r="C16" s="8">
        <v>6.8657799655580756E-4</v>
      </c>
      <c r="D16" s="8">
        <v>0</v>
      </c>
      <c r="E16" s="8">
        <v>0</v>
      </c>
      <c r="F16" s="8">
        <v>1.4161703975303528E-2</v>
      </c>
      <c r="G16" s="8">
        <v>0.19573983763374714</v>
      </c>
      <c r="H16" s="8">
        <v>0.19111072006169383</v>
      </c>
      <c r="I16" s="8">
        <v>3.1338000687378416E-2</v>
      </c>
      <c r="J16" s="8">
        <v>0</v>
      </c>
      <c r="K16" s="8">
        <v>0</v>
      </c>
      <c r="L16" s="8">
        <v>5.6772811041870116E-3</v>
      </c>
      <c r="M16" s="8">
        <v>0.57482946614263963</v>
      </c>
      <c r="N16" s="8">
        <v>5.7618890594947399E-3</v>
      </c>
      <c r="O16" s="8">
        <v>6.1936830014444095E-5</v>
      </c>
      <c r="P16" s="8">
        <v>1.73872700435061</v>
      </c>
      <c r="Q16" s="8">
        <v>0.30368961970366914</v>
      </c>
      <c r="R16" s="8">
        <v>0.14144161292664945</v>
      </c>
      <c r="S16" s="8">
        <v>0.1642427451477062</v>
      </c>
      <c r="T16" s="8">
        <v>0.31906465515402865</v>
      </c>
      <c r="U16" s="8">
        <v>3.7200907963637314E-2</v>
      </c>
      <c r="V16" s="8">
        <v>0.36939094936451577</v>
      </c>
      <c r="W16" s="8">
        <v>4.8040343284804577E-3</v>
      </c>
      <c r="X16" s="8">
        <v>1.1389559713135565E-2</v>
      </c>
      <c r="Y16" s="8">
        <v>1.510825412600485E-4</v>
      </c>
      <c r="Z16" s="8">
        <v>0</v>
      </c>
      <c r="AA16" s="8">
        <v>7.9907233059935915E-4</v>
      </c>
      <c r="AB16" s="8">
        <v>0</v>
      </c>
      <c r="AC16" s="8">
        <v>3.8882406647425514</v>
      </c>
      <c r="AD16" s="8">
        <v>0.45487919366094381</v>
      </c>
      <c r="AE16" s="8">
        <v>1.2703088496555277E-2</v>
      </c>
      <c r="AF16" s="8">
        <v>0</v>
      </c>
      <c r="AG16" s="8">
        <v>1.4724961460364984E-3</v>
      </c>
      <c r="AH16" s="8">
        <v>0</v>
      </c>
      <c r="AI16" s="8">
        <v>0</v>
      </c>
      <c r="AJ16" s="8">
        <v>2.1712779071207151E-4</v>
      </c>
      <c r="AK16" s="8">
        <v>0</v>
      </c>
      <c r="AL16" s="8">
        <v>0.54344848866454498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0.15144291606931692</v>
      </c>
      <c r="AU16" s="8">
        <v>8.9173534023390483E-2</v>
      </c>
      <c r="AV16" s="8">
        <v>0</v>
      </c>
      <c r="AW16" s="8">
        <v>0.28183525630222783</v>
      </c>
      <c r="AX16" s="8">
        <v>0</v>
      </c>
      <c r="AY16" s="8">
        <v>0</v>
      </c>
      <c r="AZ16" s="8">
        <v>0</v>
      </c>
      <c r="BA16" s="8">
        <v>3.5184344450212806E-3</v>
      </c>
      <c r="BB16" s="8">
        <v>0</v>
      </c>
      <c r="BC16" s="8">
        <v>0</v>
      </c>
      <c r="BD16" s="8">
        <v>0.17533115959681106</v>
      </c>
      <c r="BE16" s="8">
        <v>1.8802133456246037E-3</v>
      </c>
      <c r="BF16" s="8">
        <v>8.8776730655324414E-3</v>
      </c>
      <c r="BG16" s="8">
        <v>4.7310512152528642E-2</v>
      </c>
      <c r="BH16" s="8">
        <v>1.0267962894327708E-2</v>
      </c>
      <c r="BI16" s="8">
        <v>1.189240529735616E-4</v>
      </c>
      <c r="BJ16" s="8">
        <v>2.7978679306380934E-3</v>
      </c>
      <c r="BK16" s="8">
        <v>0</v>
      </c>
      <c r="BL16" s="8">
        <v>0</v>
      </c>
      <c r="BM16" s="8">
        <v>1.9979095927955274E-2</v>
      </c>
      <c r="BN16" s="8">
        <v>0</v>
      </c>
      <c r="BO16" s="9">
        <f t="shared" si="2"/>
        <v>9.8037632663229974</v>
      </c>
      <c r="BP16" s="8">
        <v>3.6230989166494028</v>
      </c>
      <c r="BQ16" s="8">
        <v>0</v>
      </c>
      <c r="BR16" s="8">
        <v>0</v>
      </c>
      <c r="BS16" s="8">
        <v>0</v>
      </c>
      <c r="BT16" s="8">
        <v>2.254036682253208E-2</v>
      </c>
      <c r="BU16" s="8">
        <v>1.5341348073585583</v>
      </c>
      <c r="BV16" s="8">
        <v>0.21654937034493207</v>
      </c>
      <c r="BW16" s="8">
        <v>0</v>
      </c>
      <c r="BX16" s="9">
        <f t="shared" si="3"/>
        <v>15.200086727498423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3.0184962655826754E-4</v>
      </c>
      <c r="G17" s="8">
        <v>9.2321348982961418E-2</v>
      </c>
      <c r="H17" s="8">
        <v>0</v>
      </c>
      <c r="I17" s="8">
        <v>1.252848681357527E-2</v>
      </c>
      <c r="J17" s="8">
        <v>0</v>
      </c>
      <c r="K17" s="8">
        <v>0</v>
      </c>
      <c r="L17" s="8">
        <v>1.5033654966191412E-2</v>
      </c>
      <c r="M17" s="8">
        <v>0.55646460542022247</v>
      </c>
      <c r="N17" s="8">
        <v>7.3902425819378122E-3</v>
      </c>
      <c r="O17" s="8">
        <v>0.28428777432694274</v>
      </c>
      <c r="P17" s="8">
        <v>6.7420173170910563E-2</v>
      </c>
      <c r="Q17" s="8">
        <v>15.060099169134885</v>
      </c>
      <c r="R17" s="8">
        <v>3.0392739986328587</v>
      </c>
      <c r="S17" s="8">
        <v>0.1798271044647678</v>
      </c>
      <c r="T17" s="8">
        <v>1.860582534270165</v>
      </c>
      <c r="U17" s="8">
        <v>0.70102517089848249</v>
      </c>
      <c r="V17" s="8">
        <v>0.58223110374047204</v>
      </c>
      <c r="W17" s="8">
        <v>0.27928204792738576</v>
      </c>
      <c r="X17" s="8">
        <v>0.20567127144571973</v>
      </c>
      <c r="Y17" s="8">
        <v>6.53717782620378E-2</v>
      </c>
      <c r="Z17" s="8">
        <v>4.1228112055812269E-2</v>
      </c>
      <c r="AA17" s="8">
        <v>2.19617243585391E-2</v>
      </c>
      <c r="AB17" s="8">
        <v>1.0471695551275747E-3</v>
      </c>
      <c r="AC17" s="8">
        <v>0.97147951796871812</v>
      </c>
      <c r="AD17" s="8">
        <v>3.4292760113598421E-3</v>
      </c>
      <c r="AE17" s="8">
        <v>0.56544912188008256</v>
      </c>
      <c r="AF17" s="8">
        <v>0</v>
      </c>
      <c r="AG17" s="8">
        <v>0.54636833154303921</v>
      </c>
      <c r="AH17" s="8">
        <v>0</v>
      </c>
      <c r="AI17" s="8">
        <v>0</v>
      </c>
      <c r="AJ17" s="8">
        <v>0</v>
      </c>
      <c r="AK17" s="8">
        <v>0</v>
      </c>
      <c r="AL17" s="8">
        <v>4.3406552125574595E-4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4.7330414563529167E-3</v>
      </c>
      <c r="AU17" s="8">
        <v>3.2257261653340091E-4</v>
      </c>
      <c r="AV17" s="8">
        <v>0</v>
      </c>
      <c r="AW17" s="8">
        <v>0</v>
      </c>
      <c r="AX17" s="8">
        <v>6.8783151572870118E-3</v>
      </c>
      <c r="AY17" s="8">
        <v>0</v>
      </c>
      <c r="AZ17" s="8">
        <v>8.8491697222822085E-3</v>
      </c>
      <c r="BA17" s="8">
        <v>1.4633604307395939E-6</v>
      </c>
      <c r="BB17" s="8">
        <v>0</v>
      </c>
      <c r="BC17" s="8">
        <v>0</v>
      </c>
      <c r="BD17" s="8">
        <v>1.8086290947335925E-3</v>
      </c>
      <c r="BE17" s="8">
        <v>0</v>
      </c>
      <c r="BF17" s="8">
        <v>0</v>
      </c>
      <c r="BG17" s="8">
        <v>0</v>
      </c>
      <c r="BH17" s="8">
        <v>4.7995909541026862E-4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25.183582784063038</v>
      </c>
      <c r="BP17" s="8">
        <v>10.497526482293376</v>
      </c>
      <c r="BQ17" s="8">
        <v>0</v>
      </c>
      <c r="BR17" s="8">
        <v>0</v>
      </c>
      <c r="BS17" s="8">
        <v>0</v>
      </c>
      <c r="BT17" s="8">
        <v>0.50279744080562594</v>
      </c>
      <c r="BU17" s="8">
        <v>1.0209359330590688</v>
      </c>
      <c r="BV17" s="8">
        <v>0.19515894395335195</v>
      </c>
      <c r="BW17" s="8">
        <v>0</v>
      </c>
      <c r="BX17" s="9">
        <f t="shared" si="3"/>
        <v>37.400001584174461</v>
      </c>
    </row>
    <row r="18" spans="1:76" x14ac:dyDescent="0.25">
      <c r="A18" s="39" t="s">
        <v>95</v>
      </c>
      <c r="B18" s="16"/>
      <c r="C18" s="8">
        <v>2.4532932207112369E-2</v>
      </c>
      <c r="D18" s="8">
        <v>0</v>
      </c>
      <c r="E18" s="8">
        <v>2.7550334163611346E-2</v>
      </c>
      <c r="F18" s="8">
        <v>8.337452629161139E-4</v>
      </c>
      <c r="G18" s="8">
        <v>0.26324741611340352</v>
      </c>
      <c r="H18" s="8">
        <v>0.14283300989336006</v>
      </c>
      <c r="I18" s="8">
        <v>9.7827280159078919E-2</v>
      </c>
      <c r="J18" s="8">
        <v>7.9709615169922782E-2</v>
      </c>
      <c r="K18" s="8">
        <v>2.3448008735341655E-2</v>
      </c>
      <c r="L18" s="8">
        <v>1.8365301626718365E-2</v>
      </c>
      <c r="M18" s="8">
        <v>0.29042093114663148</v>
      </c>
      <c r="N18" s="8">
        <v>9.5723997275332824E-3</v>
      </c>
      <c r="O18" s="8">
        <v>0.24463626349932391</v>
      </c>
      <c r="P18" s="8">
        <v>0.45786518189454295</v>
      </c>
      <c r="Q18" s="8">
        <v>0.37922875806899553</v>
      </c>
      <c r="R18" s="8">
        <v>1.9899223480726189</v>
      </c>
      <c r="S18" s="8">
        <v>0.40742131162797396</v>
      </c>
      <c r="T18" s="8">
        <v>0.68003999514487357</v>
      </c>
      <c r="U18" s="8">
        <v>0.84907529135835502</v>
      </c>
      <c r="V18" s="8">
        <v>2.049635038532629</v>
      </c>
      <c r="W18" s="8">
        <v>0.16528599593618637</v>
      </c>
      <c r="X18" s="8">
        <v>0.29701325274724955</v>
      </c>
      <c r="Y18" s="8">
        <v>0.40415306431989739</v>
      </c>
      <c r="Z18" s="8">
        <v>7.8731052875598825E-2</v>
      </c>
      <c r="AA18" s="8">
        <v>2.1341164370745704E-2</v>
      </c>
      <c r="AB18" s="8">
        <v>1.7674480418546985E-2</v>
      </c>
      <c r="AC18" s="8">
        <v>1.9878012391114925</v>
      </c>
      <c r="AD18" s="8">
        <v>0.15099525183096452</v>
      </c>
      <c r="AE18" s="8">
        <v>6.5168407165464598E-2</v>
      </c>
      <c r="AF18" s="8">
        <v>8.7730841094188827E-2</v>
      </c>
      <c r="AG18" s="8">
        <v>1.707667646410255E-2</v>
      </c>
      <c r="AH18" s="8">
        <v>0</v>
      </c>
      <c r="AI18" s="8">
        <v>0</v>
      </c>
      <c r="AJ18" s="8">
        <v>0.25782538380857978</v>
      </c>
      <c r="AK18" s="8">
        <v>9.7149097644399236E-3</v>
      </c>
      <c r="AL18" s="8">
        <v>0.23362587363112577</v>
      </c>
      <c r="AM18" s="8">
        <v>1.7959422212355583E-3</v>
      </c>
      <c r="AN18" s="8">
        <v>0</v>
      </c>
      <c r="AO18" s="8">
        <v>0</v>
      </c>
      <c r="AP18" s="8">
        <v>3.8795719805549476E-3</v>
      </c>
      <c r="AQ18" s="8">
        <v>9.7919238401255215E-2</v>
      </c>
      <c r="AR18" s="8">
        <v>8.8454844059658397E-3</v>
      </c>
      <c r="AS18" s="8">
        <v>0</v>
      </c>
      <c r="AT18" s="8">
        <v>0.18176269916365975</v>
      </c>
      <c r="AU18" s="8">
        <v>8.5208926420271142E-2</v>
      </c>
      <c r="AV18" s="8">
        <v>1.4089300268174281E-3</v>
      </c>
      <c r="AW18" s="8">
        <v>1.461580181940577E-2</v>
      </c>
      <c r="AX18" s="8">
        <v>3.2509629316034901E-3</v>
      </c>
      <c r="AY18" s="8">
        <v>3.0680025733111444E-3</v>
      </c>
      <c r="AZ18" s="8">
        <v>1.2026691973488261E-2</v>
      </c>
      <c r="BA18" s="8">
        <v>7.9206471068911655E-3</v>
      </c>
      <c r="BB18" s="8">
        <v>4.3506280377311149E-4</v>
      </c>
      <c r="BC18" s="8">
        <v>0</v>
      </c>
      <c r="BD18" s="8">
        <v>4.7706154075965151E-2</v>
      </c>
      <c r="BE18" s="8">
        <v>0.1440949446420558</v>
      </c>
      <c r="BF18" s="8">
        <v>1.0550317174441879E-4</v>
      </c>
      <c r="BG18" s="8">
        <v>7.1831758313502789E-2</v>
      </c>
      <c r="BH18" s="8">
        <v>8.60764375657775E-3</v>
      </c>
      <c r="BI18" s="8">
        <v>1.9948142470392848E-2</v>
      </c>
      <c r="BJ18" s="8">
        <v>1.4239903034160692E-3</v>
      </c>
      <c r="BK18" s="8">
        <v>8.2912882298734145E-3</v>
      </c>
      <c r="BL18" s="8">
        <v>1.0142248080606919E-3</v>
      </c>
      <c r="BM18" s="8">
        <v>3.9020862057234477E-3</v>
      </c>
      <c r="BN18" s="8">
        <v>0</v>
      </c>
      <c r="BO18" s="9">
        <f t="shared" si="2"/>
        <v>12.559366453749076</v>
      </c>
      <c r="BP18" s="8">
        <v>1.5671202144195755</v>
      </c>
      <c r="BQ18" s="8">
        <v>0</v>
      </c>
      <c r="BR18" s="8">
        <v>0</v>
      </c>
      <c r="BS18" s="8">
        <v>5.2606780072744712</v>
      </c>
      <c r="BT18" s="8">
        <v>7.8938351382971686E-2</v>
      </c>
      <c r="BU18" s="8">
        <v>1.2087465114570812</v>
      </c>
      <c r="BV18" s="8">
        <v>0.32581107057847203</v>
      </c>
      <c r="BW18" s="8">
        <v>0</v>
      </c>
      <c r="BX18" s="9">
        <f t="shared" si="3"/>
        <v>21.000660608861651</v>
      </c>
    </row>
    <row r="19" spans="1:76" x14ac:dyDescent="0.25">
      <c r="A19" s="39" t="s">
        <v>96</v>
      </c>
      <c r="B19" s="16"/>
      <c r="C19" s="8">
        <v>1.342565492799478E-2</v>
      </c>
      <c r="D19" s="8">
        <v>0</v>
      </c>
      <c r="E19" s="8">
        <v>0</v>
      </c>
      <c r="F19" s="8">
        <v>1.969264764576182E-3</v>
      </c>
      <c r="G19" s="8">
        <v>0</v>
      </c>
      <c r="H19" s="8">
        <v>5.4262890151003888E-5</v>
      </c>
      <c r="I19" s="8">
        <v>0</v>
      </c>
      <c r="J19" s="8">
        <v>0</v>
      </c>
      <c r="K19" s="8">
        <v>0</v>
      </c>
      <c r="L19" s="8">
        <v>1.6846294875470187E-2</v>
      </c>
      <c r="M19" s="8">
        <v>0.20396354705469105</v>
      </c>
      <c r="N19" s="8">
        <v>3.0417317709929025E-3</v>
      </c>
      <c r="O19" s="8">
        <v>3.0968491399254987E-2</v>
      </c>
      <c r="P19" s="8">
        <v>0</v>
      </c>
      <c r="Q19" s="8">
        <v>4.5980827983004005E-3</v>
      </c>
      <c r="R19" s="8">
        <v>0.31170857649654676</v>
      </c>
      <c r="S19" s="8">
        <v>3.6899345803794654</v>
      </c>
      <c r="T19" s="8">
        <v>4.0342472323139617E-2</v>
      </c>
      <c r="U19" s="8">
        <v>0.31250888261182858</v>
      </c>
      <c r="V19" s="8">
        <v>5.5100764917427858</v>
      </c>
      <c r="W19" s="8">
        <v>8.2178278268893127E-3</v>
      </c>
      <c r="X19" s="8">
        <v>0</v>
      </c>
      <c r="Y19" s="8">
        <v>0.9306458496389578</v>
      </c>
      <c r="Z19" s="8">
        <v>0.10379305898680886</v>
      </c>
      <c r="AA19" s="8">
        <v>0</v>
      </c>
      <c r="AB19" s="8">
        <v>1.9669103182345948E-2</v>
      </c>
      <c r="AC19" s="8">
        <v>2.9562111682539296</v>
      </c>
      <c r="AD19" s="8">
        <v>1.6833470720073105E-2</v>
      </c>
      <c r="AE19" s="8">
        <v>0.16379202694473277</v>
      </c>
      <c r="AF19" s="8">
        <v>0.12145138719974702</v>
      </c>
      <c r="AG19" s="8">
        <v>0</v>
      </c>
      <c r="AH19" s="8">
        <v>0</v>
      </c>
      <c r="AI19" s="8">
        <v>0</v>
      </c>
      <c r="AJ19" s="8">
        <v>9.2292963372789374E-2</v>
      </c>
      <c r="AK19" s="8">
        <v>0</v>
      </c>
      <c r="AL19" s="8">
        <v>0</v>
      </c>
      <c r="AM19" s="8">
        <v>0</v>
      </c>
      <c r="AN19" s="8">
        <v>1.3087896082940212E-2</v>
      </c>
      <c r="AO19" s="8">
        <v>0.22908373585332412</v>
      </c>
      <c r="AP19" s="8">
        <v>2.9286993606421639E-4</v>
      </c>
      <c r="AQ19" s="8">
        <v>0</v>
      </c>
      <c r="AR19" s="8">
        <v>0</v>
      </c>
      <c r="AS19" s="8">
        <v>0</v>
      </c>
      <c r="AT19" s="8">
        <v>9.9787492578555428E-4</v>
      </c>
      <c r="AU19" s="8">
        <v>7.1801850987431926E-4</v>
      </c>
      <c r="AV19" s="8">
        <v>0</v>
      </c>
      <c r="AW19" s="8">
        <v>6.3220979693854873E-2</v>
      </c>
      <c r="AX19" s="8">
        <v>2.4714812464089519E-2</v>
      </c>
      <c r="AY19" s="8">
        <v>0</v>
      </c>
      <c r="AZ19" s="8">
        <v>7.3328788999361932E-2</v>
      </c>
      <c r="BA19" s="8">
        <v>0</v>
      </c>
      <c r="BB19" s="8">
        <v>0</v>
      </c>
      <c r="BC19" s="8">
        <v>0</v>
      </c>
      <c r="BD19" s="8">
        <v>2.9260131394067208E-2</v>
      </c>
      <c r="BE19" s="8">
        <v>0.28497563780824736</v>
      </c>
      <c r="BF19" s="8">
        <v>0</v>
      </c>
      <c r="BG19" s="8">
        <v>3.9042555612266071E-2</v>
      </c>
      <c r="BH19" s="8">
        <v>0.18995708764075572</v>
      </c>
      <c r="BI19" s="8">
        <v>9.4837215233772035E-5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15.50112041629734</v>
      </c>
      <c r="BP19" s="8">
        <v>16.086759640354103</v>
      </c>
      <c r="BQ19" s="8">
        <v>0</v>
      </c>
      <c r="BR19" s="8">
        <v>0</v>
      </c>
      <c r="BS19" s="8">
        <v>5.3457208132569551</v>
      </c>
      <c r="BT19" s="8">
        <v>0.51982253769711428</v>
      </c>
      <c r="BU19" s="8">
        <v>5.4436607446664436</v>
      </c>
      <c r="BV19" s="8">
        <v>0.90307885446964509</v>
      </c>
      <c r="BW19" s="8">
        <v>0</v>
      </c>
      <c r="BX19" s="9">
        <f t="shared" si="3"/>
        <v>43.800163006741606</v>
      </c>
    </row>
    <row r="20" spans="1:76" x14ac:dyDescent="0.25">
      <c r="A20" s="39" t="s">
        <v>97</v>
      </c>
      <c r="B20" s="16"/>
      <c r="C20" s="8">
        <v>6.0914957866490475E-2</v>
      </c>
      <c r="D20" s="8">
        <v>0</v>
      </c>
      <c r="E20" s="8">
        <v>2.4142554163598976E-3</v>
      </c>
      <c r="F20" s="8">
        <v>1.3214157897494788E-3</v>
      </c>
      <c r="G20" s="8">
        <v>5.3837601163007976E-3</v>
      </c>
      <c r="H20" s="8">
        <v>3.5884954190585393E-3</v>
      </c>
      <c r="I20" s="8">
        <v>0</v>
      </c>
      <c r="J20" s="8">
        <v>0</v>
      </c>
      <c r="K20" s="8">
        <v>0</v>
      </c>
      <c r="L20" s="8">
        <v>1.2884513744566546E-2</v>
      </c>
      <c r="M20" s="8">
        <v>0.13501618004925159</v>
      </c>
      <c r="N20" s="8">
        <v>0</v>
      </c>
      <c r="O20" s="8">
        <v>0</v>
      </c>
      <c r="P20" s="8">
        <v>4.2008067759670004E-3</v>
      </c>
      <c r="Q20" s="8">
        <v>0.31005190115060677</v>
      </c>
      <c r="R20" s="8">
        <v>0.44101094334355495</v>
      </c>
      <c r="S20" s="8">
        <v>0.47480365466306829</v>
      </c>
      <c r="T20" s="8">
        <v>1.8247494537538842</v>
      </c>
      <c r="U20" s="8">
        <v>0.67895846709461816</v>
      </c>
      <c r="V20" s="8">
        <v>2.8404614244082982</v>
      </c>
      <c r="W20" s="8">
        <v>4.8987479199962998E-3</v>
      </c>
      <c r="X20" s="8">
        <v>3.7180755363366499E-2</v>
      </c>
      <c r="Y20" s="8">
        <v>1.2430943951042328</v>
      </c>
      <c r="Z20" s="8">
        <v>1.4337963227079451</v>
      </c>
      <c r="AA20" s="8">
        <v>3.2881688021077281E-3</v>
      </c>
      <c r="AB20" s="8">
        <v>8.0767646333107772E-3</v>
      </c>
      <c r="AC20" s="8">
        <v>3.7912139721534861</v>
      </c>
      <c r="AD20" s="8">
        <v>0.10461822906330064</v>
      </c>
      <c r="AE20" s="8">
        <v>1.2073803532969249</v>
      </c>
      <c r="AF20" s="8">
        <v>4.6722536356755065E-3</v>
      </c>
      <c r="AG20" s="8">
        <v>4.4208474996928794E-2</v>
      </c>
      <c r="AH20" s="8">
        <v>0</v>
      </c>
      <c r="AI20" s="8">
        <v>0</v>
      </c>
      <c r="AJ20" s="8">
        <v>2.0828172467353464E-3</v>
      </c>
      <c r="AK20" s="8">
        <v>0</v>
      </c>
      <c r="AL20" s="8">
        <v>4.2040297793301627E-3</v>
      </c>
      <c r="AM20" s="8">
        <v>1.5375127623113051E-4</v>
      </c>
      <c r="AN20" s="8">
        <v>4.4825018938409716E-3</v>
      </c>
      <c r="AO20" s="8">
        <v>0</v>
      </c>
      <c r="AP20" s="8">
        <v>1.9925981143952471E-3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5.3172402973680383E-5</v>
      </c>
      <c r="AW20" s="8">
        <v>3.2490879973064326E-3</v>
      </c>
      <c r="AX20" s="8">
        <v>2.2384437399081835E-3</v>
      </c>
      <c r="AY20" s="8">
        <v>9.2381333985197718E-3</v>
      </c>
      <c r="AZ20" s="8">
        <v>1.8811971225058314E-6</v>
      </c>
      <c r="BA20" s="8">
        <v>0</v>
      </c>
      <c r="BB20" s="8">
        <v>1.3368493264018914E-3</v>
      </c>
      <c r="BC20" s="8">
        <v>0</v>
      </c>
      <c r="BD20" s="8">
        <v>5.6556531643088036E-3</v>
      </c>
      <c r="BE20" s="8">
        <v>0.18181678917761007</v>
      </c>
      <c r="BF20" s="8">
        <v>1.9625290696023579E-3</v>
      </c>
      <c r="BG20" s="8">
        <v>6.3586050267095103E-3</v>
      </c>
      <c r="BH20" s="8">
        <v>4.2832988018120625E-3</v>
      </c>
      <c r="BI20" s="8">
        <v>1.5651920252217899E-3</v>
      </c>
      <c r="BJ20" s="8">
        <v>5.6208344870604203E-5</v>
      </c>
      <c r="BK20" s="8">
        <v>0</v>
      </c>
      <c r="BL20" s="8">
        <v>3.6878813990918846E-5</v>
      </c>
      <c r="BM20" s="8">
        <v>1.8684436911977076E-2</v>
      </c>
      <c r="BN20" s="8">
        <v>0</v>
      </c>
      <c r="BO20" s="9">
        <f t="shared" si="2"/>
        <v>14.927641524977918</v>
      </c>
      <c r="BP20" s="8">
        <v>9.6738539564830521</v>
      </c>
      <c r="BQ20" s="8">
        <v>0</v>
      </c>
      <c r="BR20" s="8">
        <v>0</v>
      </c>
      <c r="BS20" s="8">
        <v>5.2989320097699402</v>
      </c>
      <c r="BT20" s="8">
        <v>0.12403220880733283</v>
      </c>
      <c r="BU20" s="8">
        <v>5.0499708373449295</v>
      </c>
      <c r="BV20" s="8">
        <v>0.82565398529319589</v>
      </c>
      <c r="BW20" s="8">
        <v>0</v>
      </c>
      <c r="BX20" s="9">
        <f t="shared" si="3"/>
        <v>35.900084522676373</v>
      </c>
    </row>
    <row r="21" spans="1:76" x14ac:dyDescent="0.25">
      <c r="A21" s="39" t="s">
        <v>98</v>
      </c>
      <c r="B21" s="16"/>
      <c r="C21" s="8">
        <v>4.0630168351380322E-2</v>
      </c>
      <c r="D21" s="8">
        <v>3.6050574860259928E-2</v>
      </c>
      <c r="E21" s="8">
        <v>3.2373644347457437E-3</v>
      </c>
      <c r="F21" s="8">
        <v>0.13582329628134002</v>
      </c>
      <c r="G21" s="8">
        <v>4.5493482880767287E-2</v>
      </c>
      <c r="H21" s="8">
        <v>9.115464562799571E-3</v>
      </c>
      <c r="I21" s="8">
        <v>1.6488362821081581E-3</v>
      </c>
      <c r="J21" s="8">
        <v>0.16408856912925732</v>
      </c>
      <c r="K21" s="8">
        <v>1.4391411356176994E-4</v>
      </c>
      <c r="L21" s="8">
        <v>0.44508074066158038</v>
      </c>
      <c r="M21" s="8">
        <v>4.1986558189045251</v>
      </c>
      <c r="N21" s="8">
        <v>2.5111347171337704E-2</v>
      </c>
      <c r="O21" s="8">
        <v>4.6154122930267633E-2</v>
      </c>
      <c r="P21" s="8">
        <v>0</v>
      </c>
      <c r="Q21" s="8">
        <v>0.64398162979534657</v>
      </c>
      <c r="R21" s="8">
        <v>1.7032748429388993</v>
      </c>
      <c r="S21" s="8">
        <v>6.8382644581266555E-2</v>
      </c>
      <c r="T21" s="8">
        <v>4.539165454666505E-2</v>
      </c>
      <c r="U21" s="8">
        <v>7.1703975495070225</v>
      </c>
      <c r="V21" s="8">
        <v>4.6135534713293875</v>
      </c>
      <c r="W21" s="8">
        <v>3.8880318986777487E-3</v>
      </c>
      <c r="X21" s="8">
        <v>0.10254307301515866</v>
      </c>
      <c r="Y21" s="8">
        <v>0.3250590957779419</v>
      </c>
      <c r="Z21" s="8">
        <v>0</v>
      </c>
      <c r="AA21" s="8">
        <v>0</v>
      </c>
      <c r="AB21" s="8">
        <v>0.72827009579648727</v>
      </c>
      <c r="AC21" s="8">
        <v>8.8710998364873923</v>
      </c>
      <c r="AD21" s="8">
        <v>7.1910376451328278E-2</v>
      </c>
      <c r="AE21" s="8">
        <v>0.40369336301995756</v>
      </c>
      <c r="AF21" s="8">
        <v>5.2102234661045559E-3</v>
      </c>
      <c r="AG21" s="8">
        <v>0</v>
      </c>
      <c r="AH21" s="8">
        <v>0</v>
      </c>
      <c r="AI21" s="8">
        <v>3.4221447409174863E-2</v>
      </c>
      <c r="AJ21" s="8">
        <v>2.1736642344398786E-3</v>
      </c>
      <c r="AK21" s="8">
        <v>3.0803302347129477E-4</v>
      </c>
      <c r="AL21" s="8">
        <v>2.6516956498000505E-3</v>
      </c>
      <c r="AM21" s="8">
        <v>0</v>
      </c>
      <c r="AN21" s="8">
        <v>0</v>
      </c>
      <c r="AO21" s="8">
        <v>1.0928664259860174E-3</v>
      </c>
      <c r="AP21" s="8">
        <v>0</v>
      </c>
      <c r="AQ21" s="8">
        <v>0</v>
      </c>
      <c r="AR21" s="8">
        <v>9.7010599424396425E-4</v>
      </c>
      <c r="AS21" s="8">
        <v>0</v>
      </c>
      <c r="AT21" s="8">
        <v>1.9180354248581849E-3</v>
      </c>
      <c r="AU21" s="8">
        <v>1.3801177903720488E-3</v>
      </c>
      <c r="AV21" s="8">
        <v>3.386264034590483E-6</v>
      </c>
      <c r="AW21" s="8">
        <v>2.0629811371476549E-2</v>
      </c>
      <c r="AX21" s="8">
        <v>0.14965008873811719</v>
      </c>
      <c r="AY21" s="8">
        <v>0</v>
      </c>
      <c r="AZ21" s="8">
        <v>0</v>
      </c>
      <c r="BA21" s="8">
        <v>0</v>
      </c>
      <c r="BB21" s="8">
        <v>1.792335224541882E-6</v>
      </c>
      <c r="BC21" s="8">
        <v>0</v>
      </c>
      <c r="BD21" s="8">
        <v>7.7016404694828008E-3</v>
      </c>
      <c r="BE21" s="8">
        <v>7.4944531477037307E-2</v>
      </c>
      <c r="BF21" s="8">
        <v>8.4990548922773523E-4</v>
      </c>
      <c r="BG21" s="8">
        <v>1.2862900996100095E-2</v>
      </c>
      <c r="BH21" s="8">
        <v>4.0579525549900922E-3</v>
      </c>
      <c r="BI21" s="8">
        <v>2.8031225713549689E-3</v>
      </c>
      <c r="BJ21" s="8">
        <v>2.2234790017537158E-5</v>
      </c>
      <c r="BK21" s="8">
        <v>1.8150335428548131E-2</v>
      </c>
      <c r="BL21" s="8">
        <v>4.1972582062235677E-4</v>
      </c>
      <c r="BM21" s="8">
        <v>1.3408074924840566E-5</v>
      </c>
      <c r="BN21" s="8">
        <v>0</v>
      </c>
      <c r="BO21" s="9">
        <f t="shared" si="2"/>
        <v>30.244716391509073</v>
      </c>
      <c r="BP21" s="8">
        <v>0.17124294732531853</v>
      </c>
      <c r="BQ21" s="8">
        <v>0</v>
      </c>
      <c r="BR21" s="8">
        <v>0</v>
      </c>
      <c r="BS21" s="8">
        <v>14.769657207321398</v>
      </c>
      <c r="BT21" s="8">
        <v>1.7405383916360727E-2</v>
      </c>
      <c r="BU21" s="8">
        <v>3.2105636794646846</v>
      </c>
      <c r="BV21" s="8">
        <v>1.1176987249622803</v>
      </c>
      <c r="BW21" s="8">
        <v>0.37</v>
      </c>
      <c r="BX21" s="9">
        <f t="shared" si="3"/>
        <v>49.90128433449911</v>
      </c>
    </row>
    <row r="22" spans="1:76" x14ac:dyDescent="0.25">
      <c r="A22" s="39" t="s">
        <v>99</v>
      </c>
      <c r="B22" s="16"/>
      <c r="C22" s="8">
        <v>5.5206765791638993E-4</v>
      </c>
      <c r="D22" s="8">
        <v>0</v>
      </c>
      <c r="E22" s="8">
        <v>0</v>
      </c>
      <c r="F22" s="8">
        <v>3.0743901288658119E-3</v>
      </c>
      <c r="G22" s="8">
        <v>0</v>
      </c>
      <c r="H22" s="8">
        <v>0</v>
      </c>
      <c r="I22" s="8">
        <v>0</v>
      </c>
      <c r="J22" s="8">
        <v>3.8194010432199711E-3</v>
      </c>
      <c r="K22" s="8">
        <v>0</v>
      </c>
      <c r="L22" s="8">
        <v>0</v>
      </c>
      <c r="M22" s="8">
        <v>3.5851463359957174E-3</v>
      </c>
      <c r="N22" s="8">
        <v>8.2371920550908147E-3</v>
      </c>
      <c r="O22" s="8">
        <v>0</v>
      </c>
      <c r="P22" s="8">
        <v>0</v>
      </c>
      <c r="Q22" s="8">
        <v>0</v>
      </c>
      <c r="R22" s="8">
        <v>1.5576430124630239E-2</v>
      </c>
      <c r="S22" s="8">
        <v>0</v>
      </c>
      <c r="T22" s="8">
        <v>1.5710370776842102E-2</v>
      </c>
      <c r="U22" s="8">
        <v>3.8998001823915461E-2</v>
      </c>
      <c r="V22" s="8">
        <v>9.9774966818529229</v>
      </c>
      <c r="W22" s="8">
        <v>5.1153772021964777E-2</v>
      </c>
      <c r="X22" s="8">
        <v>0</v>
      </c>
      <c r="Y22" s="8">
        <v>7.0423572755322877E-2</v>
      </c>
      <c r="Z22" s="8">
        <v>0</v>
      </c>
      <c r="AA22" s="8">
        <v>0</v>
      </c>
      <c r="AB22" s="8">
        <v>1.3420515643201316E-2</v>
      </c>
      <c r="AC22" s="8">
        <v>0</v>
      </c>
      <c r="AD22" s="8">
        <v>0.47385693858777267</v>
      </c>
      <c r="AE22" s="8">
        <v>1.9078835094752788E-3</v>
      </c>
      <c r="AF22" s="8">
        <v>0</v>
      </c>
      <c r="AG22" s="8">
        <v>0.13908939661338421</v>
      </c>
      <c r="AH22" s="8">
        <v>0</v>
      </c>
      <c r="AI22" s="8">
        <v>0</v>
      </c>
      <c r="AJ22" s="8">
        <v>1.137647810748562E-2</v>
      </c>
      <c r="AK22" s="8">
        <v>6.6545447918459175E-4</v>
      </c>
      <c r="AL22" s="8">
        <v>5.4127967642684193E-4</v>
      </c>
      <c r="AM22" s="8">
        <v>0</v>
      </c>
      <c r="AN22" s="8">
        <v>1.12794592170581E-3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0.43748306490049588</v>
      </c>
      <c r="AX22" s="8">
        <v>0</v>
      </c>
      <c r="AY22" s="8">
        <v>0</v>
      </c>
      <c r="AZ22" s="8">
        <v>0</v>
      </c>
      <c r="BA22" s="8">
        <v>9.8993578547077965E-2</v>
      </c>
      <c r="BB22" s="8">
        <v>0</v>
      </c>
      <c r="BC22" s="8">
        <v>0</v>
      </c>
      <c r="BD22" s="8">
        <v>0</v>
      </c>
      <c r="BE22" s="8">
        <v>4.8970796661732315E-3</v>
      </c>
      <c r="BF22" s="8">
        <v>3.0709609970450752E-3</v>
      </c>
      <c r="BG22" s="8">
        <v>0.16039668246642913</v>
      </c>
      <c r="BH22" s="8">
        <v>1.1226373649693462E-2</v>
      </c>
      <c r="BI22" s="8">
        <v>1.9659750898024997E-3</v>
      </c>
      <c r="BJ22" s="8">
        <v>0</v>
      </c>
      <c r="BK22" s="8">
        <v>8.5710702931835456E-2</v>
      </c>
      <c r="BL22" s="8">
        <v>0</v>
      </c>
      <c r="BM22" s="8">
        <v>3.8587284710495579E-2</v>
      </c>
      <c r="BN22" s="8">
        <v>0</v>
      </c>
      <c r="BO22" s="9">
        <f t="shared" si="2"/>
        <v>11.67294462207437</v>
      </c>
      <c r="BP22" s="8">
        <v>77.946630380440638</v>
      </c>
      <c r="BQ22" s="8">
        <v>0</v>
      </c>
      <c r="BR22" s="8">
        <v>0</v>
      </c>
      <c r="BS22" s="8">
        <v>40.416029679851079</v>
      </c>
      <c r="BT22" s="8">
        <v>3.3640767642705143</v>
      </c>
      <c r="BU22" s="8">
        <v>7.7072392073506775</v>
      </c>
      <c r="BV22" s="8">
        <v>3.3931073196128558</v>
      </c>
      <c r="BW22" s="8">
        <v>0</v>
      </c>
      <c r="BX22" s="9">
        <f t="shared" si="3"/>
        <v>144.50002797360014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2.22801673921488E-3</v>
      </c>
      <c r="F23" s="8">
        <v>0</v>
      </c>
      <c r="G23" s="8">
        <v>1.9649649879061512E-4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1.0320591312089337E-2</v>
      </c>
      <c r="N23" s="8">
        <v>0</v>
      </c>
      <c r="O23" s="8">
        <v>0</v>
      </c>
      <c r="P23" s="8">
        <v>0</v>
      </c>
      <c r="Q23" s="8">
        <v>0</v>
      </c>
      <c r="R23" s="8">
        <v>4.187675277382221E-5</v>
      </c>
      <c r="S23" s="8">
        <v>1.2754883393537139E-3</v>
      </c>
      <c r="T23" s="8">
        <v>0</v>
      </c>
      <c r="U23" s="8">
        <v>0</v>
      </c>
      <c r="V23" s="8">
        <v>6.6418212124382137E-3</v>
      </c>
      <c r="W23" s="8">
        <v>0.86648224474751012</v>
      </c>
      <c r="X23" s="8">
        <v>0</v>
      </c>
      <c r="Y23" s="8">
        <v>7.5775236811008742E-2</v>
      </c>
      <c r="Z23" s="8">
        <v>0</v>
      </c>
      <c r="AA23" s="8">
        <v>0</v>
      </c>
      <c r="AB23" s="8">
        <v>0</v>
      </c>
      <c r="AC23" s="8">
        <v>2.4221830835850938E-3</v>
      </c>
      <c r="AD23" s="8">
        <v>3.4616156640269666E-3</v>
      </c>
      <c r="AE23" s="8">
        <v>0.12612215620797956</v>
      </c>
      <c r="AF23" s="8">
        <v>0</v>
      </c>
      <c r="AG23" s="8">
        <v>7.4657893328556019E-2</v>
      </c>
      <c r="AH23" s="8">
        <v>1.5844644925969343E-4</v>
      </c>
      <c r="AI23" s="8">
        <v>0</v>
      </c>
      <c r="AJ23" s="8">
        <v>0</v>
      </c>
      <c r="AK23" s="8">
        <v>0</v>
      </c>
      <c r="AL23" s="8">
        <v>2.0085277711286203E-5</v>
      </c>
      <c r="AM23" s="8">
        <v>0</v>
      </c>
      <c r="AN23" s="8">
        <v>0</v>
      </c>
      <c r="AO23" s="8">
        <v>0</v>
      </c>
      <c r="AP23" s="8">
        <v>4.1150799111415283E-3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2.1645932044382952E-2</v>
      </c>
      <c r="BF23" s="8">
        <v>0</v>
      </c>
      <c r="BG23" s="8">
        <v>2.697940255393776E-2</v>
      </c>
      <c r="BH23" s="8">
        <v>2.0489591079526515E-2</v>
      </c>
      <c r="BI23" s="8">
        <v>9.2760660353031886E-5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1.2431269186736398</v>
      </c>
      <c r="BP23" s="8">
        <v>51.839834030184434</v>
      </c>
      <c r="BQ23" s="8">
        <v>0</v>
      </c>
      <c r="BR23" s="8">
        <v>0</v>
      </c>
      <c r="BS23" s="8">
        <v>19.96499826346794</v>
      </c>
      <c r="BT23" s="8">
        <v>5.5046873832590465E-2</v>
      </c>
      <c r="BU23" s="8">
        <v>0.52648165037055605</v>
      </c>
      <c r="BV23" s="8">
        <v>7.0713151710218539E-2</v>
      </c>
      <c r="BW23" s="8">
        <v>0</v>
      </c>
      <c r="BX23" s="9">
        <f t="shared" si="3"/>
        <v>73.700200888239394</v>
      </c>
    </row>
    <row r="24" spans="1:76" x14ac:dyDescent="0.25">
      <c r="A24" s="39" t="s">
        <v>101</v>
      </c>
      <c r="B24" s="16"/>
      <c r="C24" s="8">
        <v>4.3322522850678416E-4</v>
      </c>
      <c r="D24" s="8">
        <v>0</v>
      </c>
      <c r="E24" s="8">
        <v>0</v>
      </c>
      <c r="F24" s="8">
        <v>2.0772444238540841E-2</v>
      </c>
      <c r="G24" s="8">
        <v>1.4918225027992713</v>
      </c>
      <c r="H24" s="8">
        <v>0.25793475720786224</v>
      </c>
      <c r="I24" s="8">
        <v>9.9544844336681912E-3</v>
      </c>
      <c r="J24" s="8">
        <v>0</v>
      </c>
      <c r="K24" s="8">
        <v>0</v>
      </c>
      <c r="L24" s="8">
        <v>2.9510082157533313E-2</v>
      </c>
      <c r="M24" s="8">
        <v>0.43505275622975959</v>
      </c>
      <c r="N24" s="8">
        <v>0.47707522140743741</v>
      </c>
      <c r="O24" s="8">
        <v>0.18688756239270266</v>
      </c>
      <c r="P24" s="8">
        <v>1.2294690395571082E-2</v>
      </c>
      <c r="Q24" s="8">
        <v>9.0975117680410805E-2</v>
      </c>
      <c r="R24" s="8">
        <v>1.9298616966546406E-2</v>
      </c>
      <c r="S24" s="8">
        <v>0</v>
      </c>
      <c r="T24" s="8">
        <v>1.514664445602751E-2</v>
      </c>
      <c r="U24" s="8">
        <v>4.2285311869894156E-2</v>
      </c>
      <c r="V24" s="8">
        <v>8.204468859750072E-2</v>
      </c>
      <c r="W24" s="8">
        <v>2.3732176603775247E-3</v>
      </c>
      <c r="X24" s="8">
        <v>0.10349051308813761</v>
      </c>
      <c r="Y24" s="8">
        <v>9.2722112213454305E-3</v>
      </c>
      <c r="Z24" s="8">
        <v>0.19935823546461606</v>
      </c>
      <c r="AA24" s="8">
        <v>1.3273104180451533E-2</v>
      </c>
      <c r="AB24" s="8">
        <v>3.5434822577699275E-2</v>
      </c>
      <c r="AC24" s="8">
        <v>0.88606371004942297</v>
      </c>
      <c r="AD24" s="8">
        <v>0.88312010033782651</v>
      </c>
      <c r="AE24" s="8">
        <v>0.815909413390559</v>
      </c>
      <c r="AF24" s="8">
        <v>0.69920862861340194</v>
      </c>
      <c r="AG24" s="8">
        <v>5.5216363849308996E-2</v>
      </c>
      <c r="AH24" s="8">
        <v>0</v>
      </c>
      <c r="AI24" s="8">
        <v>0</v>
      </c>
      <c r="AJ24" s="8">
        <v>0.41153457122934667</v>
      </c>
      <c r="AK24" s="8">
        <v>3.4011059428701189E-2</v>
      </c>
      <c r="AL24" s="8">
        <v>6.1534204392275343E-3</v>
      </c>
      <c r="AM24" s="8">
        <v>5.5478113779648321E-2</v>
      </c>
      <c r="AN24" s="8">
        <v>0</v>
      </c>
      <c r="AO24" s="8">
        <v>0</v>
      </c>
      <c r="AP24" s="8">
        <v>0.30876003912219036</v>
      </c>
      <c r="AQ24" s="8">
        <v>2.1305859290530259E-2</v>
      </c>
      <c r="AR24" s="8">
        <v>1.0546574797784838E-2</v>
      </c>
      <c r="AS24" s="8">
        <v>0</v>
      </c>
      <c r="AT24" s="8">
        <v>0.28567667155348525</v>
      </c>
      <c r="AU24" s="8">
        <v>0.19136476790703488</v>
      </c>
      <c r="AV24" s="8">
        <v>0.12729120059089508</v>
      </c>
      <c r="AW24" s="8">
        <v>0.28740949362955737</v>
      </c>
      <c r="AX24" s="8">
        <v>1.2647025933884346E-2</v>
      </c>
      <c r="AY24" s="8">
        <v>9.3356216731433711E-2</v>
      </c>
      <c r="AZ24" s="8">
        <v>5.5795830334568017E-2</v>
      </c>
      <c r="BA24" s="8">
        <v>0.34638126953056358</v>
      </c>
      <c r="BB24" s="8">
        <v>3.9205087773671057E-2</v>
      </c>
      <c r="BC24" s="8">
        <v>0</v>
      </c>
      <c r="BD24" s="8">
        <v>0.13056947044819264</v>
      </c>
      <c r="BE24" s="8">
        <v>0.39092490376047473</v>
      </c>
      <c r="BF24" s="8">
        <v>0.10605646926426365</v>
      </c>
      <c r="BG24" s="8">
        <v>2.9754259883037884E-2</v>
      </c>
      <c r="BH24" s="8">
        <v>3.073725399382584E-2</v>
      </c>
      <c r="BI24" s="8">
        <v>2.2649527474882615E-2</v>
      </c>
      <c r="BJ24" s="8">
        <v>2.959659014426383</v>
      </c>
      <c r="BK24" s="8">
        <v>3.8123513160818703E-2</v>
      </c>
      <c r="BL24" s="8">
        <v>6.4268144443604936E-4</v>
      </c>
      <c r="BM24" s="8">
        <v>0.69850589589448142</v>
      </c>
      <c r="BN24" s="8">
        <v>0</v>
      </c>
      <c r="BO24" s="9">
        <f t="shared" si="2"/>
        <v>13.568748618317699</v>
      </c>
      <c r="BP24" s="8">
        <v>23.759086011696819</v>
      </c>
      <c r="BQ24" s="8">
        <v>0</v>
      </c>
      <c r="BR24" s="8">
        <v>0</v>
      </c>
      <c r="BS24" s="8">
        <v>1.5362907391532334</v>
      </c>
      <c r="BT24" s="8">
        <v>0.42695170469153648</v>
      </c>
      <c r="BU24" s="8">
        <v>6.7496339854406973</v>
      </c>
      <c r="BV24" s="8">
        <v>1.1601804885006104</v>
      </c>
      <c r="BW24" s="8">
        <v>0</v>
      </c>
      <c r="BX24" s="9">
        <f t="shared" si="3"/>
        <v>47.200891547800595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9" t="s">
        <v>103</v>
      </c>
      <c r="B26" s="16"/>
      <c r="C26" s="8">
        <v>4.0142153365923967</v>
      </c>
      <c r="D26" s="8">
        <v>0</v>
      </c>
      <c r="E26" s="8">
        <v>0</v>
      </c>
      <c r="F26" s="8">
        <v>0.81707944800942123</v>
      </c>
      <c r="G26" s="8">
        <v>14.750451951793309</v>
      </c>
      <c r="H26" s="8">
        <v>3.8934582212055613</v>
      </c>
      <c r="I26" s="8">
        <v>2.1146349818678956</v>
      </c>
      <c r="J26" s="8">
        <v>3.7898451600791803</v>
      </c>
      <c r="K26" s="8">
        <v>2.266547780845813</v>
      </c>
      <c r="L26" s="8">
        <v>8.8875741800437531</v>
      </c>
      <c r="M26" s="8">
        <v>35.294043250354285</v>
      </c>
      <c r="N26" s="8">
        <v>2.4222179557489794</v>
      </c>
      <c r="O26" s="8">
        <v>1.8015540084688575</v>
      </c>
      <c r="P26" s="8">
        <v>8.4634810052768241</v>
      </c>
      <c r="Q26" s="8">
        <v>18.757722374237947</v>
      </c>
      <c r="R26" s="8">
        <v>3.7714192728797089</v>
      </c>
      <c r="S26" s="8">
        <v>0.65855354661360377</v>
      </c>
      <c r="T26" s="8">
        <v>1.3377417712193751</v>
      </c>
      <c r="U26" s="8">
        <v>1.6835273210065065</v>
      </c>
      <c r="V26" s="8">
        <v>2.3966144073241114</v>
      </c>
      <c r="W26" s="8">
        <v>0.45291094663624176</v>
      </c>
      <c r="X26" s="8">
        <v>1.1331737051435185</v>
      </c>
      <c r="Y26" s="8">
        <v>0.54685851385128004</v>
      </c>
      <c r="Z26" s="8">
        <v>16.378372458831809</v>
      </c>
      <c r="AA26" s="8">
        <v>1.053701639369933</v>
      </c>
      <c r="AB26" s="8">
        <v>4.5978929252788561</v>
      </c>
      <c r="AC26" s="8">
        <v>6.990476906347717</v>
      </c>
      <c r="AD26" s="8">
        <v>2.3515616418901661</v>
      </c>
      <c r="AE26" s="8">
        <v>6.2929863179312591</v>
      </c>
      <c r="AF26" s="8">
        <v>14.258579190453549</v>
      </c>
      <c r="AG26" s="8">
        <v>5.431277173865829</v>
      </c>
      <c r="AH26" s="8">
        <v>8.4091180397986951E-4</v>
      </c>
      <c r="AI26" s="8">
        <v>6.4387355690707221E-2</v>
      </c>
      <c r="AJ26" s="8">
        <v>3.4613791784868497</v>
      </c>
      <c r="AK26" s="8">
        <v>0.37795768417854214</v>
      </c>
      <c r="AL26" s="8">
        <v>4.1021667005125231</v>
      </c>
      <c r="AM26" s="8">
        <v>0.2723039711101401</v>
      </c>
      <c r="AN26" s="8">
        <v>0.35580565665284203</v>
      </c>
      <c r="AO26" s="8">
        <v>2.5497660950810754</v>
      </c>
      <c r="AP26" s="8">
        <v>1.6550019298016765</v>
      </c>
      <c r="AQ26" s="8">
        <v>1.9416653553895182</v>
      </c>
      <c r="AR26" s="8">
        <v>0.33207411731764003</v>
      </c>
      <c r="AS26" s="8">
        <v>1.1031440398729329</v>
      </c>
      <c r="AT26" s="8">
        <v>17.34690711180113</v>
      </c>
      <c r="AU26" s="8">
        <v>3.9486843404362668</v>
      </c>
      <c r="AV26" s="8">
        <v>3.4760818227721821</v>
      </c>
      <c r="AW26" s="8">
        <v>1.5961549527180738</v>
      </c>
      <c r="AX26" s="8">
        <v>1.0935694045456568</v>
      </c>
      <c r="AY26" s="8">
        <v>0.45284094222170163</v>
      </c>
      <c r="AZ26" s="8">
        <v>0.40740899151236071</v>
      </c>
      <c r="BA26" s="8">
        <v>0.20327806848436797</v>
      </c>
      <c r="BB26" s="8">
        <v>0.20490536088174369</v>
      </c>
      <c r="BC26" s="8">
        <v>3.0747620727109057E-2</v>
      </c>
      <c r="BD26" s="8">
        <v>1.5294801252367085</v>
      </c>
      <c r="BE26" s="8">
        <v>5.4958271449393177</v>
      </c>
      <c r="BF26" s="8">
        <v>2.7084428708923105</v>
      </c>
      <c r="BG26" s="8">
        <v>4.052455548636579</v>
      </c>
      <c r="BH26" s="8">
        <v>3.3975137127169148</v>
      </c>
      <c r="BI26" s="8">
        <v>0.47168415148984422</v>
      </c>
      <c r="BJ26" s="8">
        <v>0.93255485737323696</v>
      </c>
      <c r="BK26" s="8">
        <v>0.69993135107991655</v>
      </c>
      <c r="BL26" s="8">
        <v>0.11893712894208941</v>
      </c>
      <c r="BM26" s="8">
        <v>1.2343804609554887</v>
      </c>
      <c r="BN26" s="8">
        <v>0</v>
      </c>
      <c r="BO26" s="9">
        <f t="shared" si="2"/>
        <v>242.22675235742918</v>
      </c>
      <c r="BP26" s="8">
        <v>170.2685533684857</v>
      </c>
      <c r="BQ26" s="8">
        <v>0</v>
      </c>
      <c r="BR26" s="8">
        <v>1.0428830827787949</v>
      </c>
      <c r="BS26" s="8">
        <v>0</v>
      </c>
      <c r="BT26" s="8">
        <v>0</v>
      </c>
      <c r="BU26" s="8">
        <v>28.544796655210142</v>
      </c>
      <c r="BV26" s="8">
        <v>1.3644041073272404</v>
      </c>
      <c r="BW26" s="8">
        <v>0.75261042876902806</v>
      </c>
      <c r="BX26" s="9">
        <f t="shared" si="3"/>
        <v>444.20000000000005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-2.5455592246304691E-2</v>
      </c>
      <c r="G27" s="8">
        <v>-2.2800345474756289</v>
      </c>
      <c r="H27" s="8">
        <v>-3.2557234298015957E-2</v>
      </c>
      <c r="I27" s="8">
        <v>-3.898565615863285E-2</v>
      </c>
      <c r="J27" s="8">
        <v>-5.4052776123509783E-2</v>
      </c>
      <c r="K27" s="8">
        <v>-0.2607911823320096</v>
      </c>
      <c r="L27" s="8">
        <v>-4.3622441222607566</v>
      </c>
      <c r="M27" s="8">
        <v>-0.11121311512069043</v>
      </c>
      <c r="N27" s="8">
        <v>-0.10286558051187378</v>
      </c>
      <c r="O27" s="8">
        <v>-3.9542386314473946E-2</v>
      </c>
      <c r="P27" s="8">
        <v>-0.18064332206723221</v>
      </c>
      <c r="Q27" s="8">
        <v>-7.1793219033770977E-2</v>
      </c>
      <c r="R27" s="8">
        <v>-0.22314497426211793</v>
      </c>
      <c r="S27" s="8">
        <v>-4.6892001600292069E-2</v>
      </c>
      <c r="T27" s="8">
        <v>-8.9579899491619069E-2</v>
      </c>
      <c r="U27" s="8">
        <v>-9.8506064213334882E-2</v>
      </c>
      <c r="V27" s="8">
        <v>-0.13874180303732936</v>
      </c>
      <c r="W27" s="8">
        <v>-1.2282482165076495E-2</v>
      </c>
      <c r="X27" s="8">
        <v>-2.8625600482348648E-2</v>
      </c>
      <c r="Y27" s="8">
        <v>-3.7915379469202447E-2</v>
      </c>
      <c r="Z27" s="8">
        <v>-2.6387391224184733</v>
      </c>
      <c r="AA27" s="8">
        <v>-3.5568349437352822</v>
      </c>
      <c r="AB27" s="8">
        <v>-0.27756081689769951</v>
      </c>
      <c r="AC27" s="8">
        <v>-0.47982812044210965</v>
      </c>
      <c r="AD27" s="8">
        <v>-0.32746276188612106</v>
      </c>
      <c r="AE27" s="8">
        <v>-0.55421589216579581</v>
      </c>
      <c r="AF27" s="8">
        <v>-9.7404675541884062E-2</v>
      </c>
      <c r="AG27" s="8">
        <v>-0.45743084718500682</v>
      </c>
      <c r="AH27" s="8">
        <v>0</v>
      </c>
      <c r="AI27" s="8">
        <v>-4.5705509046339388E-4</v>
      </c>
      <c r="AJ27" s="8">
        <v>-0.31296140878893836</v>
      </c>
      <c r="AK27" s="8">
        <v>-9.3696600465449531E-2</v>
      </c>
      <c r="AL27" s="8">
        <v>-3.8473118283819137</v>
      </c>
      <c r="AM27" s="8">
        <v>-0.11500009088349031</v>
      </c>
      <c r="AN27" s="8">
        <v>-8.6569785349155701E-2</v>
      </c>
      <c r="AO27" s="8">
        <v>-0.76233237294239509</v>
      </c>
      <c r="AP27" s="8">
        <v>-0.94530390184342539</v>
      </c>
      <c r="AQ27" s="8">
        <v>-6.4433908213873821</v>
      </c>
      <c r="AR27" s="8">
        <v>-0.65575850722951745</v>
      </c>
      <c r="AS27" s="8">
        <v>-0.48523167879658025</v>
      </c>
      <c r="AT27" s="8">
        <v>-5.0871849967255116</v>
      </c>
      <c r="AU27" s="8">
        <v>-4.6780129890108317E-2</v>
      </c>
      <c r="AV27" s="8">
        <v>-1.9100842275071137</v>
      </c>
      <c r="AW27" s="8">
        <v>-0.14204046827090477</v>
      </c>
      <c r="AX27" s="8">
        <v>-0.3658550879906482</v>
      </c>
      <c r="AY27" s="8">
        <v>-9.0070740097449257E-3</v>
      </c>
      <c r="AZ27" s="8">
        <v>-9.2925405372928649E-3</v>
      </c>
      <c r="BA27" s="8">
        <v>-1.7629102316258666E-2</v>
      </c>
      <c r="BB27" s="8">
        <v>-9.157800411560757E-2</v>
      </c>
      <c r="BC27" s="8">
        <v>0</v>
      </c>
      <c r="BD27" s="8">
        <v>-1.3174723323702531</v>
      </c>
      <c r="BE27" s="8">
        <v>-1.470625303127502E-2</v>
      </c>
      <c r="BF27" s="8">
        <v>-0.80348982593593066</v>
      </c>
      <c r="BG27" s="8">
        <v>-1.6715122527310504</v>
      </c>
      <c r="BH27" s="8">
        <v>-1.4517955899133219</v>
      </c>
      <c r="BI27" s="8">
        <v>-0.17962690514484156</v>
      </c>
      <c r="BJ27" s="8">
        <v>-0.55144754330971335</v>
      </c>
      <c r="BK27" s="8">
        <v>-2.806563685368026</v>
      </c>
      <c r="BL27" s="8">
        <v>-7.7790833147215266E-3</v>
      </c>
      <c r="BM27" s="8">
        <v>-0.17345791566227292</v>
      </c>
      <c r="BN27" s="8">
        <v>0</v>
      </c>
      <c r="BO27" s="9">
        <f t="shared" si="2"/>
        <v>-47.030661188239911</v>
      </c>
      <c r="BP27" s="8">
        <v>-62.669338811760092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-109.7</v>
      </c>
    </row>
    <row r="28" spans="1:76" x14ac:dyDescent="0.25">
      <c r="A28" s="39" t="s">
        <v>105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9" t="s">
        <v>107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9" t="s">
        <v>108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0</v>
      </c>
      <c r="D33" s="8">
        <v>0</v>
      </c>
      <c r="E33" s="8">
        <v>0</v>
      </c>
      <c r="F33" s="8">
        <v>-0.19329004834507599</v>
      </c>
      <c r="G33" s="8">
        <v>-3.1653430852721427</v>
      </c>
      <c r="H33" s="8">
        <v>-0.49701881435289758</v>
      </c>
      <c r="I33" s="8">
        <v>-5.9617942501499051E-2</v>
      </c>
      <c r="J33" s="8">
        <v>-7.4002780360861969E-2</v>
      </c>
      <c r="K33" s="8">
        <v>-8.1688276989319727E-2</v>
      </c>
      <c r="L33" s="8">
        <v>-8.4497545646730534E-3</v>
      </c>
      <c r="M33" s="8">
        <v>-0.9089819471433388</v>
      </c>
      <c r="N33" s="8">
        <v>0</v>
      </c>
      <c r="O33" s="8">
        <v>0</v>
      </c>
      <c r="P33" s="8">
        <v>-0.37924864163348782</v>
      </c>
      <c r="Q33" s="8">
        <v>0</v>
      </c>
      <c r="R33" s="8">
        <v>-1.5517612192267436</v>
      </c>
      <c r="S33" s="8">
        <v>-0.64986353692802112</v>
      </c>
      <c r="T33" s="8">
        <v>-0.57105897809228523</v>
      </c>
      <c r="U33" s="8">
        <v>-0.45440624958001224</v>
      </c>
      <c r="V33" s="8">
        <v>-8.4590371935756928E-3</v>
      </c>
      <c r="W33" s="8">
        <v>-2.0453184722007518</v>
      </c>
      <c r="X33" s="8">
        <v>-0.30970737102155405</v>
      </c>
      <c r="Y33" s="8">
        <v>-3.7802339576933788</v>
      </c>
      <c r="Z33" s="8">
        <v>-2.7937529868976418</v>
      </c>
      <c r="AA33" s="8">
        <v>-2.4653848541191419</v>
      </c>
      <c r="AB33" s="8">
        <v>-0.19795696803271193</v>
      </c>
      <c r="AC33" s="8">
        <v>-13.285689366860503</v>
      </c>
      <c r="AD33" s="8">
        <v>-9.512126387055049E-2</v>
      </c>
      <c r="AE33" s="8">
        <v>-0.38156846788706544</v>
      </c>
      <c r="AF33" s="8">
        <v>0</v>
      </c>
      <c r="AG33" s="8">
        <v>0</v>
      </c>
      <c r="AH33" s="8">
        <v>0</v>
      </c>
      <c r="AI33" s="8">
        <v>-0.73984318876971811</v>
      </c>
      <c r="AJ33" s="8">
        <v>0</v>
      </c>
      <c r="AK33" s="8">
        <v>-6.6967754356480409</v>
      </c>
      <c r="AL33" s="8">
        <v>0</v>
      </c>
      <c r="AM33" s="8">
        <v>0</v>
      </c>
      <c r="AN33" s="8">
        <v>0</v>
      </c>
      <c r="AO33" s="8">
        <v>0</v>
      </c>
      <c r="AP33" s="8">
        <v>-4.5408213288212256</v>
      </c>
      <c r="AQ33" s="8">
        <v>0</v>
      </c>
      <c r="AR33" s="8">
        <v>-6.1336584736480351</v>
      </c>
      <c r="AS33" s="8">
        <v>0</v>
      </c>
      <c r="AT33" s="8">
        <v>-1.9071133330274743</v>
      </c>
      <c r="AU33" s="8">
        <v>-1.7440281822172026</v>
      </c>
      <c r="AV33" s="8">
        <v>-3.7901440929414694</v>
      </c>
      <c r="AW33" s="8">
        <v>-13.983427922051968</v>
      </c>
      <c r="AX33" s="8">
        <v>-0.6234313833663222</v>
      </c>
      <c r="AY33" s="8">
        <v>0</v>
      </c>
      <c r="AZ33" s="8">
        <v>0</v>
      </c>
      <c r="BA33" s="8">
        <v>-0.16918815650546432</v>
      </c>
      <c r="BB33" s="8">
        <v>-0.30425255178874011</v>
      </c>
      <c r="BC33" s="8">
        <v>-34.529615324815332</v>
      </c>
      <c r="BD33" s="8">
        <v>-7.1247821590451696</v>
      </c>
      <c r="BE33" s="8">
        <v>-58.119099039015261</v>
      </c>
      <c r="BF33" s="8">
        <v>0</v>
      </c>
      <c r="BG33" s="8">
        <v>-17.549535840307243</v>
      </c>
      <c r="BH33" s="8">
        <v>-48.439562726664263</v>
      </c>
      <c r="BI33" s="8">
        <v>-3.382754733794588</v>
      </c>
      <c r="BJ33" s="8">
        <v>-0.57301190008669745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-244.30896979328145</v>
      </c>
      <c r="BP33" s="8">
        <v>-637.89103020671848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-882.19999999999993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9" t="s">
        <v>112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9" t="s">
        <v>113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-385.17306042625881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-385.17306042625881</v>
      </c>
      <c r="BP36" s="8">
        <v>-66.926939573741151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-452.09999999999997</v>
      </c>
    </row>
    <row r="37" spans="1:76" x14ac:dyDescent="0.25">
      <c r="A37" s="39" t="s">
        <v>114</v>
      </c>
      <c r="B37" s="16"/>
      <c r="C37" s="8">
        <v>-1.3452492721811125E-2</v>
      </c>
      <c r="D37" s="8">
        <v>0</v>
      </c>
      <c r="E37" s="8">
        <v>0</v>
      </c>
      <c r="F37" s="8">
        <v>-9.3585354130439769E-3</v>
      </c>
      <c r="G37" s="8">
        <v>-1.5788502984892219</v>
      </c>
      <c r="H37" s="8">
        <v>-1.1813366528152327</v>
      </c>
      <c r="I37" s="8">
        <v>-0.21844495192523192</v>
      </c>
      <c r="J37" s="8">
        <v>-0.17629257049585234</v>
      </c>
      <c r="K37" s="8">
        <v>-3.5180903536504711</v>
      </c>
      <c r="L37" s="8">
        <v>-2.676520399264307E-2</v>
      </c>
      <c r="M37" s="8">
        <v>-0.10489077853533947</v>
      </c>
      <c r="N37" s="8">
        <v>0</v>
      </c>
      <c r="O37" s="8">
        <v>-0.42511070800227435</v>
      </c>
      <c r="P37" s="8">
        <v>-1.5598384592795365E-2</v>
      </c>
      <c r="Q37" s="8">
        <v>-0.35910314655415443</v>
      </c>
      <c r="R37" s="8">
        <v>-1.5863671977325922</v>
      </c>
      <c r="S37" s="8">
        <v>-8.7371765249207284E-2</v>
      </c>
      <c r="T37" s="8">
        <v>-0.12669934975715438</v>
      </c>
      <c r="U37" s="8">
        <v>-0.18405807750544528</v>
      </c>
      <c r="V37" s="8">
        <v>-8.0917431465613796E-2</v>
      </c>
      <c r="W37" s="8">
        <v>-6.4586510982301087E-2</v>
      </c>
      <c r="X37" s="8">
        <v>-0.477464447477287</v>
      </c>
      <c r="Y37" s="8">
        <v>-0.29895836093902689</v>
      </c>
      <c r="Z37" s="8">
        <v>-11.000204081830066</v>
      </c>
      <c r="AA37" s="8">
        <v>-3.8020380264618816</v>
      </c>
      <c r="AB37" s="8">
        <v>-0.10192692457249367</v>
      </c>
      <c r="AC37" s="8">
        <v>-0.75082632425061346</v>
      </c>
      <c r="AD37" s="8">
        <v>-3.3888391540941716</v>
      </c>
      <c r="AE37" s="8">
        <v>-8.9977107480920608</v>
      </c>
      <c r="AF37" s="8">
        <v>-15.068543828662229</v>
      </c>
      <c r="AG37" s="8">
        <v>-0.94310909523249431</v>
      </c>
      <c r="AH37" s="8">
        <v>-2.6369030911903103E-2</v>
      </c>
      <c r="AI37" s="8">
        <v>-7.5899221622574139E-3</v>
      </c>
      <c r="AJ37" s="8">
        <v>-10.240142611978699</v>
      </c>
      <c r="AK37" s="8">
        <v>-10.851111269095384</v>
      </c>
      <c r="AL37" s="8">
        <v>-1.0345070836057402</v>
      </c>
      <c r="AM37" s="8">
        <v>-14.639842523529255</v>
      </c>
      <c r="AN37" s="8">
        <v>-1.2081426482200521</v>
      </c>
      <c r="AO37" s="8">
        <v>-6.1312848786115239</v>
      </c>
      <c r="AP37" s="8">
        <v>-8.8983776980016943E-2</v>
      </c>
      <c r="AQ37" s="8">
        <v>-13.996337129210945</v>
      </c>
      <c r="AR37" s="8">
        <v>-4.0531875984527295</v>
      </c>
      <c r="AS37" s="8">
        <v>-12.721561311118409</v>
      </c>
      <c r="AT37" s="8">
        <v>-7.5658689108452037</v>
      </c>
      <c r="AU37" s="8">
        <v>-0.75289679853484204</v>
      </c>
      <c r="AV37" s="8">
        <v>-0.28208599225983783</v>
      </c>
      <c r="AW37" s="8">
        <v>-4.7033581680990644E-2</v>
      </c>
      <c r="AX37" s="8">
        <v>-1.5402425927482455E-3</v>
      </c>
      <c r="AY37" s="8">
        <v>-3.0586880872082141E-3</v>
      </c>
      <c r="AZ37" s="8">
        <v>-5.0424478009198817</v>
      </c>
      <c r="BA37" s="8">
        <v>-7.3877517292257361E-2</v>
      </c>
      <c r="BB37" s="8">
        <v>-2.6772278097972659</v>
      </c>
      <c r="BC37" s="8">
        <v>0</v>
      </c>
      <c r="BD37" s="8">
        <v>-8.7705981388673955</v>
      </c>
      <c r="BE37" s="8">
        <v>-66.772170969883959</v>
      </c>
      <c r="BF37" s="8">
        <v>-1.6944531117642718</v>
      </c>
      <c r="BG37" s="8">
        <v>-7.1233434081019738</v>
      </c>
      <c r="BH37" s="8">
        <v>-5.2091743554086927</v>
      </c>
      <c r="BI37" s="8">
        <v>-0.22227143803107202</v>
      </c>
      <c r="BJ37" s="8">
        <v>-1.0153220556633347</v>
      </c>
      <c r="BK37" s="8">
        <v>-7.6113507405986214</v>
      </c>
      <c r="BL37" s="8">
        <v>-0.57837131739211045</v>
      </c>
      <c r="BM37" s="8">
        <v>-0.1787184399938713</v>
      </c>
      <c r="BN37" s="8">
        <v>0</v>
      </c>
      <c r="BO37" s="9">
        <f t="shared" si="2"/>
        <v>-245.20778650308517</v>
      </c>
      <c r="BP37" s="8">
        <v>-20.892213496914845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-266.10000000000002</v>
      </c>
    </row>
    <row r="38" spans="1:76" x14ac:dyDescent="0.25">
      <c r="A38" s="39" t="s">
        <v>115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9" t="s">
        <v>116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9" t="s">
        <v>117</v>
      </c>
      <c r="B40" s="16"/>
      <c r="C40" s="8">
        <v>6.1738301476366125E-6</v>
      </c>
      <c r="D40" s="8">
        <v>0</v>
      </c>
      <c r="E40" s="8">
        <v>0</v>
      </c>
      <c r="F40" s="8">
        <v>5.0101560153511724E-6</v>
      </c>
      <c r="G40" s="8">
        <v>1.4064262564257703E-3</v>
      </c>
      <c r="H40" s="8">
        <v>8.0686593307209697E-5</v>
      </c>
      <c r="I40" s="8">
        <v>6.6134676284654897E-6</v>
      </c>
      <c r="J40" s="8">
        <v>2.1474874170772768E-5</v>
      </c>
      <c r="K40" s="8">
        <v>8.2558829395428271E-6</v>
      </c>
      <c r="L40" s="8">
        <v>2.2229359614980562E-5</v>
      </c>
      <c r="M40" s="8">
        <v>8.8159748268487232E-5</v>
      </c>
      <c r="N40" s="8">
        <v>0</v>
      </c>
      <c r="O40" s="8">
        <v>0</v>
      </c>
      <c r="P40" s="8">
        <v>3.406883709992969E-5</v>
      </c>
      <c r="Q40" s="8">
        <v>0</v>
      </c>
      <c r="R40" s="8">
        <v>0</v>
      </c>
      <c r="S40" s="8">
        <v>1.2674779571577992E-5</v>
      </c>
      <c r="T40" s="8">
        <v>1.8118594022660733E-5</v>
      </c>
      <c r="U40" s="8">
        <v>5.2396541933579444E-5</v>
      </c>
      <c r="V40" s="8">
        <v>1.0536190184060983E-2</v>
      </c>
      <c r="W40" s="8">
        <v>0</v>
      </c>
      <c r="X40" s="8">
        <v>2.5168390894283408E-4</v>
      </c>
      <c r="Y40" s="8">
        <v>8.6530707602354748E-5</v>
      </c>
      <c r="Z40" s="8">
        <v>5.9755401715047183E-4</v>
      </c>
      <c r="AA40" s="8">
        <v>3.5320122548727785E-6</v>
      </c>
      <c r="AB40" s="8">
        <v>2.9691611835851884E-5</v>
      </c>
      <c r="AC40" s="8">
        <v>2.6134958987762566E-4</v>
      </c>
      <c r="AD40" s="8">
        <v>3.2807546120996243E-3</v>
      </c>
      <c r="AE40" s="8">
        <v>3.6668182712508351E-2</v>
      </c>
      <c r="AF40" s="8">
        <v>8.0062167995478425E-2</v>
      </c>
      <c r="AG40" s="8">
        <v>6.5524854061275401E-5</v>
      </c>
      <c r="AH40" s="8">
        <v>3.3780635698991926E-6</v>
      </c>
      <c r="AI40" s="8">
        <v>1.1275802685220713E-6</v>
      </c>
      <c r="AJ40" s="8">
        <v>6.6493318220864415E-5</v>
      </c>
      <c r="AK40" s="8">
        <v>1.3622013274281356E-4</v>
      </c>
      <c r="AL40" s="8">
        <v>2.2614989036155914E-4</v>
      </c>
      <c r="AM40" s="8">
        <v>5.5474623762382467E-3</v>
      </c>
      <c r="AN40" s="8">
        <v>2.9352376123820516E-2</v>
      </c>
      <c r="AO40" s="8">
        <v>8.1449254409112707E-4</v>
      </c>
      <c r="AP40" s="8">
        <v>1.5007692468725544E-3</v>
      </c>
      <c r="AQ40" s="8">
        <v>0</v>
      </c>
      <c r="AR40" s="8">
        <v>0</v>
      </c>
      <c r="AS40" s="8">
        <v>0</v>
      </c>
      <c r="AT40" s="8">
        <v>7.3480424978722184E-5</v>
      </c>
      <c r="AU40" s="8">
        <v>1.5192060143266653E-5</v>
      </c>
      <c r="AV40" s="8">
        <v>1.6407739981660816E-2</v>
      </c>
      <c r="AW40" s="8">
        <v>1.0788785290316035E-4</v>
      </c>
      <c r="AX40" s="8">
        <v>1.4910127856096437E-5</v>
      </c>
      <c r="AY40" s="8">
        <v>1.6828403137056664E-4</v>
      </c>
      <c r="AZ40" s="8">
        <v>7.138525245061339E-4</v>
      </c>
      <c r="BA40" s="8">
        <v>8.6512468000623198E-4</v>
      </c>
      <c r="BB40" s="8">
        <v>7.4094559645309369E-5</v>
      </c>
      <c r="BC40" s="8">
        <v>2.3992309673179799E-5</v>
      </c>
      <c r="BD40" s="8">
        <v>5.5643895429960475E-4</v>
      </c>
      <c r="BE40" s="8">
        <v>1.5960462901332028E-4</v>
      </c>
      <c r="BF40" s="8">
        <v>5.3500584717608955E-4</v>
      </c>
      <c r="BG40" s="8">
        <v>7.0447096175081678E-7</v>
      </c>
      <c r="BH40" s="8">
        <v>1.6959202204857741E-5</v>
      </c>
      <c r="BI40" s="8">
        <v>5.2586961855334438E-4</v>
      </c>
      <c r="BJ40" s="8">
        <v>1.8349726983512955E-4</v>
      </c>
      <c r="BK40" s="8">
        <v>4.1050185710852073E-5</v>
      </c>
      <c r="BL40" s="8">
        <v>0</v>
      </c>
      <c r="BM40" s="8">
        <v>1.444349160642899E-5</v>
      </c>
      <c r="BN40" s="8">
        <v>0</v>
      </c>
      <c r="BO40" s="9">
        <f t="shared" si="4"/>
        <v>0.19175205262530959</v>
      </c>
      <c r="BP40" s="8">
        <v>8.6517081327610101E-2</v>
      </c>
      <c r="BQ40" s="8">
        <v>0</v>
      </c>
      <c r="BR40" s="8">
        <v>0</v>
      </c>
      <c r="BS40" s="8">
        <v>2.1027975181135944E-2</v>
      </c>
      <c r="BT40" s="8">
        <v>0</v>
      </c>
      <c r="BU40" s="8">
        <v>6.635926364868712E-4</v>
      </c>
      <c r="BV40" s="8">
        <v>4.1587403196699525E-5</v>
      </c>
      <c r="BW40" s="8">
        <v>0</v>
      </c>
      <c r="BX40" s="9">
        <f t="shared" si="3"/>
        <v>0.30000228917373917</v>
      </c>
    </row>
    <row r="41" spans="1:76" x14ac:dyDescent="0.25">
      <c r="A41" s="39" t="s">
        <v>118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9" t="s">
        <v>119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9" t="s">
        <v>120</v>
      </c>
      <c r="B43" s="16"/>
      <c r="C43" s="8">
        <v>0.55107153000798681</v>
      </c>
      <c r="D43" s="8">
        <v>0</v>
      </c>
      <c r="E43" s="8">
        <v>0</v>
      </c>
      <c r="F43" s="8">
        <v>0</v>
      </c>
      <c r="G43" s="8">
        <v>9.4390718654496303E-2</v>
      </c>
      <c r="H43" s="8">
        <v>3.0679591389390616E-2</v>
      </c>
      <c r="I43" s="8">
        <v>0</v>
      </c>
      <c r="J43" s="8">
        <v>0</v>
      </c>
      <c r="K43" s="8">
        <v>0</v>
      </c>
      <c r="L43" s="8">
        <v>1.1853922288072714E-2</v>
      </c>
      <c r="M43" s="8">
        <v>0.50411101986239537</v>
      </c>
      <c r="N43" s="8">
        <v>8.0220061974974957E-3</v>
      </c>
      <c r="O43" s="8">
        <v>0.19257326388334098</v>
      </c>
      <c r="P43" s="8">
        <v>0</v>
      </c>
      <c r="Q43" s="8">
        <v>0</v>
      </c>
      <c r="R43" s="8">
        <v>6.2761711426135916E-2</v>
      </c>
      <c r="S43" s="8">
        <v>0</v>
      </c>
      <c r="T43" s="8">
        <v>1.2611293829050333E-2</v>
      </c>
      <c r="U43" s="8">
        <v>0</v>
      </c>
      <c r="V43" s="8">
        <v>0.21835258785721295</v>
      </c>
      <c r="W43" s="8">
        <v>7.4427199473256739E-2</v>
      </c>
      <c r="X43" s="8">
        <v>3.4644644664913898E-3</v>
      </c>
      <c r="Y43" s="8">
        <v>0.12692796954365571</v>
      </c>
      <c r="Z43" s="8">
        <v>0</v>
      </c>
      <c r="AA43" s="8">
        <v>0</v>
      </c>
      <c r="AB43" s="8">
        <v>1.4680328851441302E-2</v>
      </c>
      <c r="AC43" s="8">
        <v>3.6739917705776393E-2</v>
      </c>
      <c r="AD43" s="8">
        <v>2.5389805471883055E-2</v>
      </c>
      <c r="AE43" s="8">
        <v>0.84330160660737508</v>
      </c>
      <c r="AF43" s="8">
        <v>0.2868095797255199</v>
      </c>
      <c r="AG43" s="8">
        <v>0</v>
      </c>
      <c r="AH43" s="8">
        <v>0</v>
      </c>
      <c r="AI43" s="8">
        <v>2.5135982421461235E-2</v>
      </c>
      <c r="AJ43" s="8">
        <v>0.38245718675428192</v>
      </c>
      <c r="AK43" s="8">
        <v>0</v>
      </c>
      <c r="AL43" s="8">
        <v>6.4821000989901539E-3</v>
      </c>
      <c r="AM43" s="8">
        <v>0</v>
      </c>
      <c r="AN43" s="8">
        <v>4.8517362890517484E-3</v>
      </c>
      <c r="AO43" s="8">
        <v>0</v>
      </c>
      <c r="AP43" s="8">
        <v>0</v>
      </c>
      <c r="AQ43" s="8">
        <v>41.812239464822447</v>
      </c>
      <c r="AR43" s="8">
        <v>0</v>
      </c>
      <c r="AS43" s="8">
        <v>0</v>
      </c>
      <c r="AT43" s="8">
        <v>0</v>
      </c>
      <c r="AU43" s="8">
        <v>0</v>
      </c>
      <c r="AV43" s="8">
        <v>6.4128361920651074</v>
      </c>
      <c r="AW43" s="8">
        <v>1.4317371093353921E-3</v>
      </c>
      <c r="AX43" s="8">
        <v>0</v>
      </c>
      <c r="AY43" s="8">
        <v>0</v>
      </c>
      <c r="AZ43" s="8">
        <v>0</v>
      </c>
      <c r="BA43" s="8">
        <v>0</v>
      </c>
      <c r="BB43" s="8">
        <v>9.7944716050392247E-2</v>
      </c>
      <c r="BC43" s="8">
        <v>0</v>
      </c>
      <c r="BD43" s="8">
        <v>0</v>
      </c>
      <c r="BE43" s="8">
        <v>0</v>
      </c>
      <c r="BF43" s="8">
        <v>0</v>
      </c>
      <c r="BG43" s="8">
        <v>9.5151818503620728E-2</v>
      </c>
      <c r="BH43" s="8">
        <v>4.1652018266229468E-2</v>
      </c>
      <c r="BI43" s="8">
        <v>7.5087939368062495E-3</v>
      </c>
      <c r="BJ43" s="8">
        <v>4.7110594162081965E-3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51.990571322974915</v>
      </c>
      <c r="BP43" s="8">
        <v>26.707766429375901</v>
      </c>
      <c r="BQ43" s="8">
        <v>0</v>
      </c>
      <c r="BR43" s="8">
        <v>0</v>
      </c>
      <c r="BS43" s="8">
        <v>0</v>
      </c>
      <c r="BT43" s="8">
        <v>0</v>
      </c>
      <c r="BU43" s="8">
        <v>5.4442420661475897</v>
      </c>
      <c r="BV43" s="8">
        <v>0.91878066669091873</v>
      </c>
      <c r="BW43" s="8">
        <v>4.0786395148106758</v>
      </c>
      <c r="BX43" s="9">
        <f t="shared" si="3"/>
        <v>89.140000000000015</v>
      </c>
    </row>
    <row r="44" spans="1:76" x14ac:dyDescent="0.25">
      <c r="A44" s="39" t="s">
        <v>121</v>
      </c>
      <c r="B44" s="16"/>
      <c r="C44" s="8">
        <v>5.6392104701862591</v>
      </c>
      <c r="D44" s="8">
        <v>2.3543009228979583</v>
      </c>
      <c r="E44" s="8">
        <v>0.13889680961049899</v>
      </c>
      <c r="F44" s="8">
        <v>0.77608592369866503</v>
      </c>
      <c r="G44" s="8">
        <v>27.72206698813547</v>
      </c>
      <c r="H44" s="8">
        <v>5.3839875825269683</v>
      </c>
      <c r="I44" s="8">
        <v>2.8925260601386418</v>
      </c>
      <c r="J44" s="8">
        <v>3.3387320610124047</v>
      </c>
      <c r="K44" s="8">
        <v>3.2154611424830177</v>
      </c>
      <c r="L44" s="8">
        <v>28.362728522463556</v>
      </c>
      <c r="M44" s="8">
        <v>27.544973555882084</v>
      </c>
      <c r="N44" s="8">
        <v>13.058036313507035</v>
      </c>
      <c r="O44" s="8">
        <v>4.8596521262473349</v>
      </c>
      <c r="P44" s="8">
        <v>6.717396954787759</v>
      </c>
      <c r="Q44" s="8">
        <v>18.605227647326341</v>
      </c>
      <c r="R44" s="8">
        <v>10.519697117875172</v>
      </c>
      <c r="S44" s="8">
        <v>3.1737920995999045</v>
      </c>
      <c r="T44" s="8">
        <v>4.9221556905720245</v>
      </c>
      <c r="U44" s="8">
        <v>8.128935782454489</v>
      </c>
      <c r="V44" s="8">
        <v>13.65702880495235</v>
      </c>
      <c r="W44" s="8">
        <v>2.2952697788134961</v>
      </c>
      <c r="X44" s="8">
        <v>3.5470772754281201</v>
      </c>
      <c r="Y44" s="8">
        <v>3.0973988543141275</v>
      </c>
      <c r="Z44" s="8">
        <v>15.131071196943736</v>
      </c>
      <c r="AA44" s="8">
        <v>2.456737319985701</v>
      </c>
      <c r="AB44" s="8">
        <v>10.464138394030964</v>
      </c>
      <c r="AC44" s="8">
        <v>59.364496427527286</v>
      </c>
      <c r="AD44" s="8">
        <v>8.1462978836557678</v>
      </c>
      <c r="AE44" s="8">
        <v>31.449710116057236</v>
      </c>
      <c r="AF44" s="8">
        <v>19.478541337752354</v>
      </c>
      <c r="AG44" s="8">
        <v>12.15899175072294</v>
      </c>
      <c r="AH44" s="8">
        <v>2.2109120183564261</v>
      </c>
      <c r="AI44" s="8">
        <v>1.9855473037624889</v>
      </c>
      <c r="AJ44" s="8">
        <v>20.145246023882756</v>
      </c>
      <c r="AK44" s="8">
        <v>3.6894465052788803</v>
      </c>
      <c r="AL44" s="8">
        <v>11.926027315181472</v>
      </c>
      <c r="AM44" s="8">
        <v>2.9376675232620197</v>
      </c>
      <c r="AN44" s="8">
        <v>2.8039793440119487</v>
      </c>
      <c r="AO44" s="8">
        <v>11.453778162505774</v>
      </c>
      <c r="AP44" s="8">
        <v>9.8651459025856916</v>
      </c>
      <c r="AQ44" s="8">
        <v>15.434907967966705</v>
      </c>
      <c r="AR44" s="8">
        <v>14.950505344450088</v>
      </c>
      <c r="AS44" s="8">
        <v>23.895459883366225</v>
      </c>
      <c r="AT44" s="8">
        <v>26.852175395709597</v>
      </c>
      <c r="AU44" s="8">
        <v>11.74551178492794</v>
      </c>
      <c r="AV44" s="8">
        <v>29.371788958270706</v>
      </c>
      <c r="AW44" s="8">
        <v>7.6809935714605952</v>
      </c>
      <c r="AX44" s="8">
        <v>4.2103095413182512</v>
      </c>
      <c r="AY44" s="8">
        <v>5.2676615044781752</v>
      </c>
      <c r="AZ44" s="8">
        <v>2.1008142453587975</v>
      </c>
      <c r="BA44" s="8">
        <v>20.985571722026268</v>
      </c>
      <c r="BB44" s="8">
        <v>5.097512912705314</v>
      </c>
      <c r="BC44" s="8">
        <v>3.0592022316712408</v>
      </c>
      <c r="BD44" s="8">
        <v>10.281836331417187</v>
      </c>
      <c r="BE44" s="8">
        <v>5.277766738423721</v>
      </c>
      <c r="BF44" s="8">
        <v>7.7669727679254006</v>
      </c>
      <c r="BG44" s="8">
        <v>18.961150721953246</v>
      </c>
      <c r="BH44" s="8">
        <v>9.1220479711695237</v>
      </c>
      <c r="BI44" s="8">
        <v>3.1668472591193773</v>
      </c>
      <c r="BJ44" s="8">
        <v>2.1772074906445718</v>
      </c>
      <c r="BK44" s="8">
        <v>4.913474639971402</v>
      </c>
      <c r="BL44" s="8">
        <v>0.67364952661092004</v>
      </c>
      <c r="BM44" s="8">
        <v>2.6963343165638118</v>
      </c>
      <c r="BN44" s="8">
        <v>0</v>
      </c>
      <c r="BO44" s="9">
        <f t="shared" si="4"/>
        <v>661.30807583792614</v>
      </c>
      <c r="BP44" s="8">
        <v>1358.4269042949068</v>
      </c>
      <c r="BQ44" s="8">
        <v>0</v>
      </c>
      <c r="BR44" s="8">
        <v>0</v>
      </c>
      <c r="BS44" s="8">
        <v>0</v>
      </c>
      <c r="BT44" s="8">
        <v>0</v>
      </c>
      <c r="BU44" s="8">
        <v>56.702895729003338</v>
      </c>
      <c r="BV44" s="8">
        <v>16.461909350599583</v>
      </c>
      <c r="BW44" s="8">
        <v>29.900214787564124</v>
      </c>
      <c r="BX44" s="9">
        <f t="shared" ref="BX44:BX67" si="5">SUM(BO44:BW44)</f>
        <v>2122.7999999999997</v>
      </c>
    </row>
    <row r="45" spans="1:76" x14ac:dyDescent="0.25">
      <c r="A45" s="39" t="s">
        <v>122</v>
      </c>
      <c r="B45" s="16"/>
      <c r="C45" s="8">
        <v>-2.5483218467735345E-2</v>
      </c>
      <c r="D45" s="8">
        <v>-2.4751015236811953E-2</v>
      </c>
      <c r="E45" s="8">
        <v>-1.7361139566767468E-4</v>
      </c>
      <c r="F45" s="8">
        <v>-7.0117281426989621E-4</v>
      </c>
      <c r="G45" s="8">
        <v>-3.6752312789615951E-2</v>
      </c>
      <c r="H45" s="8">
        <v>-5.8494081314124247E-3</v>
      </c>
      <c r="I45" s="8">
        <v>-3.482261139602821E-3</v>
      </c>
      <c r="J45" s="8">
        <v>-3.7483381790707222E-3</v>
      </c>
      <c r="K45" s="8">
        <v>-7.6185463452610042E-2</v>
      </c>
      <c r="L45" s="8">
        <v>-3.2977715581227182E-2</v>
      </c>
      <c r="M45" s="8">
        <v>-0.56331634805006203</v>
      </c>
      <c r="N45" s="8">
        <v>-0.15650769239898571</v>
      </c>
      <c r="O45" s="8">
        <v>-2.9894392312342546E-2</v>
      </c>
      <c r="P45" s="8">
        <v>-0.11673997126922864</v>
      </c>
      <c r="Q45" s="8">
        <v>-0.29907000172427722</v>
      </c>
      <c r="R45" s="8">
        <v>-0.25786699042379879</v>
      </c>
      <c r="S45" s="8">
        <v>-5.3889900806221008E-3</v>
      </c>
      <c r="T45" s="8">
        <v>-6.0129638372285622E-3</v>
      </c>
      <c r="U45" s="8">
        <v>-9.3093277472344055E-3</v>
      </c>
      <c r="V45" s="8">
        <v>-1.7762027834502876E-2</v>
      </c>
      <c r="W45" s="8">
        <v>-1.3824489872486636E-3</v>
      </c>
      <c r="X45" s="8">
        <v>-4.1866944203992756E-3</v>
      </c>
      <c r="Y45" s="8">
        <v>-3.8101326422105945E-3</v>
      </c>
      <c r="Z45" s="8">
        <v>-2.4787983481006561E-2</v>
      </c>
      <c r="AA45" s="8">
        <v>-2.4092186291249434E-3</v>
      </c>
      <c r="AB45" s="8">
        <v>-8.651385133290463E-3</v>
      </c>
      <c r="AC45" s="8">
        <v>-0.1129281406131285</v>
      </c>
      <c r="AD45" s="8">
        <v>-0.24986565895912027</v>
      </c>
      <c r="AE45" s="8">
        <v>-1.0031935610389064</v>
      </c>
      <c r="AF45" s="8">
        <v>-0.57995986139704758</v>
      </c>
      <c r="AG45" s="8">
        <v>-0.28765255074099583</v>
      </c>
      <c r="AH45" s="8">
        <v>-9.7149761910186982E-2</v>
      </c>
      <c r="AI45" s="8">
        <v>-6.1432597619056534E-2</v>
      </c>
      <c r="AJ45" s="8">
        <v>-0.39271702623441784</v>
      </c>
      <c r="AK45" s="8">
        <v>-8.7141709631586156E-2</v>
      </c>
      <c r="AL45" s="8">
        <v>-0.34973820543723821</v>
      </c>
      <c r="AM45" s="8">
        <v>-5.3875853367415086E-2</v>
      </c>
      <c r="AN45" s="8">
        <v>-4.1237378636596933E-2</v>
      </c>
      <c r="AO45" s="8">
        <v>-0.262969890100474</v>
      </c>
      <c r="AP45" s="8">
        <v>-0.1707096490868012</v>
      </c>
      <c r="AQ45" s="8">
        <v>-5.0069436085884558</v>
      </c>
      <c r="AR45" s="8">
        <v>0</v>
      </c>
      <c r="AS45" s="8">
        <v>-0.92789321458099683</v>
      </c>
      <c r="AT45" s="8">
        <v>-7.2556839313877297E-2</v>
      </c>
      <c r="AU45" s="8">
        <v>-6.3673075978284588E-2</v>
      </c>
      <c r="AV45" s="8">
        <v>-1.8589906951907893</v>
      </c>
      <c r="AW45" s="8">
        <v>-0.15738252174859946</v>
      </c>
      <c r="AX45" s="8">
        <v>-1.696381958343867E-2</v>
      </c>
      <c r="AY45" s="8">
        <v>-0.18373476639339104</v>
      </c>
      <c r="AZ45" s="8">
        <v>-5.9818724966372722E-2</v>
      </c>
      <c r="BA45" s="8">
        <v>-0.27545439911426417</v>
      </c>
      <c r="BB45" s="8">
        <v>-0.13603540364048666</v>
      </c>
      <c r="BC45" s="8">
        <v>-6.8797556546739386E-2</v>
      </c>
      <c r="BD45" s="8">
        <v>-9.76755407773236E-2</v>
      </c>
      <c r="BE45" s="8">
        <v>-0.16661102575665787</v>
      </c>
      <c r="BF45" s="8">
        <v>-6.4210721292010976E-3</v>
      </c>
      <c r="BG45" s="8">
        <v>-0.12508818467281518</v>
      </c>
      <c r="BH45" s="8">
        <v>-2.2248736621678866E-2</v>
      </c>
      <c r="BI45" s="8">
        <v>-6.8904053799604015E-2</v>
      </c>
      <c r="BJ45" s="8">
        <v>-2.4342311068948311E-2</v>
      </c>
      <c r="BK45" s="8">
        <v>-4.1990272214090504E-2</v>
      </c>
      <c r="BL45" s="8">
        <v>-1.0652215267855238E-2</v>
      </c>
      <c r="BM45" s="8">
        <v>-0.11479774162512552</v>
      </c>
      <c r="BN45" s="8">
        <v>0</v>
      </c>
      <c r="BO45" s="9">
        <f t="shared" si="4"/>
        <v>-14.974748710511559</v>
      </c>
      <c r="BP45" s="8">
        <v>-3.1424076305842821</v>
      </c>
      <c r="BQ45" s="8">
        <v>0</v>
      </c>
      <c r="BR45" s="8">
        <v>0</v>
      </c>
      <c r="BS45" s="8">
        <v>0</v>
      </c>
      <c r="BT45" s="8">
        <v>0</v>
      </c>
      <c r="BU45" s="8">
        <v>4.343008881155443</v>
      </c>
      <c r="BV45" s="8">
        <v>0.89428358282240361</v>
      </c>
      <c r="BW45" s="8">
        <v>2.749863877117996</v>
      </c>
      <c r="BX45" s="9">
        <f t="shared" si="5"/>
        <v>-10.130000000000001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0.25422451852796729</v>
      </c>
      <c r="D48" s="8">
        <v>0</v>
      </c>
      <c r="E48" s="8">
        <v>0</v>
      </c>
      <c r="F48" s="8">
        <v>8.8167824078594886E-2</v>
      </c>
      <c r="G48" s="8">
        <v>1.4690042607455382</v>
      </c>
      <c r="H48" s="8">
        <v>0.21673818721509516</v>
      </c>
      <c r="I48" s="8">
        <v>0.21972736922853006</v>
      </c>
      <c r="J48" s="8">
        <v>0.12399438950841615</v>
      </c>
      <c r="K48" s="8">
        <v>0.32169228788764309</v>
      </c>
      <c r="L48" s="8">
        <v>0.43832329335635034</v>
      </c>
      <c r="M48" s="8">
        <v>3.6385914864227451</v>
      </c>
      <c r="N48" s="8">
        <v>2.5477240000273627</v>
      </c>
      <c r="O48" s="8">
        <v>0.15220468660143527</v>
      </c>
      <c r="P48" s="8">
        <v>0.90046576685910418</v>
      </c>
      <c r="Q48" s="8">
        <v>0.80990228319896518</v>
      </c>
      <c r="R48" s="8">
        <v>1.2325917799219448</v>
      </c>
      <c r="S48" s="8">
        <v>0.26062910320658228</v>
      </c>
      <c r="T48" s="8">
        <v>0.35337903200746174</v>
      </c>
      <c r="U48" s="8">
        <v>0.59932048984128738</v>
      </c>
      <c r="V48" s="8">
        <v>0.21601716114134675</v>
      </c>
      <c r="W48" s="8">
        <v>7.0436806075916583E-2</v>
      </c>
      <c r="X48" s="8">
        <v>0.11696195956263052</v>
      </c>
      <c r="Y48" s="8">
        <v>0.32854669994414482</v>
      </c>
      <c r="Z48" s="8">
        <v>4.3547236387490011</v>
      </c>
      <c r="AA48" s="8">
        <v>0.85398781014845782</v>
      </c>
      <c r="AB48" s="8">
        <v>1.0357551159491794</v>
      </c>
      <c r="AC48" s="8">
        <v>12.852581760625309</v>
      </c>
      <c r="AD48" s="8">
        <v>1.7070743171897895</v>
      </c>
      <c r="AE48" s="8">
        <v>5.4984317511487051</v>
      </c>
      <c r="AF48" s="8">
        <v>7.3398042094614642</v>
      </c>
      <c r="AG48" s="8">
        <v>3.7648562800695173</v>
      </c>
      <c r="AH48" s="8">
        <v>0.30737186433241476</v>
      </c>
      <c r="AI48" s="8">
        <v>0.11372738795819551</v>
      </c>
      <c r="AJ48" s="8">
        <v>7.5311195835626199</v>
      </c>
      <c r="AK48" s="8">
        <v>0.60758889677463646</v>
      </c>
      <c r="AL48" s="8">
        <v>5.0942393303785485</v>
      </c>
      <c r="AM48" s="8">
        <v>0.58834058185924831</v>
      </c>
      <c r="AN48" s="8">
        <v>0.41003343487603561</v>
      </c>
      <c r="AO48" s="8">
        <v>1.8561147979125172</v>
      </c>
      <c r="AP48" s="8">
        <v>1.1079177397468012</v>
      </c>
      <c r="AQ48" s="8">
        <v>21.025736156194171</v>
      </c>
      <c r="AR48" s="8">
        <v>25.975218207937495</v>
      </c>
      <c r="AS48" s="8">
        <v>11.724472283788408</v>
      </c>
      <c r="AT48" s="8">
        <v>5.6620755450875944</v>
      </c>
      <c r="AU48" s="8">
        <v>3.3166917648524774</v>
      </c>
      <c r="AV48" s="8">
        <v>25.45272389859991</v>
      </c>
      <c r="AW48" s="8">
        <v>0.43195133431106286</v>
      </c>
      <c r="AX48" s="8">
        <v>1.4362907494676351</v>
      </c>
      <c r="AY48" s="8">
        <v>7.5079839895436118</v>
      </c>
      <c r="AZ48" s="8">
        <v>5.5058114100352815E-2</v>
      </c>
      <c r="BA48" s="8">
        <v>0.55538013818425636</v>
      </c>
      <c r="BB48" s="8">
        <v>0.42756957746201296</v>
      </c>
      <c r="BC48" s="8">
        <v>5.6294295942257724E-2</v>
      </c>
      <c r="BD48" s="8">
        <v>1.8867565498194701</v>
      </c>
      <c r="BE48" s="8">
        <v>0</v>
      </c>
      <c r="BF48" s="8">
        <v>0</v>
      </c>
      <c r="BG48" s="8">
        <v>3.2536684537582889</v>
      </c>
      <c r="BH48" s="8">
        <v>0.61178060856733052</v>
      </c>
      <c r="BI48" s="8">
        <v>0.17364054569494017</v>
      </c>
      <c r="BJ48" s="8">
        <v>1.0126129170494236</v>
      </c>
      <c r="BK48" s="8">
        <v>9.0454255381438831</v>
      </c>
      <c r="BL48" s="8">
        <v>7.4011534483660532E-3</v>
      </c>
      <c r="BM48" s="8">
        <v>0.49972447055308566</v>
      </c>
      <c r="BN48" s="8">
        <v>0</v>
      </c>
      <c r="BO48" s="9">
        <f t="shared" si="4"/>
        <v>189.5007681786075</v>
      </c>
      <c r="BP48" s="8">
        <v>29.154591670342331</v>
      </c>
      <c r="BQ48" s="8">
        <v>0</v>
      </c>
      <c r="BR48" s="8">
        <v>0</v>
      </c>
      <c r="BS48" s="8">
        <v>3140.6446401510507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3359.3000000000006</v>
      </c>
    </row>
    <row r="49" spans="1:76" x14ac:dyDescent="0.25">
      <c r="A49" s="39" t="s">
        <v>124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9" t="s">
        <v>126</v>
      </c>
      <c r="B51" s="16"/>
      <c r="C51" s="8">
        <v>2.8633355534785345E-3</v>
      </c>
      <c r="D51" s="8">
        <v>1.0430418118751067E-4</v>
      </c>
      <c r="E51" s="8">
        <v>5.5705612627670332E-6</v>
      </c>
      <c r="F51" s="8">
        <v>6.7512679851126835E-4</v>
      </c>
      <c r="G51" s="8">
        <v>7.6133562779671468E-2</v>
      </c>
      <c r="H51" s="8">
        <v>9.575890337094748E-3</v>
      </c>
      <c r="I51" s="8">
        <v>8.7479883946915138E-3</v>
      </c>
      <c r="J51" s="8">
        <v>2.8337044869712375E-4</v>
      </c>
      <c r="K51" s="8">
        <v>5.679959465996547E-3</v>
      </c>
      <c r="L51" s="8">
        <v>3.3718667075591916E-3</v>
      </c>
      <c r="M51" s="8">
        <v>1.5242409381863761E-2</v>
      </c>
      <c r="N51" s="8">
        <v>9.0372333780186862E-3</v>
      </c>
      <c r="O51" s="8">
        <v>7.4615673806251934E-3</v>
      </c>
      <c r="P51" s="8">
        <v>5.172415783636951E-3</v>
      </c>
      <c r="Q51" s="8">
        <v>1.4777239549353437E-3</v>
      </c>
      <c r="R51" s="8">
        <v>6.054875577001774E-3</v>
      </c>
      <c r="S51" s="8">
        <v>5.9096460625357688E-4</v>
      </c>
      <c r="T51" s="8">
        <v>1.31084239860247E-3</v>
      </c>
      <c r="U51" s="8">
        <v>4.9140823118546846E-3</v>
      </c>
      <c r="V51" s="8">
        <v>1.3441039848055052E-2</v>
      </c>
      <c r="W51" s="8">
        <v>2.7673438768817935E-4</v>
      </c>
      <c r="X51" s="8">
        <v>1.0788730071381616E-2</v>
      </c>
      <c r="Y51" s="8">
        <v>1.5409915429125491E-3</v>
      </c>
      <c r="Z51" s="8">
        <v>2.8274862307287454E-2</v>
      </c>
      <c r="AA51" s="8">
        <v>4.0021660862093073E-4</v>
      </c>
      <c r="AB51" s="8">
        <v>8.827794114640282E-4</v>
      </c>
      <c r="AC51" s="8">
        <v>9.3056953897192818E-2</v>
      </c>
      <c r="AD51" s="8">
        <v>0.39482076164450985</v>
      </c>
      <c r="AE51" s="8">
        <v>0.53765942049620807</v>
      </c>
      <c r="AF51" s="8">
        <v>0.29319977645223427</v>
      </c>
      <c r="AG51" s="8">
        <v>9.0735677336366057E-3</v>
      </c>
      <c r="AH51" s="8">
        <v>2.4535551868161345E-4</v>
      </c>
      <c r="AI51" s="8">
        <v>3.8664952025271285E-3</v>
      </c>
      <c r="AJ51" s="8">
        <v>6.1214713082228749E-2</v>
      </c>
      <c r="AK51" s="8">
        <v>6.0575673106412365E-3</v>
      </c>
      <c r="AL51" s="8">
        <v>7.14375576351957E-2</v>
      </c>
      <c r="AM51" s="8">
        <v>7.0579803781603459E-2</v>
      </c>
      <c r="AN51" s="8">
        <v>5.2631156991806649E-2</v>
      </c>
      <c r="AO51" s="8">
        <v>7.6939084249972686E-2</v>
      </c>
      <c r="AP51" s="8">
        <v>3.786637191836998E-2</v>
      </c>
      <c r="AQ51" s="8">
        <v>0.19077546923186953</v>
      </c>
      <c r="AR51" s="8">
        <v>6.0027702868570454E-2</v>
      </c>
      <c r="AS51" s="8">
        <v>2.7519716314138108E-2</v>
      </c>
      <c r="AT51" s="8">
        <v>4.7929467595439923E-2</v>
      </c>
      <c r="AU51" s="8">
        <v>4.5064573397748716E-3</v>
      </c>
      <c r="AV51" s="8">
        <v>3.9058389565546511E-2</v>
      </c>
      <c r="AW51" s="8">
        <v>6.0746558262176802E-3</v>
      </c>
      <c r="AX51" s="8">
        <v>3.977656136637339E-3</v>
      </c>
      <c r="AY51" s="8">
        <v>0.48256015174810579</v>
      </c>
      <c r="AZ51" s="8">
        <v>1.9064337659771501E-4</v>
      </c>
      <c r="BA51" s="8">
        <v>5.7962311257592162E-3</v>
      </c>
      <c r="BB51" s="8">
        <v>1.0616065685359894E-3</v>
      </c>
      <c r="BC51" s="8">
        <v>1.6853810957055007E-4</v>
      </c>
      <c r="BD51" s="8">
        <v>2.0467933558909236E-2</v>
      </c>
      <c r="BE51" s="8">
        <v>0</v>
      </c>
      <c r="BF51" s="8">
        <v>0</v>
      </c>
      <c r="BG51" s="8">
        <v>4.4612858806048362E-3</v>
      </c>
      <c r="BH51" s="8">
        <v>4.3410702959474634E-4</v>
      </c>
      <c r="BI51" s="8">
        <v>5.5304589549508509E-2</v>
      </c>
      <c r="BJ51" s="8">
        <v>1.6180203539358493E-2</v>
      </c>
      <c r="BK51" s="8">
        <v>0</v>
      </c>
      <c r="BL51" s="8">
        <v>9.8612313491375355E-4</v>
      </c>
      <c r="BM51" s="8">
        <v>7.517180273881788E-3</v>
      </c>
      <c r="BN51" s="8">
        <v>0</v>
      </c>
      <c r="BO51" s="9">
        <f t="shared" si="4"/>
        <v>2.8979551388666973</v>
      </c>
      <c r="BP51" s="8">
        <v>2.0448611333027801E-3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2.9</v>
      </c>
    </row>
    <row r="52" spans="1:76" x14ac:dyDescent="0.25">
      <c r="A52" s="39" t="s">
        <v>127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9" t="s">
        <v>128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9" t="s">
        <v>129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9" t="s">
        <v>130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9" t="s">
        <v>131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-30.8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-30.8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-22.3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-22.3</v>
      </c>
    </row>
    <row r="61" spans="1:76" x14ac:dyDescent="0.25">
      <c r="A61" s="39" t="s">
        <v>136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319.5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319.5</v>
      </c>
    </row>
    <row r="62" spans="1:76" x14ac:dyDescent="0.25">
      <c r="A62" s="39" t="s">
        <v>137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9" t="s">
        <v>138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9" t="s">
        <v>139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54</v>
      </c>
      <c r="C67" s="9">
        <f t="shared" ref="C67:Z67" si="6">SUM(C3:C66)</f>
        <v>20.177560484890847</v>
      </c>
      <c r="D67" s="9">
        <f t="shared" si="6"/>
        <v>3.6912125158722255</v>
      </c>
      <c r="E67" s="9">
        <f t="shared" si="6"/>
        <v>0.6006187721019367</v>
      </c>
      <c r="F67" s="9">
        <f t="shared" si="6"/>
        <v>5.8123708592135648</v>
      </c>
      <c r="G67" s="9">
        <f t="shared" si="6"/>
        <v>131.36087349655037</v>
      </c>
      <c r="H67" s="9">
        <f t="shared" si="6"/>
        <v>67.145267490514797</v>
      </c>
      <c r="I67" s="9">
        <f t="shared" si="6"/>
        <v>16.588281073061665</v>
      </c>
      <c r="J67" s="9">
        <f t="shared" si="6"/>
        <v>12.40358467962448</v>
      </c>
      <c r="K67" s="9">
        <f t="shared" si="6"/>
        <v>5.1206513627515013</v>
      </c>
      <c r="L67" s="9">
        <f t="shared" si="6"/>
        <v>105.70664512211063</v>
      </c>
      <c r="M67" s="9">
        <f t="shared" si="6"/>
        <v>183.27933966506433</v>
      </c>
      <c r="N67" s="9">
        <f t="shared" si="6"/>
        <v>26.537085794919125</v>
      </c>
      <c r="O67" s="9">
        <f t="shared" si="6"/>
        <v>39.35893417129752</v>
      </c>
      <c r="P67" s="9">
        <f t="shared" si="6"/>
        <v>42.203366991091357</v>
      </c>
      <c r="Q67" s="9">
        <f t="shared" si="6"/>
        <v>67.811719155172469</v>
      </c>
      <c r="R67" s="9">
        <f t="shared" si="6"/>
        <v>39.436456357371661</v>
      </c>
      <c r="S67" s="9">
        <f t="shared" si="6"/>
        <v>11.591119382317601</v>
      </c>
      <c r="T67" s="9">
        <f t="shared" si="6"/>
        <v>17.594985636632941</v>
      </c>
      <c r="U67" s="9">
        <f t="shared" si="6"/>
        <v>23.962941656049761</v>
      </c>
      <c r="V67" s="9">
        <f t="shared" si="6"/>
        <v>54.973887407900484</v>
      </c>
      <c r="W67" s="9">
        <f t="shared" si="6"/>
        <v>2.9351818560721217</v>
      </c>
      <c r="X67" s="9">
        <f t="shared" si="6"/>
        <v>18.346340833487503</v>
      </c>
      <c r="Y67" s="9">
        <f t="shared" si="6"/>
        <v>13.4580379689195</v>
      </c>
      <c r="Z67" s="9">
        <f t="shared" si="6"/>
        <v>29.567751736737176</v>
      </c>
      <c r="AA67" s="9">
        <f t="shared" ref="AA67:AL67" si="7">SUM(AA3:AA66)</f>
        <v>-1.5252917909652302</v>
      </c>
      <c r="AB67" s="9">
        <f t="shared" si="7"/>
        <v>50.098159175979163</v>
      </c>
      <c r="AC67" s="9">
        <f t="shared" si="7"/>
        <v>360.10414888281332</v>
      </c>
      <c r="AD67" s="9">
        <f t="shared" si="7"/>
        <v>34.672602875892693</v>
      </c>
      <c r="AE67" s="9">
        <f t="shared" si="7"/>
        <v>146.7434839095273</v>
      </c>
      <c r="AF67" s="9">
        <f t="shared" si="7"/>
        <v>58.419478544653259</v>
      </c>
      <c r="AG67" s="9">
        <f t="shared" si="7"/>
        <v>229.14316733632742</v>
      </c>
      <c r="AH67" s="9">
        <f t="shared" si="7"/>
        <v>18.707483563254094</v>
      </c>
      <c r="AI67" s="9">
        <f t="shared" si="7"/>
        <v>3.5104676375735675</v>
      </c>
      <c r="AJ67" s="9">
        <f t="shared" si="7"/>
        <v>349.73355917177827</v>
      </c>
      <c r="AK67" s="9">
        <f t="shared" si="7"/>
        <v>4.6129398331997793</v>
      </c>
      <c r="AL67" s="9">
        <f t="shared" si="7"/>
        <v>342.38829739920777</v>
      </c>
      <c r="AM67" s="9">
        <f t="shared" ref="AM67:BS67" si="8">SUM(AM3:AM66)</f>
        <v>-5.1788154342589552</v>
      </c>
      <c r="AN67" s="9">
        <f t="shared" si="8"/>
        <v>8.1937931902193721</v>
      </c>
      <c r="AO67" s="9">
        <f t="shared" si="8"/>
        <v>22.585244911143693</v>
      </c>
      <c r="AP67" s="9">
        <f t="shared" si="8"/>
        <v>30.196643712259359</v>
      </c>
      <c r="AQ67" s="9">
        <f t="shared" si="8"/>
        <v>73.445647646993692</v>
      </c>
      <c r="AR67" s="9">
        <f t="shared" si="8"/>
        <v>38.496792457128954</v>
      </c>
      <c r="AS67" s="9">
        <f t="shared" si="8"/>
        <v>50.387092794027517</v>
      </c>
      <c r="AT67" s="9">
        <f t="shared" si="8"/>
        <v>58.585122712903093</v>
      </c>
      <c r="AU67" s="9">
        <f t="shared" si="8"/>
        <v>18.006729613411146</v>
      </c>
      <c r="AV67" s="9">
        <f t="shared" si="8"/>
        <v>96.058363656572553</v>
      </c>
      <c r="AW67" s="9">
        <f t="shared" si="8"/>
        <v>30.2854139931787</v>
      </c>
      <c r="AX67" s="9">
        <f t="shared" si="8"/>
        <v>10.021651624528673</v>
      </c>
      <c r="AY67" s="9">
        <f t="shared" si="8"/>
        <v>19.812747472665531</v>
      </c>
      <c r="AZ67" s="9">
        <f t="shared" si="8"/>
        <v>0.33288252472869345</v>
      </c>
      <c r="BA67" s="9">
        <f t="shared" si="8"/>
        <v>96.050218693755596</v>
      </c>
      <c r="BB67" s="9">
        <f t="shared" si="8"/>
        <v>6.7895724880991484</v>
      </c>
      <c r="BC67" s="9">
        <f t="shared" si="8"/>
        <v>-31.284224549346856</v>
      </c>
      <c r="BD67" s="9">
        <f t="shared" si="8"/>
        <v>58.88700592297149</v>
      </c>
      <c r="BE67" s="9">
        <f t="shared" si="8"/>
        <v>-7.8555043129657403</v>
      </c>
      <c r="BF67" s="9">
        <f t="shared" si="8"/>
        <v>21.695692754673431</v>
      </c>
      <c r="BG67" s="9">
        <f t="shared" si="8"/>
        <v>119.77778996556937</v>
      </c>
      <c r="BH67" s="9">
        <f t="shared" si="8"/>
        <v>-21.232270844648241</v>
      </c>
      <c r="BI67" s="9">
        <f t="shared" si="8"/>
        <v>9.0957473127433186</v>
      </c>
      <c r="BJ67" s="9">
        <f t="shared" si="8"/>
        <v>15.122563543898751</v>
      </c>
      <c r="BK67" s="9">
        <f t="shared" si="8"/>
        <v>9.4990784991159174</v>
      </c>
      <c r="BL67" s="9">
        <f t="shared" si="8"/>
        <v>9.0987225568091326</v>
      </c>
      <c r="BM67" s="9">
        <f t="shared" si="8"/>
        <v>31.960504597719634</v>
      </c>
      <c r="BN67" s="9">
        <f t="shared" si="8"/>
        <v>0</v>
      </c>
      <c r="BO67" s="9">
        <f t="shared" si="8"/>
        <v>3305.1069185128649</v>
      </c>
      <c r="BP67" s="9">
        <f t="shared" si="8"/>
        <v>6412.6203532887748</v>
      </c>
      <c r="BQ67" s="9">
        <f t="shared" si="8"/>
        <v>0.22260260329528669</v>
      </c>
      <c r="BR67" s="9">
        <f t="shared" si="8"/>
        <v>152.55003652337518</v>
      </c>
      <c r="BS67" s="9">
        <f t="shared" si="8"/>
        <v>3232.2009618376101</v>
      </c>
      <c r="BT67" s="9">
        <f>SUM(BT3:BT66)</f>
        <v>-61.041053085782984</v>
      </c>
      <c r="BU67" s="9">
        <f>SUM(BU3:BU66)</f>
        <v>192.80483404452045</v>
      </c>
      <c r="BV67" s="9">
        <f>SUM(BV3:BV66)</f>
        <v>42.858769365608019</v>
      </c>
      <c r="BW67" s="9">
        <f>SUM(BW3:BW66)</f>
        <v>27.893888123280238</v>
      </c>
      <c r="BX67" s="9">
        <f t="shared" si="5"/>
        <v>13305.217311213546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2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1" t="s">
        <v>12</v>
      </c>
    </row>
    <row r="2" spans="1:76" ht="94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4" t="s">
        <v>71</v>
      </c>
    </row>
    <row r="3" spans="1:76" x14ac:dyDescent="0.25">
      <c r="A3" s="39" t="s">
        <v>80</v>
      </c>
      <c r="B3" s="16"/>
      <c r="C3" s="8">
        <v>2.3658928203880869</v>
      </c>
      <c r="D3" s="8">
        <v>0.23079174327100807</v>
      </c>
      <c r="E3" s="8">
        <v>0</v>
      </c>
      <c r="F3" s="8">
        <v>0</v>
      </c>
      <c r="G3" s="8">
        <v>66.609724422073427</v>
      </c>
      <c r="H3" s="8">
        <v>7.3883721659225896E-2</v>
      </c>
      <c r="I3" s="8">
        <v>0</v>
      </c>
      <c r="J3" s="8">
        <v>0</v>
      </c>
      <c r="K3" s="8">
        <v>0</v>
      </c>
      <c r="L3" s="8">
        <v>5.0634269288772406E-6</v>
      </c>
      <c r="M3" s="8">
        <v>0.12924506566774979</v>
      </c>
      <c r="N3" s="8">
        <v>6.32252684468462E-2</v>
      </c>
      <c r="O3" s="8">
        <v>0.62210141541413444</v>
      </c>
      <c r="P3" s="8">
        <v>1.4519406740876408E-3</v>
      </c>
      <c r="Q3" s="8">
        <v>0</v>
      </c>
      <c r="R3" s="8">
        <v>3.8787970781807655E-3</v>
      </c>
      <c r="S3" s="8">
        <v>0</v>
      </c>
      <c r="T3" s="8">
        <v>0</v>
      </c>
      <c r="U3" s="8">
        <v>0</v>
      </c>
      <c r="V3" s="8">
        <v>0.42028620990014287</v>
      </c>
      <c r="W3" s="8">
        <v>0</v>
      </c>
      <c r="X3" s="8">
        <v>0.36373084817809193</v>
      </c>
      <c r="Y3" s="8">
        <v>0</v>
      </c>
      <c r="Z3" s="8">
        <v>0</v>
      </c>
      <c r="AA3" s="8">
        <v>0</v>
      </c>
      <c r="AB3" s="8">
        <v>4.1612402153537326E-5</v>
      </c>
      <c r="AC3" s="8">
        <v>2.8621153060229406E-4</v>
      </c>
      <c r="AD3" s="8">
        <v>0</v>
      </c>
      <c r="AE3" s="8">
        <v>2.8502320728117212</v>
      </c>
      <c r="AF3" s="8">
        <v>7.7606149730602245E-2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1.7289350356619253</v>
      </c>
      <c r="AM3" s="8">
        <v>0</v>
      </c>
      <c r="AN3" s="8">
        <v>0</v>
      </c>
      <c r="AO3" s="8">
        <v>0</v>
      </c>
      <c r="AP3" s="8">
        <v>7.0774872560542129E-3</v>
      </c>
      <c r="AQ3" s="8">
        <v>0</v>
      </c>
      <c r="AR3" s="8">
        <v>0</v>
      </c>
      <c r="AS3" s="8">
        <v>0</v>
      </c>
      <c r="AT3" s="8">
        <v>1.4249520510077118E-2</v>
      </c>
      <c r="AU3" s="8">
        <v>1.3149734974914222E-2</v>
      </c>
      <c r="AV3" s="8">
        <v>3.4457169573892772E-6</v>
      </c>
      <c r="AW3" s="8">
        <v>4.0425078649819826E-2</v>
      </c>
      <c r="AX3" s="8">
        <v>0</v>
      </c>
      <c r="AY3" s="8">
        <v>0</v>
      </c>
      <c r="AZ3" s="8">
        <v>0</v>
      </c>
      <c r="BA3" s="8">
        <v>0</v>
      </c>
      <c r="BB3" s="8">
        <v>1.295454842730203E-6</v>
      </c>
      <c r="BC3" s="8">
        <v>0</v>
      </c>
      <c r="BD3" s="8">
        <v>0.23819983368640962</v>
      </c>
      <c r="BE3" s="8">
        <v>7.9773960498219464E-3</v>
      </c>
      <c r="BF3" s="8">
        <v>6.8576046562742834E-7</v>
      </c>
      <c r="BG3" s="8">
        <v>5.8569635931242439E-2</v>
      </c>
      <c r="BH3" s="8">
        <v>0.46558090954205911</v>
      </c>
      <c r="BI3" s="8">
        <v>3.2287486561918643E-3</v>
      </c>
      <c r="BJ3" s="8">
        <v>0</v>
      </c>
      <c r="BK3" s="8">
        <v>4.2415092520906382E-2</v>
      </c>
      <c r="BL3" s="8">
        <v>0</v>
      </c>
      <c r="BM3" s="8">
        <v>5.3646111664161999E-2</v>
      </c>
      <c r="BN3" s="8">
        <v>0</v>
      </c>
      <c r="BO3" s="9">
        <f>SUM(C3:BN3)</f>
        <v>76.485843374688855</v>
      </c>
      <c r="BP3" s="8">
        <v>29.324942865708728</v>
      </c>
      <c r="BQ3" s="8">
        <v>0</v>
      </c>
      <c r="BR3" s="8">
        <v>0</v>
      </c>
      <c r="BS3" s="8">
        <v>0.24655427318572826</v>
      </c>
      <c r="BT3" s="8">
        <v>10.053306607068162</v>
      </c>
      <c r="BU3" s="8">
        <v>17.041897893791123</v>
      </c>
      <c r="BV3" s="8">
        <v>3.0474918941607334</v>
      </c>
      <c r="BW3" s="8">
        <v>0</v>
      </c>
      <c r="BX3" s="9">
        <f>SUM(BO3:BW3)</f>
        <v>136.20003690860335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0</v>
      </c>
      <c r="G4" s="8">
        <v>2.0892270078662735E-3</v>
      </c>
      <c r="H4" s="8">
        <v>0</v>
      </c>
      <c r="I4" s="8">
        <v>0.15847980245812776</v>
      </c>
      <c r="J4" s="8">
        <v>6.9732656905486093E-2</v>
      </c>
      <c r="K4" s="8">
        <v>0</v>
      </c>
      <c r="L4" s="8">
        <v>0</v>
      </c>
      <c r="M4" s="8">
        <v>4.0299388693356184E-4</v>
      </c>
      <c r="N4" s="8">
        <v>0</v>
      </c>
      <c r="O4" s="8">
        <v>0</v>
      </c>
      <c r="P4" s="8">
        <v>2.4727709048075506E-4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3.9902428442110749E-3</v>
      </c>
      <c r="Y4" s="8">
        <v>0</v>
      </c>
      <c r="Z4" s="8">
        <v>0</v>
      </c>
      <c r="AA4" s="8">
        <v>0</v>
      </c>
      <c r="AB4" s="8">
        <v>9.4481490666365451E-4</v>
      </c>
      <c r="AC4" s="8">
        <v>2.188440243283251E-3</v>
      </c>
      <c r="AD4" s="8">
        <v>0</v>
      </c>
      <c r="AE4" s="8">
        <v>1.0762113045609012E-2</v>
      </c>
      <c r="AF4" s="8">
        <v>0</v>
      </c>
      <c r="AG4" s="8">
        <v>2.7485292012449517E-4</v>
      </c>
      <c r="AH4" s="8">
        <v>0</v>
      </c>
      <c r="AI4" s="8">
        <v>0</v>
      </c>
      <c r="AJ4" s="8">
        <v>0</v>
      </c>
      <c r="AK4" s="8">
        <v>0</v>
      </c>
      <c r="AL4" s="8">
        <v>3.9393180363289435E-7</v>
      </c>
      <c r="AM4" s="8">
        <v>0</v>
      </c>
      <c r="AN4" s="8">
        <v>0</v>
      </c>
      <c r="AO4" s="8">
        <v>0</v>
      </c>
      <c r="AP4" s="8">
        <v>1.1121075514212648E-3</v>
      </c>
      <c r="AQ4" s="8">
        <v>0</v>
      </c>
      <c r="AR4" s="8">
        <v>0</v>
      </c>
      <c r="AS4" s="8">
        <v>0</v>
      </c>
      <c r="AT4" s="8">
        <v>2.0916252415394056E-4</v>
      </c>
      <c r="AU4" s="8">
        <v>1.3216138663950395E-5</v>
      </c>
      <c r="AV4" s="8">
        <v>5.5347264660625221E-4</v>
      </c>
      <c r="AW4" s="8">
        <v>3.8104045481514423E-4</v>
      </c>
      <c r="AX4" s="8">
        <v>1.0162220538686937E-6</v>
      </c>
      <c r="AY4" s="8">
        <v>2.6701391991885502E-5</v>
      </c>
      <c r="AZ4" s="8">
        <v>1.8202648068830608E-6</v>
      </c>
      <c r="BA4" s="8">
        <v>1.2054295404765242E-4</v>
      </c>
      <c r="BB4" s="8">
        <v>0</v>
      </c>
      <c r="BC4" s="8">
        <v>0</v>
      </c>
      <c r="BD4" s="8">
        <v>1.3891915262427758E-3</v>
      </c>
      <c r="BE4" s="8">
        <v>0</v>
      </c>
      <c r="BF4" s="8">
        <v>3.2868297041837067E-4</v>
      </c>
      <c r="BG4" s="8">
        <v>0</v>
      </c>
      <c r="BH4" s="8">
        <v>0</v>
      </c>
      <c r="BI4" s="8">
        <v>2.9915925147312336E-5</v>
      </c>
      <c r="BJ4" s="8">
        <v>0</v>
      </c>
      <c r="BK4" s="8">
        <v>0</v>
      </c>
      <c r="BL4" s="8">
        <v>0</v>
      </c>
      <c r="BM4" s="8">
        <v>2.4550706077184466E-5</v>
      </c>
      <c r="BN4" s="8">
        <v>0</v>
      </c>
      <c r="BO4" s="9">
        <f>SUM(C4:BN4)</f>
        <v>0.25330423651703615</v>
      </c>
      <c r="BP4" s="8">
        <v>2.1419250219478006E-2</v>
      </c>
      <c r="BQ4" s="8">
        <v>0</v>
      </c>
      <c r="BR4" s="8">
        <v>0</v>
      </c>
      <c r="BS4" s="8">
        <v>1.5054423610505968E-2</v>
      </c>
      <c r="BT4" s="8">
        <v>4.0762001094876953E-3</v>
      </c>
      <c r="BU4" s="8">
        <v>5.7037325757341864E-3</v>
      </c>
      <c r="BV4" s="8">
        <v>4.4215696775799914E-4</v>
      </c>
      <c r="BW4" s="8">
        <v>0</v>
      </c>
      <c r="BX4" s="9">
        <f>SUM(BO4:BW4)</f>
        <v>0.3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0.91661704084173756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1.7406885583000097E-3</v>
      </c>
      <c r="N5" s="8">
        <v>0</v>
      </c>
      <c r="O5" s="8">
        <v>0</v>
      </c>
      <c r="P5" s="8">
        <v>0</v>
      </c>
      <c r="Q5" s="8">
        <v>0</v>
      </c>
      <c r="R5" s="8">
        <v>1.5999508879373061E-3</v>
      </c>
      <c r="S5" s="8">
        <v>0</v>
      </c>
      <c r="T5" s="8">
        <v>0</v>
      </c>
      <c r="U5" s="8">
        <v>0</v>
      </c>
      <c r="V5" s="8">
        <v>5.2324497633371551E-5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3.1978124414334626E-2</v>
      </c>
      <c r="AF5" s="8">
        <v>5.8271610709322973E-3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0.77410706607760016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6.8648355412385453E-2</v>
      </c>
      <c r="BE5" s="8">
        <v>0</v>
      </c>
      <c r="BF5" s="8">
        <v>0</v>
      </c>
      <c r="BG5" s="8">
        <v>0</v>
      </c>
      <c r="BH5" s="8">
        <v>5.8184993149772444E-3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2" si="0">SUM(C5:BN5)</f>
        <v>1.8063892110758382</v>
      </c>
      <c r="BP5" s="8">
        <v>1.9181340122622548</v>
      </c>
      <c r="BQ5" s="8">
        <v>0</v>
      </c>
      <c r="BR5" s="8">
        <v>0</v>
      </c>
      <c r="BS5" s="8">
        <v>0</v>
      </c>
      <c r="BT5" s="8">
        <v>0</v>
      </c>
      <c r="BU5" s="8">
        <v>0.17211892346283264</v>
      </c>
      <c r="BV5" s="8">
        <v>3.3578531990730888E-3</v>
      </c>
      <c r="BW5" s="8">
        <v>0</v>
      </c>
      <c r="BX5" s="9">
        <f t="shared" ref="BX5:BX12" si="1">SUM(BO5:BW5)</f>
        <v>3.8999999999999986</v>
      </c>
    </row>
    <row r="6" spans="1:76" x14ac:dyDescent="0.25">
      <c r="A6" s="39" t="s">
        <v>83</v>
      </c>
      <c r="B6" s="16"/>
      <c r="C6" s="8">
        <v>0</v>
      </c>
      <c r="D6" s="8">
        <v>0</v>
      </c>
      <c r="E6" s="8">
        <v>0</v>
      </c>
      <c r="F6" s="8">
        <v>1.1682689638483439E-3</v>
      </c>
      <c r="G6" s="8">
        <v>2.6850982633442821E-2</v>
      </c>
      <c r="H6" s="8">
        <v>0</v>
      </c>
      <c r="I6" s="8">
        <v>0</v>
      </c>
      <c r="J6" s="8">
        <v>3.2135882848999195E-2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0.15763725287243963</v>
      </c>
      <c r="Q6" s="8">
        <v>2.122837397203865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0.79378898381532503</v>
      </c>
      <c r="AA6" s="8">
        <v>0</v>
      </c>
      <c r="AB6" s="8">
        <v>0</v>
      </c>
      <c r="AC6" s="8">
        <v>4.8461803204863027E-2</v>
      </c>
      <c r="AD6" s="8">
        <v>0</v>
      </c>
      <c r="AE6" s="8">
        <v>0.12032293681962106</v>
      </c>
      <c r="AF6" s="8">
        <v>2.3660912349271471E-4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3.4592255144673643</v>
      </c>
      <c r="AQ6" s="8">
        <v>0</v>
      </c>
      <c r="AR6" s="8">
        <v>0</v>
      </c>
      <c r="AS6" s="8">
        <v>0</v>
      </c>
      <c r="AT6" s="8">
        <v>0.64490991170509449</v>
      </c>
      <c r="AU6" s="8">
        <v>2.5869425941082366E-2</v>
      </c>
      <c r="AV6" s="8">
        <v>1.6808324813600848</v>
      </c>
      <c r="AW6" s="8">
        <v>0.17806595564582783</v>
      </c>
      <c r="AX6" s="8">
        <v>1.8109700492986301E-3</v>
      </c>
      <c r="AY6" s="8">
        <v>2.1037256700971274E-3</v>
      </c>
      <c r="AZ6" s="8">
        <v>7.3301060169378895E-4</v>
      </c>
      <c r="BA6" s="8">
        <v>0.37681423356965171</v>
      </c>
      <c r="BB6" s="8">
        <v>0</v>
      </c>
      <c r="BC6" s="8">
        <v>0</v>
      </c>
      <c r="BD6" s="8">
        <v>1.4974921467563216</v>
      </c>
      <c r="BE6" s="8">
        <v>2.3201955169666917</v>
      </c>
      <c r="BF6" s="8">
        <v>0</v>
      </c>
      <c r="BG6" s="8">
        <v>8.5069897808944337E-3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13.5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13.5</v>
      </c>
    </row>
    <row r="7" spans="1:76" x14ac:dyDescent="0.25">
      <c r="A7" s="39" t="s">
        <v>84</v>
      </c>
      <c r="B7" s="16"/>
      <c r="C7" s="8">
        <v>0.45993179344940771</v>
      </c>
      <c r="D7" s="8">
        <v>0</v>
      </c>
      <c r="E7" s="8">
        <v>0</v>
      </c>
      <c r="F7" s="8">
        <v>3.3380008689918028E-3</v>
      </c>
      <c r="G7" s="8">
        <v>59.039679669060192</v>
      </c>
      <c r="H7" s="8">
        <v>1.3346930197705587E-5</v>
      </c>
      <c r="I7" s="8">
        <v>0</v>
      </c>
      <c r="J7" s="8">
        <v>5.0425341364997114E-2</v>
      </c>
      <c r="K7" s="8">
        <v>0</v>
      </c>
      <c r="L7" s="8">
        <v>2.2679265579180884E-2</v>
      </c>
      <c r="M7" s="8">
        <v>0.76143535887778391</v>
      </c>
      <c r="N7" s="8">
        <v>1.3575197393406365E-2</v>
      </c>
      <c r="O7" s="8">
        <v>1.8069937953058847E-3</v>
      </c>
      <c r="P7" s="8">
        <v>0</v>
      </c>
      <c r="Q7" s="8">
        <v>0</v>
      </c>
      <c r="R7" s="8">
        <v>5.4118051374647244E-2</v>
      </c>
      <c r="S7" s="8">
        <v>0</v>
      </c>
      <c r="T7" s="8">
        <v>0</v>
      </c>
      <c r="U7" s="8">
        <v>0</v>
      </c>
      <c r="V7" s="8">
        <v>2.4363769664500171E-2</v>
      </c>
      <c r="W7" s="8">
        <v>0</v>
      </c>
      <c r="X7" s="8">
        <v>3.8286143231202605E-6</v>
      </c>
      <c r="Y7" s="8">
        <v>0</v>
      </c>
      <c r="Z7" s="8">
        <v>0</v>
      </c>
      <c r="AA7" s="8">
        <v>0</v>
      </c>
      <c r="AB7" s="8">
        <v>1.9458606282867906E-2</v>
      </c>
      <c r="AC7" s="8">
        <v>1.1913951684123145E-5</v>
      </c>
      <c r="AD7" s="8">
        <v>4.2714385882855581E-3</v>
      </c>
      <c r="AE7" s="8">
        <v>4.0737757192560728</v>
      </c>
      <c r="AF7" s="8">
        <v>0.11269754651943503</v>
      </c>
      <c r="AG7" s="8">
        <v>0</v>
      </c>
      <c r="AH7" s="8">
        <v>0</v>
      </c>
      <c r="AI7" s="8">
        <v>0</v>
      </c>
      <c r="AJ7" s="8">
        <v>4.8095156451167501E-4</v>
      </c>
      <c r="AK7" s="8">
        <v>0</v>
      </c>
      <c r="AL7" s="8">
        <v>310.10021332805468</v>
      </c>
      <c r="AM7" s="8">
        <v>0</v>
      </c>
      <c r="AN7" s="8">
        <v>0.70512688566837645</v>
      </c>
      <c r="AO7" s="8">
        <v>0</v>
      </c>
      <c r="AP7" s="8">
        <v>0.2094539344087519</v>
      </c>
      <c r="AQ7" s="8">
        <v>0</v>
      </c>
      <c r="AR7" s="8">
        <v>0</v>
      </c>
      <c r="AS7" s="8">
        <v>0</v>
      </c>
      <c r="AT7" s="8">
        <v>0.27151839677345085</v>
      </c>
      <c r="AU7" s="8">
        <v>6.5546156753327714E-2</v>
      </c>
      <c r="AV7" s="8">
        <v>4.4352025868459766E-2</v>
      </c>
      <c r="AW7" s="8">
        <v>5.5320431969845131E-2</v>
      </c>
      <c r="AX7" s="8">
        <v>0</v>
      </c>
      <c r="AY7" s="8">
        <v>8.7383458100756431E-4</v>
      </c>
      <c r="AZ7" s="8">
        <v>1.2371660325359076E-3</v>
      </c>
      <c r="BA7" s="8">
        <v>3.5494311407241458E-4</v>
      </c>
      <c r="BB7" s="8">
        <v>0</v>
      </c>
      <c r="BC7" s="8">
        <v>0</v>
      </c>
      <c r="BD7" s="8">
        <v>0.29335702752983162</v>
      </c>
      <c r="BE7" s="8">
        <v>10.009531695570759</v>
      </c>
      <c r="BF7" s="8">
        <v>9.0141885300281971E-2</v>
      </c>
      <c r="BG7" s="8">
        <v>4.1009618001233541</v>
      </c>
      <c r="BH7" s="8">
        <v>4.256399051120229</v>
      </c>
      <c r="BI7" s="8">
        <v>5.1114088286653345</v>
      </c>
      <c r="BJ7" s="8">
        <v>5.9711124335585932</v>
      </c>
      <c r="BK7" s="8">
        <v>0.21146905941217134</v>
      </c>
      <c r="BL7" s="8">
        <v>0</v>
      </c>
      <c r="BM7" s="8">
        <v>6.3077447564120241</v>
      </c>
      <c r="BN7" s="8">
        <v>0</v>
      </c>
      <c r="BO7" s="9">
        <f t="shared" si="0"/>
        <v>412.44819043405295</v>
      </c>
      <c r="BP7" s="8">
        <v>2591.8831843336266</v>
      </c>
      <c r="BQ7" s="8">
        <v>0</v>
      </c>
      <c r="BR7" s="8">
        <v>0</v>
      </c>
      <c r="BS7" s="8">
        <v>0</v>
      </c>
      <c r="BT7" s="8">
        <v>2.2868602901049613</v>
      </c>
      <c r="BU7" s="8">
        <v>3.6519928544887641</v>
      </c>
      <c r="BV7" s="8">
        <v>1.0299994973448912</v>
      </c>
      <c r="BW7" s="8">
        <v>0</v>
      </c>
      <c r="BX7" s="9">
        <f t="shared" si="1"/>
        <v>3011.3002274096179</v>
      </c>
    </row>
    <row r="8" spans="1:76" x14ac:dyDescent="0.25">
      <c r="A8" s="39" t="s">
        <v>85</v>
      </c>
      <c r="B8" s="16"/>
      <c r="C8" s="8">
        <v>0.15816947197979903</v>
      </c>
      <c r="D8" s="8">
        <v>0</v>
      </c>
      <c r="E8" s="8">
        <v>9.0292311491167759E-2</v>
      </c>
      <c r="F8" s="8">
        <v>3.0950133176417143E-3</v>
      </c>
      <c r="G8" s="8">
        <v>0.1712967773473047</v>
      </c>
      <c r="H8" s="8">
        <v>40.967310522885832</v>
      </c>
      <c r="I8" s="8">
        <v>5.7560857800455376E-2</v>
      </c>
      <c r="J8" s="8">
        <v>0.91371093749167476</v>
      </c>
      <c r="K8" s="8">
        <v>3.2265051732268103E-2</v>
      </c>
      <c r="L8" s="8">
        <v>2.7186753470371514E-2</v>
      </c>
      <c r="M8" s="8">
        <v>1.3713068087047986</v>
      </c>
      <c r="N8" s="8">
        <v>0.55280848576060859</v>
      </c>
      <c r="O8" s="8">
        <v>0.70378308968464343</v>
      </c>
      <c r="P8" s="8">
        <v>0.54103685702732385</v>
      </c>
      <c r="Q8" s="8">
        <v>5.3528633044849519E-2</v>
      </c>
      <c r="R8" s="8">
        <v>0.6506236526518332</v>
      </c>
      <c r="S8" s="8">
        <v>1.0399613809168037E-2</v>
      </c>
      <c r="T8" s="8">
        <v>1.6273990067738976E-2</v>
      </c>
      <c r="U8" s="8">
        <v>4.3181434757544622E-2</v>
      </c>
      <c r="V8" s="8">
        <v>1.3356454165938363</v>
      </c>
      <c r="W8" s="8">
        <v>6.2045793739343002E-3</v>
      </c>
      <c r="X8" s="8">
        <v>4.6149260374540688</v>
      </c>
      <c r="Y8" s="8">
        <v>6.8551355726476498E-2</v>
      </c>
      <c r="Z8" s="8">
        <v>6.693763229625191E-4</v>
      </c>
      <c r="AA8" s="8">
        <v>2.1995783748859569E-2</v>
      </c>
      <c r="AB8" s="8">
        <v>0.27865105829742509</v>
      </c>
      <c r="AC8" s="8">
        <v>0.89164744307564092</v>
      </c>
      <c r="AD8" s="8">
        <v>0.45023124144681276</v>
      </c>
      <c r="AE8" s="8">
        <v>10.720850053213656</v>
      </c>
      <c r="AF8" s="8">
        <v>4.2154507840732958</v>
      </c>
      <c r="AG8" s="8">
        <v>4.4346162464037421E-2</v>
      </c>
      <c r="AH8" s="8">
        <v>0</v>
      </c>
      <c r="AI8" s="8">
        <v>6.9940409708199487E-3</v>
      </c>
      <c r="AJ8" s="8">
        <v>0.10263180300523213</v>
      </c>
      <c r="AK8" s="8">
        <v>2.0205759331577217E-2</v>
      </c>
      <c r="AL8" s="8">
        <v>0.34012171438653283</v>
      </c>
      <c r="AM8" s="8">
        <v>8.8935213571086046E-3</v>
      </c>
      <c r="AN8" s="8">
        <v>1.8548964525885898E-2</v>
      </c>
      <c r="AO8" s="8">
        <v>1.0730714558593897E-2</v>
      </c>
      <c r="AP8" s="8">
        <v>2.1735525794274076E-2</v>
      </c>
      <c r="AQ8" s="8">
        <v>0</v>
      </c>
      <c r="AR8" s="8">
        <v>0</v>
      </c>
      <c r="AS8" s="8">
        <v>0</v>
      </c>
      <c r="AT8" s="8">
        <v>6.9435066295347195E-2</v>
      </c>
      <c r="AU8" s="8">
        <v>3.0771861286580146E-2</v>
      </c>
      <c r="AV8" s="8">
        <v>5.7410827654812813E-2</v>
      </c>
      <c r="AW8" s="8">
        <v>0.50881246794185775</v>
      </c>
      <c r="AX8" s="8">
        <v>6.4074500391911367E-3</v>
      </c>
      <c r="AY8" s="8">
        <v>2.1585883505965631E-2</v>
      </c>
      <c r="AZ8" s="8">
        <v>5.9478134098851967E-3</v>
      </c>
      <c r="BA8" s="8">
        <v>6.9873652855621582E-2</v>
      </c>
      <c r="BB8" s="8">
        <v>1.6919967633839315E-2</v>
      </c>
      <c r="BC8" s="8">
        <v>7.6554306939984073E-4</v>
      </c>
      <c r="BD8" s="8">
        <v>0.78396623404547494</v>
      </c>
      <c r="BE8" s="8">
        <v>0.81114207266944494</v>
      </c>
      <c r="BF8" s="8">
        <v>5.0658879122383649E-2</v>
      </c>
      <c r="BG8" s="8">
        <v>0.91879540944681481</v>
      </c>
      <c r="BH8" s="8">
        <v>0.33114714419986713</v>
      </c>
      <c r="BI8" s="8">
        <v>0.59769547752440089</v>
      </c>
      <c r="BJ8" s="8">
        <v>0.25730708438560707</v>
      </c>
      <c r="BK8" s="8">
        <v>3.1487786265643858E-2</v>
      </c>
      <c r="BL8" s="8">
        <v>0.46743789827740734</v>
      </c>
      <c r="BM8" s="8">
        <v>1.884787624516318</v>
      </c>
      <c r="BN8" s="8">
        <v>0</v>
      </c>
      <c r="BO8" s="9">
        <f t="shared" si="0"/>
        <v>76.46521774289188</v>
      </c>
      <c r="BP8" s="8">
        <v>226.32825975337875</v>
      </c>
      <c r="BQ8" s="8">
        <v>0</v>
      </c>
      <c r="BR8" s="8">
        <v>0</v>
      </c>
      <c r="BS8" s="8">
        <v>0</v>
      </c>
      <c r="BT8" s="8">
        <v>1.0065725864607358</v>
      </c>
      <c r="BU8" s="8">
        <v>23.451434992237665</v>
      </c>
      <c r="BV8" s="8">
        <v>4.5513203338307529</v>
      </c>
      <c r="BW8" s="8">
        <v>0</v>
      </c>
      <c r="BX8" s="9">
        <f t="shared" si="1"/>
        <v>331.80280540879971</v>
      </c>
    </row>
    <row r="9" spans="1:76" x14ac:dyDescent="0.25">
      <c r="A9" s="39" t="s">
        <v>86</v>
      </c>
      <c r="B9" s="16"/>
      <c r="C9" s="8">
        <v>3.1470516485624543E-3</v>
      </c>
      <c r="D9" s="8">
        <v>0</v>
      </c>
      <c r="E9" s="8">
        <v>0</v>
      </c>
      <c r="F9" s="8">
        <v>0</v>
      </c>
      <c r="G9" s="8">
        <v>9.169192723432586E-3</v>
      </c>
      <c r="H9" s="8">
        <v>1.6517649384633684E-5</v>
      </c>
      <c r="I9" s="8">
        <v>6.6366476340546603</v>
      </c>
      <c r="J9" s="8">
        <v>7.4121501117861196E-3</v>
      </c>
      <c r="K9" s="8">
        <v>0</v>
      </c>
      <c r="L9" s="8">
        <v>1.1989749816047678E-5</v>
      </c>
      <c r="M9" s="8">
        <v>9.7551880481950862E-2</v>
      </c>
      <c r="N9" s="8">
        <v>0</v>
      </c>
      <c r="O9" s="8">
        <v>1.8994564701999171E-3</v>
      </c>
      <c r="P9" s="8">
        <v>6.9740596130894077E-3</v>
      </c>
      <c r="Q9" s="8">
        <v>2.2730628811178905E-4</v>
      </c>
      <c r="R9" s="8">
        <v>1.558557712116294E-3</v>
      </c>
      <c r="S9" s="8">
        <v>0</v>
      </c>
      <c r="T9" s="8">
        <v>2.9570561069633916E-5</v>
      </c>
      <c r="U9" s="8">
        <v>1.5242990097034931E-4</v>
      </c>
      <c r="V9" s="8">
        <v>9.6755768487164273E-2</v>
      </c>
      <c r="W9" s="8">
        <v>0</v>
      </c>
      <c r="X9" s="8">
        <v>1.2790583696149014</v>
      </c>
      <c r="Y9" s="8">
        <v>0</v>
      </c>
      <c r="Z9" s="8">
        <v>7.9953807263313647E-3</v>
      </c>
      <c r="AA9" s="8">
        <v>0</v>
      </c>
      <c r="AB9" s="8">
        <v>0</v>
      </c>
      <c r="AC9" s="8">
        <v>4.4349164790528102</v>
      </c>
      <c r="AD9" s="8">
        <v>0</v>
      </c>
      <c r="AE9" s="8">
        <v>1.46633059353722E-2</v>
      </c>
      <c r="AF9" s="8">
        <v>3.7738688272900044E-3</v>
      </c>
      <c r="AG9" s="8">
        <v>0</v>
      </c>
      <c r="AH9" s="8">
        <v>0</v>
      </c>
      <c r="AI9" s="8">
        <v>0</v>
      </c>
      <c r="AJ9" s="8">
        <v>8.6811497120016573E-7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1.7805721002735124E-4</v>
      </c>
      <c r="AQ9" s="8">
        <v>0</v>
      </c>
      <c r="AR9" s="8">
        <v>0</v>
      </c>
      <c r="AS9" s="8">
        <v>0</v>
      </c>
      <c r="AT9" s="8">
        <v>2.6578122595821152E-3</v>
      </c>
      <c r="AU9" s="8">
        <v>1.0355370233073279E-3</v>
      </c>
      <c r="AV9" s="8">
        <v>1.2017259139595318E-4</v>
      </c>
      <c r="AW9" s="8">
        <v>6.2487974544221713E-4</v>
      </c>
      <c r="AX9" s="8">
        <v>0</v>
      </c>
      <c r="AY9" s="8">
        <v>0.26025796709688276</v>
      </c>
      <c r="AZ9" s="8">
        <v>2.7012890952248948E-3</v>
      </c>
      <c r="BA9" s="8">
        <v>5.0995635092299668E-6</v>
      </c>
      <c r="BB9" s="8">
        <v>0</v>
      </c>
      <c r="BC9" s="8">
        <v>0</v>
      </c>
      <c r="BD9" s="8">
        <v>1.2054080011969159E-3</v>
      </c>
      <c r="BE9" s="8">
        <v>2.1975773218169091E-3</v>
      </c>
      <c r="BF9" s="8">
        <v>0</v>
      </c>
      <c r="BG9" s="8">
        <v>0</v>
      </c>
      <c r="BH9" s="8">
        <v>4.5656807270349136E-4</v>
      </c>
      <c r="BI9" s="8">
        <v>1.5968746330884986E-3</v>
      </c>
      <c r="BJ9" s="8">
        <v>1.021265109755225E-5</v>
      </c>
      <c r="BK9" s="8">
        <v>0</v>
      </c>
      <c r="BL9" s="8">
        <v>1.5643406503549256E-5</v>
      </c>
      <c r="BM9" s="8">
        <v>0</v>
      </c>
      <c r="BN9" s="8">
        <v>0</v>
      </c>
      <c r="BO9" s="9">
        <f t="shared" si="0"/>
        <v>12.875024936395775</v>
      </c>
      <c r="BP9" s="8">
        <v>0.5606368505629773</v>
      </c>
      <c r="BQ9" s="8">
        <v>0</v>
      </c>
      <c r="BR9" s="8">
        <v>0</v>
      </c>
      <c r="BS9" s="8">
        <v>0</v>
      </c>
      <c r="BT9" s="8">
        <v>0.10562193592742673</v>
      </c>
      <c r="BU9" s="8">
        <v>0.22061649548739559</v>
      </c>
      <c r="BV9" s="8">
        <v>3.8112488170369621E-2</v>
      </c>
      <c r="BW9" s="8">
        <v>0</v>
      </c>
      <c r="BX9" s="9">
        <f t="shared" si="1"/>
        <v>13.800012706543944</v>
      </c>
    </row>
    <row r="10" spans="1:76" x14ac:dyDescent="0.25">
      <c r="A10" s="39" t="s">
        <v>87</v>
      </c>
      <c r="B10" s="16"/>
      <c r="C10" s="8">
        <v>5.0887600477325027E-4</v>
      </c>
      <c r="D10" s="8">
        <v>0</v>
      </c>
      <c r="E10" s="8">
        <v>0</v>
      </c>
      <c r="F10" s="8">
        <v>8.22642101706134E-5</v>
      </c>
      <c r="G10" s="8">
        <v>6.2795256208838732E-2</v>
      </c>
      <c r="H10" s="8">
        <v>4.0587958808907827E-3</v>
      </c>
      <c r="I10" s="8">
        <v>5.2962009106359551E-2</v>
      </c>
      <c r="J10" s="8">
        <v>0.47887058001702798</v>
      </c>
      <c r="K10" s="8">
        <v>0.45483347363532561</v>
      </c>
      <c r="L10" s="8">
        <v>6.0510071345020822E-4</v>
      </c>
      <c r="M10" s="8">
        <v>3.2246595353749061E-2</v>
      </c>
      <c r="N10" s="8">
        <v>1.2179660271553169E-2</v>
      </c>
      <c r="O10" s="8">
        <v>6.8634531266306725E-2</v>
      </c>
      <c r="P10" s="8">
        <v>1.2473777579162052E-2</v>
      </c>
      <c r="Q10" s="8">
        <v>2.3932714807838595E-3</v>
      </c>
      <c r="R10" s="8">
        <v>4.0260330077628069E-3</v>
      </c>
      <c r="S10" s="8">
        <v>3.3725812202173712E-3</v>
      </c>
      <c r="T10" s="8">
        <v>2.4783693333133945E-3</v>
      </c>
      <c r="U10" s="8">
        <v>1.4473493105932387E-3</v>
      </c>
      <c r="V10" s="8">
        <v>4.3999465790690003E-3</v>
      </c>
      <c r="W10" s="8">
        <v>4.1356110204128844E-5</v>
      </c>
      <c r="X10" s="8">
        <v>3.8093190849130168E-2</v>
      </c>
      <c r="Y10" s="8">
        <v>5.9232321735157637E-4</v>
      </c>
      <c r="Z10" s="8">
        <v>1.2338300016955621E-3</v>
      </c>
      <c r="AA10" s="8">
        <v>5.837823248318548E-4</v>
      </c>
      <c r="AB10" s="8">
        <v>1.3163039003919374E-3</v>
      </c>
      <c r="AC10" s="8">
        <v>2.027917331226173E-3</v>
      </c>
      <c r="AD10" s="8">
        <v>2.3590887561579215E-3</v>
      </c>
      <c r="AE10" s="8">
        <v>0.22361631044619043</v>
      </c>
      <c r="AF10" s="8">
        <v>2.0897743480980255E-2</v>
      </c>
      <c r="AG10" s="8">
        <v>9.8508666535196019E-4</v>
      </c>
      <c r="AH10" s="8">
        <v>4.2228576945463548E-5</v>
      </c>
      <c r="AI10" s="8">
        <v>1.8650133157556935E-4</v>
      </c>
      <c r="AJ10" s="8">
        <v>2.9067822133054715E-3</v>
      </c>
      <c r="AK10" s="8">
        <v>2.3761665560300309E-3</v>
      </c>
      <c r="AL10" s="8">
        <v>1.8242099110576903E-2</v>
      </c>
      <c r="AM10" s="8">
        <v>8.7663150108780605E-2</v>
      </c>
      <c r="AN10" s="8">
        <v>3.1322745525726284E-4</v>
      </c>
      <c r="AO10" s="8">
        <v>1.1934308391390002E-4</v>
      </c>
      <c r="AP10" s="8">
        <v>1.1568478857315898E-3</v>
      </c>
      <c r="AQ10" s="8">
        <v>1.1179041945332478E-2</v>
      </c>
      <c r="AR10" s="8">
        <v>4.5969345665072586E-4</v>
      </c>
      <c r="AS10" s="8">
        <v>6.831135737864043E-4</v>
      </c>
      <c r="AT10" s="8">
        <v>1.4196616230511912E-3</v>
      </c>
      <c r="AU10" s="8">
        <v>3.8422509024551264E-4</v>
      </c>
      <c r="AV10" s="8">
        <v>4.188988656971644E-3</v>
      </c>
      <c r="AW10" s="8">
        <v>3.6650998874772278E-3</v>
      </c>
      <c r="AX10" s="8">
        <v>2.2870392872514861E-5</v>
      </c>
      <c r="AY10" s="8">
        <v>1.1337490319431019E-3</v>
      </c>
      <c r="AZ10" s="8">
        <v>8.8800285301449174E-3</v>
      </c>
      <c r="BA10" s="8">
        <v>4.8107493388832925E-4</v>
      </c>
      <c r="BB10" s="8">
        <v>4.0029817916032492E-4</v>
      </c>
      <c r="BC10" s="8">
        <v>7.7334076755267332E-5</v>
      </c>
      <c r="BD10" s="8">
        <v>2.6745697510115376E-2</v>
      </c>
      <c r="BE10" s="8">
        <v>2.1032298652262346E-2</v>
      </c>
      <c r="BF10" s="8">
        <v>3.0585149861293739E-3</v>
      </c>
      <c r="BG10" s="8">
        <v>7.0724458333606049E-2</v>
      </c>
      <c r="BH10" s="8">
        <v>6.3400717350834725E-3</v>
      </c>
      <c r="BI10" s="8">
        <v>3.4483434705920676E-4</v>
      </c>
      <c r="BJ10" s="8">
        <v>5.5628990651217117E-4</v>
      </c>
      <c r="BK10" s="8">
        <v>1.0605967530914779E-3</v>
      </c>
      <c r="BL10" s="8">
        <v>1.1136478344705708E-4</v>
      </c>
      <c r="BM10" s="8">
        <v>3.4692353259354393E-4</v>
      </c>
      <c r="BN10" s="8">
        <v>0</v>
      </c>
      <c r="BO10" s="9">
        <f t="shared" si="0"/>
        <v>1.7664179805031559</v>
      </c>
      <c r="BP10" s="8">
        <v>0.18994284419467264</v>
      </c>
      <c r="BQ10" s="8">
        <v>0</v>
      </c>
      <c r="BR10" s="8">
        <v>0</v>
      </c>
      <c r="BS10" s="8">
        <v>0</v>
      </c>
      <c r="BT10" s="8">
        <v>2.9629567849429037E-2</v>
      </c>
      <c r="BU10" s="8">
        <v>9.1382445441866619E-2</v>
      </c>
      <c r="BV10" s="8">
        <v>2.2627918218006981E-2</v>
      </c>
      <c r="BW10" s="8">
        <v>0</v>
      </c>
      <c r="BX10" s="9">
        <f t="shared" si="1"/>
        <v>2.1000007562071312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9" t="s">
        <v>89</v>
      </c>
      <c r="B12" s="16"/>
      <c r="C12" s="8">
        <v>5.5201019793096586</v>
      </c>
      <c r="D12" s="8">
        <v>0.96811370552752951</v>
      </c>
      <c r="E12" s="8">
        <v>0.33616772108074305</v>
      </c>
      <c r="F12" s="8">
        <v>4.0718553428573649</v>
      </c>
      <c r="G12" s="8">
        <v>24.978823038972411</v>
      </c>
      <c r="H12" s="8">
        <v>2.5663979017817158</v>
      </c>
      <c r="I12" s="8">
        <v>2.8644231530661513</v>
      </c>
      <c r="J12" s="8">
        <v>0.30053041372022304</v>
      </c>
      <c r="K12" s="8">
        <v>1.549803061704647</v>
      </c>
      <c r="L12" s="8">
        <v>54.41035333970823</v>
      </c>
      <c r="M12" s="8">
        <v>8.3933988775756436</v>
      </c>
      <c r="N12" s="8">
        <v>1.1835499323958634</v>
      </c>
      <c r="O12" s="8">
        <v>1.6932540776732048</v>
      </c>
      <c r="P12" s="8">
        <v>21.532018735031709</v>
      </c>
      <c r="Q12" s="8">
        <v>9.79665660137365</v>
      </c>
      <c r="R12" s="8">
        <v>16.285846070882371</v>
      </c>
      <c r="S12" s="8">
        <v>1.9385330407680013</v>
      </c>
      <c r="T12" s="8">
        <v>3.5369547334237641</v>
      </c>
      <c r="U12" s="8">
        <v>3.0465706441403344</v>
      </c>
      <c r="V12" s="8">
        <v>2.4736546044761965</v>
      </c>
      <c r="W12" s="8">
        <v>0.71653357364850678</v>
      </c>
      <c r="X12" s="8">
        <v>3.7817865697716213</v>
      </c>
      <c r="Y12" s="8">
        <v>10.153399809212951</v>
      </c>
      <c r="Z12" s="8">
        <v>7.2747239107794108</v>
      </c>
      <c r="AA12" s="8">
        <v>3.8034403792879719</v>
      </c>
      <c r="AB12" s="8">
        <v>33.32274300901954</v>
      </c>
      <c r="AC12" s="8">
        <v>262.61564323780539</v>
      </c>
      <c r="AD12" s="8">
        <v>22.206687463328901</v>
      </c>
      <c r="AE12" s="8">
        <v>80.522186315529112</v>
      </c>
      <c r="AF12" s="8">
        <v>27.94504454617832</v>
      </c>
      <c r="AG12" s="8">
        <v>593.15256866093011</v>
      </c>
      <c r="AH12" s="8">
        <v>16.311428152974905</v>
      </c>
      <c r="AI12" s="8">
        <v>2.0699557239827686</v>
      </c>
      <c r="AJ12" s="8">
        <v>327.77757694997547</v>
      </c>
      <c r="AK12" s="8">
        <v>17.590989303942553</v>
      </c>
      <c r="AL12" s="8">
        <v>12.392615125046415</v>
      </c>
      <c r="AM12" s="8">
        <v>5.5516472942873802</v>
      </c>
      <c r="AN12" s="8">
        <v>5.1221141850503242</v>
      </c>
      <c r="AO12" s="8">
        <v>13.563313771071972</v>
      </c>
      <c r="AP12" s="8">
        <v>19.246362878055482</v>
      </c>
      <c r="AQ12" s="8">
        <v>18.301740567980648</v>
      </c>
      <c r="AR12" s="8">
        <v>7.9890548702525503</v>
      </c>
      <c r="AS12" s="8">
        <v>27.77049996160801</v>
      </c>
      <c r="AT12" s="8">
        <v>21.624470274475382</v>
      </c>
      <c r="AU12" s="8">
        <v>1.075818642265419</v>
      </c>
      <c r="AV12" s="8">
        <v>37.207546709130405</v>
      </c>
      <c r="AW12" s="8">
        <v>32.763565491925874</v>
      </c>
      <c r="AX12" s="8">
        <v>3.807111994651815</v>
      </c>
      <c r="AY12" s="8">
        <v>5.9034629347756686</v>
      </c>
      <c r="AZ12" s="8">
        <v>1.8493100792294432</v>
      </c>
      <c r="BA12" s="8">
        <v>73.929217598844204</v>
      </c>
      <c r="BB12" s="8">
        <v>4.1111076582138102</v>
      </c>
      <c r="BC12" s="8">
        <v>0.16690877610921337</v>
      </c>
      <c r="BD12" s="8">
        <v>58.953040328432522</v>
      </c>
      <c r="BE12" s="8">
        <v>91.729705243266608</v>
      </c>
      <c r="BF12" s="8">
        <v>13.392541893193098</v>
      </c>
      <c r="BG12" s="8">
        <v>61.194990890007659</v>
      </c>
      <c r="BH12" s="8">
        <v>13.41685932072555</v>
      </c>
      <c r="BI12" s="8">
        <v>3.309651439996244</v>
      </c>
      <c r="BJ12" s="8">
        <v>3.9362776831223787</v>
      </c>
      <c r="BK12" s="8">
        <v>4.8410685940545077</v>
      </c>
      <c r="BL12" s="8">
        <v>8.4084729154570024</v>
      </c>
      <c r="BM12" s="8">
        <v>18.495310149440535</v>
      </c>
      <c r="BN12" s="8">
        <v>0</v>
      </c>
      <c r="BO12" s="9">
        <f t="shared" si="0"/>
        <v>2146.7455018525075</v>
      </c>
      <c r="BP12" s="8">
        <v>2257.3358129686462</v>
      </c>
      <c r="BQ12" s="8">
        <v>0</v>
      </c>
      <c r="BR12" s="8">
        <v>0</v>
      </c>
      <c r="BS12" s="8">
        <v>0</v>
      </c>
      <c r="BT12" s="8">
        <v>3.7386130918413973E-3</v>
      </c>
      <c r="BU12" s="8">
        <v>11.326921910824298</v>
      </c>
      <c r="BV12" s="8">
        <v>1.2411028813599123</v>
      </c>
      <c r="BW12" s="8">
        <v>5.146930505574332</v>
      </c>
      <c r="BX12" s="9">
        <f t="shared" si="1"/>
        <v>4421.8000087320042</v>
      </c>
    </row>
    <row r="13" spans="1:76" x14ac:dyDescent="0.25">
      <c r="A13" s="39" t="s">
        <v>90</v>
      </c>
      <c r="B13" s="16"/>
      <c r="C13" s="8">
        <v>1.4611778793263297</v>
      </c>
      <c r="D13" s="8">
        <v>0.12660228037109381</v>
      </c>
      <c r="E13" s="8">
        <v>0</v>
      </c>
      <c r="F13" s="8">
        <v>3.2836840319127446E-2</v>
      </c>
      <c r="G13" s="8">
        <v>3.8194590216543238</v>
      </c>
      <c r="H13" s="8">
        <v>14.672068457929019</v>
      </c>
      <c r="I13" s="8">
        <v>1.4001719628973128</v>
      </c>
      <c r="J13" s="8">
        <v>2.274614514792177</v>
      </c>
      <c r="K13" s="8">
        <v>0.96937201901067271</v>
      </c>
      <c r="L13" s="8">
        <v>17.242621265169635</v>
      </c>
      <c r="M13" s="8">
        <v>98.019012296370676</v>
      </c>
      <c r="N13" s="8">
        <v>3.5652331158359756</v>
      </c>
      <c r="O13" s="8">
        <v>25.218251517715579</v>
      </c>
      <c r="P13" s="8">
        <v>1.5143515640570957</v>
      </c>
      <c r="Q13" s="8">
        <v>1.2531504619205371</v>
      </c>
      <c r="R13" s="8">
        <v>1.1785429965751284</v>
      </c>
      <c r="S13" s="8">
        <v>1.0592719973800018</v>
      </c>
      <c r="T13" s="8">
        <v>2.4641533141880525</v>
      </c>
      <c r="U13" s="8">
        <v>0.17755358505775892</v>
      </c>
      <c r="V13" s="8">
        <v>1.0942279256043712</v>
      </c>
      <c r="W13" s="8">
        <v>3.4307055962314564E-2</v>
      </c>
      <c r="X13" s="8">
        <v>2.3663874392966116</v>
      </c>
      <c r="Y13" s="8">
        <v>1.1434646838064388E-2</v>
      </c>
      <c r="Z13" s="8">
        <v>4.4159990054533665E-2</v>
      </c>
      <c r="AA13" s="8">
        <v>4.98615544511255E-2</v>
      </c>
      <c r="AB13" s="8">
        <v>6.0379531870306077E-2</v>
      </c>
      <c r="AC13" s="8">
        <v>1.3480768460122883</v>
      </c>
      <c r="AD13" s="8">
        <v>0.28000219906979051</v>
      </c>
      <c r="AE13" s="8">
        <v>22.389328932249686</v>
      </c>
      <c r="AF13" s="8">
        <v>4.0423731006406838E-2</v>
      </c>
      <c r="AG13" s="8">
        <v>1.1396947414508907E-2</v>
      </c>
      <c r="AH13" s="8">
        <v>0</v>
      </c>
      <c r="AI13" s="8">
        <v>1.5767034905075739E-2</v>
      </c>
      <c r="AJ13" s="8">
        <v>5.5572281639437518E-2</v>
      </c>
      <c r="AK13" s="8">
        <v>2.1484323274957966E-3</v>
      </c>
      <c r="AL13" s="8">
        <v>0.19258819937515526</v>
      </c>
      <c r="AM13" s="8">
        <v>2.7089882112655471E-2</v>
      </c>
      <c r="AN13" s="8">
        <v>2.6665186371550827E-3</v>
      </c>
      <c r="AO13" s="8">
        <v>7.8989510867727121E-5</v>
      </c>
      <c r="AP13" s="8">
        <v>9.3317388186464224E-3</v>
      </c>
      <c r="AQ13" s="8">
        <v>0</v>
      </c>
      <c r="AR13" s="8">
        <v>0</v>
      </c>
      <c r="AS13" s="8">
        <v>0</v>
      </c>
      <c r="AT13" s="8">
        <v>2.1678306550336382E-2</v>
      </c>
      <c r="AU13" s="8">
        <v>8.0822829241501103E-3</v>
      </c>
      <c r="AV13" s="8">
        <v>6.6649008918459205E-3</v>
      </c>
      <c r="AW13" s="8">
        <v>0.1133417787157214</v>
      </c>
      <c r="AX13" s="8">
        <v>3.1936940220175944E-2</v>
      </c>
      <c r="AY13" s="8">
        <v>2.8021115566877826E-4</v>
      </c>
      <c r="AZ13" s="8">
        <v>0.47597216127844233</v>
      </c>
      <c r="BA13" s="8">
        <v>1.3130476680744946E-4</v>
      </c>
      <c r="BB13" s="8">
        <v>1.6550467161042189E-4</v>
      </c>
      <c r="BC13" s="8">
        <v>0</v>
      </c>
      <c r="BD13" s="8">
        <v>0.19460824770766838</v>
      </c>
      <c r="BE13" s="8">
        <v>0.14305785846125801</v>
      </c>
      <c r="BF13" s="8">
        <v>4.6302695714663625E-2</v>
      </c>
      <c r="BG13" s="8">
        <v>1.003419461617012</v>
      </c>
      <c r="BH13" s="8">
        <v>8.3075090983226296E-2</v>
      </c>
      <c r="BI13" s="8">
        <v>9.7065442856011323E-4</v>
      </c>
      <c r="BJ13" s="8">
        <v>1.37013141202153E-2</v>
      </c>
      <c r="BK13" s="8">
        <v>2.0329245705961597E-2</v>
      </c>
      <c r="BL13" s="8">
        <v>0</v>
      </c>
      <c r="BM13" s="8">
        <v>0.37174308687949975</v>
      </c>
      <c r="BN13" s="8">
        <v>0</v>
      </c>
      <c r="BO13" s="9">
        <f t="shared" ref="BO13:BO38" si="2">SUM(C13:BN13)</f>
        <v>207.01913601451969</v>
      </c>
      <c r="BP13" s="8">
        <v>2.1706769460917341</v>
      </c>
      <c r="BQ13" s="8">
        <v>0</v>
      </c>
      <c r="BR13" s="8">
        <v>0</v>
      </c>
      <c r="BS13" s="8">
        <v>0</v>
      </c>
      <c r="BT13" s="8">
        <v>1.1926269650791266</v>
      </c>
      <c r="BU13" s="8">
        <v>17.720804311740821</v>
      </c>
      <c r="BV13" s="8">
        <v>4.597448044932742</v>
      </c>
      <c r="BW13" s="8">
        <v>0</v>
      </c>
      <c r="BX13" s="9">
        <f t="shared" ref="BX13:BX44" si="3">SUM(BO13:BW13)</f>
        <v>232.70069228236409</v>
      </c>
    </row>
    <row r="14" spans="1:76" x14ac:dyDescent="0.25">
      <c r="A14" s="39" t="s">
        <v>91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1.6086154265515782</v>
      </c>
      <c r="H14" s="8">
        <v>0</v>
      </c>
      <c r="I14" s="8">
        <v>6.110367656834495E-4</v>
      </c>
      <c r="J14" s="8">
        <v>0</v>
      </c>
      <c r="K14" s="8">
        <v>0</v>
      </c>
      <c r="L14" s="8">
        <v>2.1332584781095246E-2</v>
      </c>
      <c r="M14" s="8">
        <v>0.44067045501048718</v>
      </c>
      <c r="N14" s="8">
        <v>2.18732595700593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8.1881946713582496E-4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7.1078686089624918E-4</v>
      </c>
      <c r="AC14" s="8">
        <v>0</v>
      </c>
      <c r="AD14" s="8">
        <v>0</v>
      </c>
      <c r="AE14" s="8">
        <v>3.5877020266779309E-2</v>
      </c>
      <c r="AF14" s="8">
        <v>0</v>
      </c>
      <c r="AG14" s="8">
        <v>0</v>
      </c>
      <c r="AH14" s="8">
        <v>0</v>
      </c>
      <c r="AI14" s="8">
        <v>0</v>
      </c>
      <c r="AJ14" s="8">
        <v>4.8166671419585693E-7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2.6642726790141875E-6</v>
      </c>
      <c r="AX14" s="8">
        <v>0.23813470443030477</v>
      </c>
      <c r="AY14" s="8">
        <v>0</v>
      </c>
      <c r="AZ14" s="8">
        <v>0.31164756095644597</v>
      </c>
      <c r="BA14" s="8">
        <v>0</v>
      </c>
      <c r="BB14" s="8">
        <v>0</v>
      </c>
      <c r="BC14" s="8">
        <v>0</v>
      </c>
      <c r="BD14" s="8">
        <v>0</v>
      </c>
      <c r="BE14" s="8">
        <v>1.0744153947201639E-2</v>
      </c>
      <c r="BF14" s="8">
        <v>2.0149841733089119E-2</v>
      </c>
      <c r="BG14" s="8">
        <v>51.94620960004837</v>
      </c>
      <c r="BH14" s="8">
        <v>2.0410935402330548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58.863944633997448</v>
      </c>
      <c r="BP14" s="8">
        <v>53.12752230840907</v>
      </c>
      <c r="BQ14" s="8">
        <v>0.22260260329528669</v>
      </c>
      <c r="BR14" s="8">
        <v>151.5071534405964</v>
      </c>
      <c r="BS14" s="8">
        <v>0</v>
      </c>
      <c r="BT14" s="8">
        <v>0</v>
      </c>
      <c r="BU14" s="8">
        <v>0.23867172788448895</v>
      </c>
      <c r="BV14" s="8">
        <v>4.0160272878333576E-2</v>
      </c>
      <c r="BW14" s="8">
        <v>0</v>
      </c>
      <c r="BX14" s="9">
        <f t="shared" si="3"/>
        <v>264.00005498706099</v>
      </c>
    </row>
    <row r="15" spans="1:76" x14ac:dyDescent="0.25">
      <c r="A15" s="39" t="s">
        <v>92</v>
      </c>
      <c r="B15" s="16"/>
      <c r="C15" s="8">
        <v>0.18884541592890711</v>
      </c>
      <c r="D15" s="8">
        <v>0</v>
      </c>
      <c r="E15" s="8">
        <v>0</v>
      </c>
      <c r="F15" s="8">
        <v>6.8529034686054618E-2</v>
      </c>
      <c r="G15" s="8">
        <v>3.4329062533239405</v>
      </c>
      <c r="H15" s="8">
        <v>0.4444568346066386</v>
      </c>
      <c r="I15" s="8">
        <v>0.34901532716468514</v>
      </c>
      <c r="J15" s="8">
        <v>1.0837546262661335</v>
      </c>
      <c r="K15" s="8">
        <v>0.2181516836786854</v>
      </c>
      <c r="L15" s="8">
        <v>0.1650146725561005</v>
      </c>
      <c r="M15" s="8">
        <v>2.3253069630211045</v>
      </c>
      <c r="N15" s="8">
        <v>0.63733391808707929</v>
      </c>
      <c r="O15" s="8">
        <v>3.7373087719471338</v>
      </c>
      <c r="P15" s="8">
        <v>0.76234777857667324</v>
      </c>
      <c r="Q15" s="8">
        <v>0.34593754412246369</v>
      </c>
      <c r="R15" s="8">
        <v>1.6213770565373742</v>
      </c>
      <c r="S15" s="8">
        <v>0.2895925249888387</v>
      </c>
      <c r="T15" s="8">
        <v>0.94020232119112734</v>
      </c>
      <c r="U15" s="8">
        <v>1.1931162766447643</v>
      </c>
      <c r="V15" s="8">
        <v>7.2260410600733698</v>
      </c>
      <c r="W15" s="8">
        <v>2.1957819658471923E-2</v>
      </c>
      <c r="X15" s="8">
        <v>1.1493421763122824</v>
      </c>
      <c r="Y15" s="8">
        <v>0.11967181833274845</v>
      </c>
      <c r="Z15" s="8">
        <v>0.15271794672433772</v>
      </c>
      <c r="AA15" s="8">
        <v>0</v>
      </c>
      <c r="AB15" s="8">
        <v>6.3037360134650861E-2</v>
      </c>
      <c r="AC15" s="8">
        <v>2.6980149352280374</v>
      </c>
      <c r="AD15" s="8">
        <v>0.99881066672089247</v>
      </c>
      <c r="AE15" s="8">
        <v>0.97586593831210977</v>
      </c>
      <c r="AF15" s="8">
        <v>0.18660992276168378</v>
      </c>
      <c r="AG15" s="8">
        <v>0.55249461516340892</v>
      </c>
      <c r="AH15" s="8">
        <v>0</v>
      </c>
      <c r="AI15" s="8">
        <v>0</v>
      </c>
      <c r="AJ15" s="8">
        <v>0.38122391572377345</v>
      </c>
      <c r="AK15" s="8">
        <v>5.8855511343515482E-5</v>
      </c>
      <c r="AL15" s="8">
        <v>0.12139974110665847</v>
      </c>
      <c r="AM15" s="8">
        <v>2.2742035988916165E-2</v>
      </c>
      <c r="AN15" s="8">
        <v>5.6211722441872891E-3</v>
      </c>
      <c r="AO15" s="8">
        <v>0</v>
      </c>
      <c r="AP15" s="8">
        <v>3.5540517931545386E-4</v>
      </c>
      <c r="AQ15" s="8">
        <v>5.4850084958008541E-2</v>
      </c>
      <c r="AR15" s="8">
        <v>1.1694934978248134E-2</v>
      </c>
      <c r="AS15" s="8">
        <v>0</v>
      </c>
      <c r="AT15" s="8">
        <v>3.160644088648281E-2</v>
      </c>
      <c r="AU15" s="8">
        <v>9.8592407498124795E-3</v>
      </c>
      <c r="AV15" s="8">
        <v>3.4194941438244245E-4</v>
      </c>
      <c r="AW15" s="8">
        <v>0.12595191273398679</v>
      </c>
      <c r="AX15" s="8">
        <v>4.7430149519137114E-4</v>
      </c>
      <c r="AY15" s="8">
        <v>1.9457692204197909E-3</v>
      </c>
      <c r="AZ15" s="8">
        <v>7.3822452654179777E-2</v>
      </c>
      <c r="BA15" s="8">
        <v>1.6627408913979548E-3</v>
      </c>
      <c r="BB15" s="8">
        <v>2.4472821271633273E-5</v>
      </c>
      <c r="BC15" s="8">
        <v>0</v>
      </c>
      <c r="BD15" s="8">
        <v>2.1781913047326178E-2</v>
      </c>
      <c r="BE15" s="8">
        <v>0.2825656419018846</v>
      </c>
      <c r="BF15" s="8">
        <v>0</v>
      </c>
      <c r="BG15" s="8">
        <v>0.19742958552052964</v>
      </c>
      <c r="BH15" s="8">
        <v>4.7507468057758274E-2</v>
      </c>
      <c r="BI15" s="8">
        <v>8.8671909699338311E-5</v>
      </c>
      <c r="BJ15" s="8">
        <v>2.3684875011510268E-3</v>
      </c>
      <c r="BK15" s="8">
        <v>2.095525370189632E-3</v>
      </c>
      <c r="BL15" s="8">
        <v>1.6399907836060941E-2</v>
      </c>
      <c r="BM15" s="8">
        <v>9.6232412286257313E-2</v>
      </c>
      <c r="BN15" s="8">
        <v>0</v>
      </c>
      <c r="BO15" s="9">
        <f t="shared" si="2"/>
        <v>33.457866302738132</v>
      </c>
      <c r="BP15" s="8">
        <v>9.3486102237128286</v>
      </c>
      <c r="BQ15" s="8">
        <v>0</v>
      </c>
      <c r="BR15" s="8">
        <v>0</v>
      </c>
      <c r="BS15" s="8">
        <v>5.6705651915071605E-2</v>
      </c>
      <c r="BT15" s="8">
        <v>0.22470764992266343</v>
      </c>
      <c r="BU15" s="8">
        <v>2.8965631730905415</v>
      </c>
      <c r="BV15" s="8">
        <v>0.81561553769914852</v>
      </c>
      <c r="BW15" s="8">
        <v>0</v>
      </c>
      <c r="BX15" s="9">
        <f t="shared" si="3"/>
        <v>46.800068539078396</v>
      </c>
    </row>
    <row r="16" spans="1:76" x14ac:dyDescent="0.25">
      <c r="A16" s="39" t="s">
        <v>93</v>
      </c>
      <c r="B16" s="16"/>
      <c r="C16" s="8">
        <v>6.8657799655580756E-4</v>
      </c>
      <c r="D16" s="8">
        <v>0</v>
      </c>
      <c r="E16" s="8">
        <v>0</v>
      </c>
      <c r="F16" s="8">
        <v>1.4161703975303528E-2</v>
      </c>
      <c r="G16" s="8">
        <v>0.19573983763374714</v>
      </c>
      <c r="H16" s="8">
        <v>0.19111072006169383</v>
      </c>
      <c r="I16" s="8">
        <v>3.1338000687378416E-2</v>
      </c>
      <c r="J16" s="8">
        <v>0</v>
      </c>
      <c r="K16" s="8">
        <v>0</v>
      </c>
      <c r="L16" s="8">
        <v>5.6772811041870116E-3</v>
      </c>
      <c r="M16" s="8">
        <v>0.57482946614263963</v>
      </c>
      <c r="N16" s="8">
        <v>5.7618890594947399E-3</v>
      </c>
      <c r="O16" s="8">
        <v>6.1936830014444095E-5</v>
      </c>
      <c r="P16" s="8">
        <v>1.73872700435061</v>
      </c>
      <c r="Q16" s="8">
        <v>0.30368961970366914</v>
      </c>
      <c r="R16" s="8">
        <v>0.14144161292664945</v>
      </c>
      <c r="S16" s="8">
        <v>0.1642427451477062</v>
      </c>
      <c r="T16" s="8">
        <v>0.31906465515402865</v>
      </c>
      <c r="U16" s="8">
        <v>3.7200907963637314E-2</v>
      </c>
      <c r="V16" s="8">
        <v>0.36939094936451577</v>
      </c>
      <c r="W16" s="8">
        <v>4.8040343284804577E-3</v>
      </c>
      <c r="X16" s="8">
        <v>1.1389559713135565E-2</v>
      </c>
      <c r="Y16" s="8">
        <v>1.510825412600485E-4</v>
      </c>
      <c r="Z16" s="8">
        <v>0</v>
      </c>
      <c r="AA16" s="8">
        <v>7.9907233059935915E-4</v>
      </c>
      <c r="AB16" s="8">
        <v>0</v>
      </c>
      <c r="AC16" s="8">
        <v>3.8882406647425514</v>
      </c>
      <c r="AD16" s="8">
        <v>0.45487919366094381</v>
      </c>
      <c r="AE16" s="8">
        <v>1.2703088496555277E-2</v>
      </c>
      <c r="AF16" s="8">
        <v>0</v>
      </c>
      <c r="AG16" s="8">
        <v>1.4724961460364984E-3</v>
      </c>
      <c r="AH16" s="8">
        <v>0</v>
      </c>
      <c r="AI16" s="8">
        <v>0</v>
      </c>
      <c r="AJ16" s="8">
        <v>2.1712779071207151E-4</v>
      </c>
      <c r="AK16" s="8">
        <v>0</v>
      </c>
      <c r="AL16" s="8">
        <v>0.54344848866454498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0.15144291606931692</v>
      </c>
      <c r="AU16" s="8">
        <v>8.9173534023390483E-2</v>
      </c>
      <c r="AV16" s="8">
        <v>0</v>
      </c>
      <c r="AW16" s="8">
        <v>0.28183525630222783</v>
      </c>
      <c r="AX16" s="8">
        <v>0</v>
      </c>
      <c r="AY16" s="8">
        <v>0</v>
      </c>
      <c r="AZ16" s="8">
        <v>0</v>
      </c>
      <c r="BA16" s="8">
        <v>3.5184344450212806E-3</v>
      </c>
      <c r="BB16" s="8">
        <v>0</v>
      </c>
      <c r="BC16" s="8">
        <v>0</v>
      </c>
      <c r="BD16" s="8">
        <v>0.17533115959681106</v>
      </c>
      <c r="BE16" s="8">
        <v>1.8802133456246037E-3</v>
      </c>
      <c r="BF16" s="8">
        <v>8.8776730655324414E-3</v>
      </c>
      <c r="BG16" s="8">
        <v>4.7310512152528642E-2</v>
      </c>
      <c r="BH16" s="8">
        <v>1.0267962894327708E-2</v>
      </c>
      <c r="BI16" s="8">
        <v>1.189240529735616E-4</v>
      </c>
      <c r="BJ16" s="8">
        <v>2.7978679306380934E-3</v>
      </c>
      <c r="BK16" s="8">
        <v>0</v>
      </c>
      <c r="BL16" s="8">
        <v>0</v>
      </c>
      <c r="BM16" s="8">
        <v>1.9979095927955274E-2</v>
      </c>
      <c r="BN16" s="8">
        <v>0</v>
      </c>
      <c r="BO16" s="9">
        <f t="shared" si="2"/>
        <v>9.8037632663229974</v>
      </c>
      <c r="BP16" s="8">
        <v>3.6230989166494028</v>
      </c>
      <c r="BQ16" s="8">
        <v>0</v>
      </c>
      <c r="BR16" s="8">
        <v>0</v>
      </c>
      <c r="BS16" s="8">
        <v>0</v>
      </c>
      <c r="BT16" s="8">
        <v>2.254036682253208E-2</v>
      </c>
      <c r="BU16" s="8">
        <v>1.5341348073585583</v>
      </c>
      <c r="BV16" s="8">
        <v>0.21654937034493207</v>
      </c>
      <c r="BW16" s="8">
        <v>0</v>
      </c>
      <c r="BX16" s="9">
        <f t="shared" si="3"/>
        <v>15.200086727498423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3.0184962655826754E-4</v>
      </c>
      <c r="G17" s="8">
        <v>9.2321348982961418E-2</v>
      </c>
      <c r="H17" s="8">
        <v>0</v>
      </c>
      <c r="I17" s="8">
        <v>1.252848681357527E-2</v>
      </c>
      <c r="J17" s="8">
        <v>0</v>
      </c>
      <c r="K17" s="8">
        <v>0</v>
      </c>
      <c r="L17" s="8">
        <v>1.5033654966191412E-2</v>
      </c>
      <c r="M17" s="8">
        <v>0.55646460542022247</v>
      </c>
      <c r="N17" s="8">
        <v>7.3902425819378122E-3</v>
      </c>
      <c r="O17" s="8">
        <v>0.28428777432694274</v>
      </c>
      <c r="P17" s="8">
        <v>6.7420173170910563E-2</v>
      </c>
      <c r="Q17" s="8">
        <v>15.060099169134885</v>
      </c>
      <c r="R17" s="8">
        <v>3.0392739986328587</v>
      </c>
      <c r="S17" s="8">
        <v>0.1798271044647678</v>
      </c>
      <c r="T17" s="8">
        <v>1.860582534270165</v>
      </c>
      <c r="U17" s="8">
        <v>0.70102517089848249</v>
      </c>
      <c r="V17" s="8">
        <v>0.58223110374047204</v>
      </c>
      <c r="W17" s="8">
        <v>0.27928204792738576</v>
      </c>
      <c r="X17" s="8">
        <v>0.20567127144571973</v>
      </c>
      <c r="Y17" s="8">
        <v>6.53717782620378E-2</v>
      </c>
      <c r="Z17" s="8">
        <v>4.1228112055812269E-2</v>
      </c>
      <c r="AA17" s="8">
        <v>2.19617243585391E-2</v>
      </c>
      <c r="AB17" s="8">
        <v>1.0471695551275747E-3</v>
      </c>
      <c r="AC17" s="8">
        <v>0.97147951796871812</v>
      </c>
      <c r="AD17" s="8">
        <v>3.4292760113598421E-3</v>
      </c>
      <c r="AE17" s="8">
        <v>0.56544912188008256</v>
      </c>
      <c r="AF17" s="8">
        <v>0</v>
      </c>
      <c r="AG17" s="8">
        <v>0.54636833154303921</v>
      </c>
      <c r="AH17" s="8">
        <v>0</v>
      </c>
      <c r="AI17" s="8">
        <v>0</v>
      </c>
      <c r="AJ17" s="8">
        <v>0</v>
      </c>
      <c r="AK17" s="8">
        <v>0</v>
      </c>
      <c r="AL17" s="8">
        <v>4.3406552125574595E-4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4.7330414563529167E-3</v>
      </c>
      <c r="AU17" s="8">
        <v>3.2257261653340091E-4</v>
      </c>
      <c r="AV17" s="8">
        <v>0</v>
      </c>
      <c r="AW17" s="8">
        <v>0</v>
      </c>
      <c r="AX17" s="8">
        <v>6.8783151572870118E-3</v>
      </c>
      <c r="AY17" s="8">
        <v>0</v>
      </c>
      <c r="AZ17" s="8">
        <v>8.8491697222822085E-3</v>
      </c>
      <c r="BA17" s="8">
        <v>1.4633604307395939E-6</v>
      </c>
      <c r="BB17" s="8">
        <v>0</v>
      </c>
      <c r="BC17" s="8">
        <v>0</v>
      </c>
      <c r="BD17" s="8">
        <v>1.8086290947335925E-3</v>
      </c>
      <c r="BE17" s="8">
        <v>0</v>
      </c>
      <c r="BF17" s="8">
        <v>0</v>
      </c>
      <c r="BG17" s="8">
        <v>0</v>
      </c>
      <c r="BH17" s="8">
        <v>4.7995909541026862E-4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25.183582784063038</v>
      </c>
      <c r="BP17" s="8">
        <v>10.497526482293376</v>
      </c>
      <c r="BQ17" s="8">
        <v>0</v>
      </c>
      <c r="BR17" s="8">
        <v>0</v>
      </c>
      <c r="BS17" s="8">
        <v>0</v>
      </c>
      <c r="BT17" s="8">
        <v>0.50279744080562594</v>
      </c>
      <c r="BU17" s="8">
        <v>1.0209359330590688</v>
      </c>
      <c r="BV17" s="8">
        <v>0.19515894395335195</v>
      </c>
      <c r="BW17" s="8">
        <v>0</v>
      </c>
      <c r="BX17" s="9">
        <f t="shared" si="3"/>
        <v>37.400001584174461</v>
      </c>
    </row>
    <row r="18" spans="1:76" x14ac:dyDescent="0.25">
      <c r="A18" s="39" t="s">
        <v>95</v>
      </c>
      <c r="B18" s="16"/>
      <c r="C18" s="8">
        <v>2.4532932207112369E-2</v>
      </c>
      <c r="D18" s="8">
        <v>0</v>
      </c>
      <c r="E18" s="8">
        <v>2.7550334163611346E-2</v>
      </c>
      <c r="F18" s="8">
        <v>8.337452629161139E-4</v>
      </c>
      <c r="G18" s="8">
        <v>0.26324741611340352</v>
      </c>
      <c r="H18" s="8">
        <v>0.14283300989336006</v>
      </c>
      <c r="I18" s="8">
        <v>9.7827280159078919E-2</v>
      </c>
      <c r="J18" s="8">
        <v>7.9709615169922782E-2</v>
      </c>
      <c r="K18" s="8">
        <v>2.3448008735341655E-2</v>
      </c>
      <c r="L18" s="8">
        <v>1.8365301626718365E-2</v>
      </c>
      <c r="M18" s="8">
        <v>0.29042093114663148</v>
      </c>
      <c r="N18" s="8">
        <v>9.5723997275332824E-3</v>
      </c>
      <c r="O18" s="8">
        <v>0.24463626349932391</v>
      </c>
      <c r="P18" s="8">
        <v>0.45786518189454295</v>
      </c>
      <c r="Q18" s="8">
        <v>0.37922875806899553</v>
      </c>
      <c r="R18" s="8">
        <v>1.9899223480726189</v>
      </c>
      <c r="S18" s="8">
        <v>0.40742131162797396</v>
      </c>
      <c r="T18" s="8">
        <v>0.68003999514487357</v>
      </c>
      <c r="U18" s="8">
        <v>0.84907529135835502</v>
      </c>
      <c r="V18" s="8">
        <v>2.049635038532629</v>
      </c>
      <c r="W18" s="8">
        <v>0.16528599593618637</v>
      </c>
      <c r="X18" s="8">
        <v>0.29701325274724955</v>
      </c>
      <c r="Y18" s="8">
        <v>0.40415306431989739</v>
      </c>
      <c r="Z18" s="8">
        <v>7.8731052875598825E-2</v>
      </c>
      <c r="AA18" s="8">
        <v>2.1341164370745704E-2</v>
      </c>
      <c r="AB18" s="8">
        <v>1.7674480418546985E-2</v>
      </c>
      <c r="AC18" s="8">
        <v>1.9878012391114925</v>
      </c>
      <c r="AD18" s="8">
        <v>0.15099525183096452</v>
      </c>
      <c r="AE18" s="8">
        <v>6.5168407165464598E-2</v>
      </c>
      <c r="AF18" s="8">
        <v>8.7730841094188827E-2</v>
      </c>
      <c r="AG18" s="8">
        <v>1.707667646410255E-2</v>
      </c>
      <c r="AH18" s="8">
        <v>0</v>
      </c>
      <c r="AI18" s="8">
        <v>0</v>
      </c>
      <c r="AJ18" s="8">
        <v>0.25782538380857978</v>
      </c>
      <c r="AK18" s="8">
        <v>9.7149097644399236E-3</v>
      </c>
      <c r="AL18" s="8">
        <v>0.23362587363112577</v>
      </c>
      <c r="AM18" s="8">
        <v>1.7959422212355583E-3</v>
      </c>
      <c r="AN18" s="8">
        <v>0</v>
      </c>
      <c r="AO18" s="8">
        <v>0</v>
      </c>
      <c r="AP18" s="8">
        <v>3.8795719805549476E-3</v>
      </c>
      <c r="AQ18" s="8">
        <v>9.7919238401255215E-2</v>
      </c>
      <c r="AR18" s="8">
        <v>8.8454844059658397E-3</v>
      </c>
      <c r="AS18" s="8">
        <v>0</v>
      </c>
      <c r="AT18" s="8">
        <v>0.18176269916365975</v>
      </c>
      <c r="AU18" s="8">
        <v>8.5208926420271142E-2</v>
      </c>
      <c r="AV18" s="8">
        <v>1.4089300268174281E-3</v>
      </c>
      <c r="AW18" s="8">
        <v>1.461580181940577E-2</v>
      </c>
      <c r="AX18" s="8">
        <v>3.2509629316034901E-3</v>
      </c>
      <c r="AY18" s="8">
        <v>3.0680025733111444E-3</v>
      </c>
      <c r="AZ18" s="8">
        <v>1.2026691973488261E-2</v>
      </c>
      <c r="BA18" s="8">
        <v>7.9206471068911655E-3</v>
      </c>
      <c r="BB18" s="8">
        <v>4.3506280377311149E-4</v>
      </c>
      <c r="BC18" s="8">
        <v>0</v>
      </c>
      <c r="BD18" s="8">
        <v>4.7706154075965151E-2</v>
      </c>
      <c r="BE18" s="8">
        <v>0.1440949446420558</v>
      </c>
      <c r="BF18" s="8">
        <v>1.0550317174441879E-4</v>
      </c>
      <c r="BG18" s="8">
        <v>7.1831758313502789E-2</v>
      </c>
      <c r="BH18" s="8">
        <v>8.60764375657775E-3</v>
      </c>
      <c r="BI18" s="8">
        <v>1.9948142470392848E-2</v>
      </c>
      <c r="BJ18" s="8">
        <v>1.4239903034160692E-3</v>
      </c>
      <c r="BK18" s="8">
        <v>8.2912882298734145E-3</v>
      </c>
      <c r="BL18" s="8">
        <v>1.0142248080606919E-3</v>
      </c>
      <c r="BM18" s="8">
        <v>3.9020862057234477E-3</v>
      </c>
      <c r="BN18" s="8">
        <v>0</v>
      </c>
      <c r="BO18" s="9">
        <f t="shared" si="2"/>
        <v>12.559366453749076</v>
      </c>
      <c r="BP18" s="8">
        <v>1.5671202144195755</v>
      </c>
      <c r="BQ18" s="8">
        <v>0</v>
      </c>
      <c r="BR18" s="8">
        <v>0</v>
      </c>
      <c r="BS18" s="8">
        <v>5.2606780072744712</v>
      </c>
      <c r="BT18" s="8">
        <v>7.8938351382971686E-2</v>
      </c>
      <c r="BU18" s="8">
        <v>1.2087465114570812</v>
      </c>
      <c r="BV18" s="8">
        <v>0.32581107057847203</v>
      </c>
      <c r="BW18" s="8">
        <v>0</v>
      </c>
      <c r="BX18" s="9">
        <f t="shared" si="3"/>
        <v>21.000660608861651</v>
      </c>
    </row>
    <row r="19" spans="1:76" x14ac:dyDescent="0.25">
      <c r="A19" s="39" t="s">
        <v>96</v>
      </c>
      <c r="B19" s="16"/>
      <c r="C19" s="8">
        <v>1.342565492799478E-2</v>
      </c>
      <c r="D19" s="8">
        <v>0</v>
      </c>
      <c r="E19" s="8">
        <v>0</v>
      </c>
      <c r="F19" s="8">
        <v>1.969264764576182E-3</v>
      </c>
      <c r="G19" s="8">
        <v>0</v>
      </c>
      <c r="H19" s="8">
        <v>5.4262890151003888E-5</v>
      </c>
      <c r="I19" s="8">
        <v>0</v>
      </c>
      <c r="J19" s="8">
        <v>0</v>
      </c>
      <c r="K19" s="8">
        <v>0</v>
      </c>
      <c r="L19" s="8">
        <v>1.6846294875470187E-2</v>
      </c>
      <c r="M19" s="8">
        <v>0.20396354705469105</v>
      </c>
      <c r="N19" s="8">
        <v>3.0417317709929025E-3</v>
      </c>
      <c r="O19" s="8">
        <v>3.0968491399254987E-2</v>
      </c>
      <c r="P19" s="8">
        <v>0</v>
      </c>
      <c r="Q19" s="8">
        <v>4.5980827983004005E-3</v>
      </c>
      <c r="R19" s="8">
        <v>0.31170857649654676</v>
      </c>
      <c r="S19" s="8">
        <v>3.6899345803794654</v>
      </c>
      <c r="T19" s="8">
        <v>4.0342472323139617E-2</v>
      </c>
      <c r="U19" s="8">
        <v>0.31250888261182858</v>
      </c>
      <c r="V19" s="8">
        <v>5.5100764917427858</v>
      </c>
      <c r="W19" s="8">
        <v>8.2178278268893127E-3</v>
      </c>
      <c r="X19" s="8">
        <v>0</v>
      </c>
      <c r="Y19" s="8">
        <v>0.9306458496389578</v>
      </c>
      <c r="Z19" s="8">
        <v>0.10379305898680886</v>
      </c>
      <c r="AA19" s="8">
        <v>0</v>
      </c>
      <c r="AB19" s="8">
        <v>1.9669103182345948E-2</v>
      </c>
      <c r="AC19" s="8">
        <v>2.9562111682539296</v>
      </c>
      <c r="AD19" s="8">
        <v>1.6833470720073105E-2</v>
      </c>
      <c r="AE19" s="8">
        <v>0.16379202694473277</v>
      </c>
      <c r="AF19" s="8">
        <v>0.12145138719974702</v>
      </c>
      <c r="AG19" s="8">
        <v>0</v>
      </c>
      <c r="AH19" s="8">
        <v>0</v>
      </c>
      <c r="AI19" s="8">
        <v>0</v>
      </c>
      <c r="AJ19" s="8">
        <v>9.2292963372789374E-2</v>
      </c>
      <c r="AK19" s="8">
        <v>0</v>
      </c>
      <c r="AL19" s="8">
        <v>0</v>
      </c>
      <c r="AM19" s="8">
        <v>0</v>
      </c>
      <c r="AN19" s="8">
        <v>1.3087896082940212E-2</v>
      </c>
      <c r="AO19" s="8">
        <v>0.22908373585332412</v>
      </c>
      <c r="AP19" s="8">
        <v>2.9286993606421639E-4</v>
      </c>
      <c r="AQ19" s="8">
        <v>0</v>
      </c>
      <c r="AR19" s="8">
        <v>0</v>
      </c>
      <c r="AS19" s="8">
        <v>0</v>
      </c>
      <c r="AT19" s="8">
        <v>9.9787492578555428E-4</v>
      </c>
      <c r="AU19" s="8">
        <v>7.1801850987431926E-4</v>
      </c>
      <c r="AV19" s="8">
        <v>0</v>
      </c>
      <c r="AW19" s="8">
        <v>6.3220979693854873E-2</v>
      </c>
      <c r="AX19" s="8">
        <v>2.4714812464089519E-2</v>
      </c>
      <c r="AY19" s="8">
        <v>0</v>
      </c>
      <c r="AZ19" s="8">
        <v>7.3328788999361932E-2</v>
      </c>
      <c r="BA19" s="8">
        <v>0</v>
      </c>
      <c r="BB19" s="8">
        <v>0</v>
      </c>
      <c r="BC19" s="8">
        <v>0</v>
      </c>
      <c r="BD19" s="8">
        <v>2.9260131394067208E-2</v>
      </c>
      <c r="BE19" s="8">
        <v>0.28497563780824736</v>
      </c>
      <c r="BF19" s="8">
        <v>0</v>
      </c>
      <c r="BG19" s="8">
        <v>3.9042555612266071E-2</v>
      </c>
      <c r="BH19" s="8">
        <v>0.18995708764075572</v>
      </c>
      <c r="BI19" s="8">
        <v>9.4837215233772035E-5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15.50112041629734</v>
      </c>
      <c r="BP19" s="8">
        <v>16.086759640354103</v>
      </c>
      <c r="BQ19" s="8">
        <v>0</v>
      </c>
      <c r="BR19" s="8">
        <v>0</v>
      </c>
      <c r="BS19" s="8">
        <v>5.3457208132569551</v>
      </c>
      <c r="BT19" s="8">
        <v>0.51982253769711428</v>
      </c>
      <c r="BU19" s="8">
        <v>5.4436607446664436</v>
      </c>
      <c r="BV19" s="8">
        <v>0.90307885446964509</v>
      </c>
      <c r="BW19" s="8">
        <v>0</v>
      </c>
      <c r="BX19" s="9">
        <f t="shared" si="3"/>
        <v>43.800163006741606</v>
      </c>
    </row>
    <row r="20" spans="1:76" x14ac:dyDescent="0.25">
      <c r="A20" s="39" t="s">
        <v>97</v>
      </c>
      <c r="B20" s="16"/>
      <c r="C20" s="8">
        <v>6.0914957866490475E-2</v>
      </c>
      <c r="D20" s="8">
        <v>0</v>
      </c>
      <c r="E20" s="8">
        <v>2.4142554163598976E-3</v>
      </c>
      <c r="F20" s="8">
        <v>1.3214157897494788E-3</v>
      </c>
      <c r="G20" s="8">
        <v>5.3837601163007976E-3</v>
      </c>
      <c r="H20" s="8">
        <v>3.5884954190585393E-3</v>
      </c>
      <c r="I20" s="8">
        <v>0</v>
      </c>
      <c r="J20" s="8">
        <v>0</v>
      </c>
      <c r="K20" s="8">
        <v>0</v>
      </c>
      <c r="L20" s="8">
        <v>1.2884513744566546E-2</v>
      </c>
      <c r="M20" s="8">
        <v>0.13501618004925159</v>
      </c>
      <c r="N20" s="8">
        <v>0</v>
      </c>
      <c r="O20" s="8">
        <v>0</v>
      </c>
      <c r="P20" s="8">
        <v>4.2008067759670004E-3</v>
      </c>
      <c r="Q20" s="8">
        <v>0.31005190115060677</v>
      </c>
      <c r="R20" s="8">
        <v>0.44101094334355495</v>
      </c>
      <c r="S20" s="8">
        <v>0.47480365466306829</v>
      </c>
      <c r="T20" s="8">
        <v>1.8247494537538842</v>
      </c>
      <c r="U20" s="8">
        <v>0.67895846709461816</v>
      </c>
      <c r="V20" s="8">
        <v>2.8404614244082982</v>
      </c>
      <c r="W20" s="8">
        <v>4.8987479199962998E-3</v>
      </c>
      <c r="X20" s="8">
        <v>3.7180755363366499E-2</v>
      </c>
      <c r="Y20" s="8">
        <v>1.2430943951042328</v>
      </c>
      <c r="Z20" s="8">
        <v>1.4337963227079451</v>
      </c>
      <c r="AA20" s="8">
        <v>3.2881688021077281E-3</v>
      </c>
      <c r="AB20" s="8">
        <v>8.0767646333107772E-3</v>
      </c>
      <c r="AC20" s="8">
        <v>3.7912139721534861</v>
      </c>
      <c r="AD20" s="8">
        <v>0.10461822906330064</v>
      </c>
      <c r="AE20" s="8">
        <v>1.2073803532969249</v>
      </c>
      <c r="AF20" s="8">
        <v>4.6722536356755065E-3</v>
      </c>
      <c r="AG20" s="8">
        <v>4.4208474996928794E-2</v>
      </c>
      <c r="AH20" s="8">
        <v>0</v>
      </c>
      <c r="AI20" s="8">
        <v>0</v>
      </c>
      <c r="AJ20" s="8">
        <v>2.0828172467353464E-3</v>
      </c>
      <c r="AK20" s="8">
        <v>0</v>
      </c>
      <c r="AL20" s="8">
        <v>4.2040297793301627E-3</v>
      </c>
      <c r="AM20" s="8">
        <v>1.5375127623113051E-4</v>
      </c>
      <c r="AN20" s="8">
        <v>4.4825018938409716E-3</v>
      </c>
      <c r="AO20" s="8">
        <v>0</v>
      </c>
      <c r="AP20" s="8">
        <v>1.9925981143952471E-3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5.3172402973680383E-5</v>
      </c>
      <c r="AW20" s="8">
        <v>3.2490879973064326E-3</v>
      </c>
      <c r="AX20" s="8">
        <v>2.2384437399081835E-3</v>
      </c>
      <c r="AY20" s="8">
        <v>9.2381333985197718E-3</v>
      </c>
      <c r="AZ20" s="8">
        <v>1.8811971225058314E-6</v>
      </c>
      <c r="BA20" s="8">
        <v>0</v>
      </c>
      <c r="BB20" s="8">
        <v>1.3368493264018914E-3</v>
      </c>
      <c r="BC20" s="8">
        <v>0</v>
      </c>
      <c r="BD20" s="8">
        <v>5.6556531643088036E-3</v>
      </c>
      <c r="BE20" s="8">
        <v>0.18181678917761007</v>
      </c>
      <c r="BF20" s="8">
        <v>1.9625290696023579E-3</v>
      </c>
      <c r="BG20" s="8">
        <v>6.3586050267095103E-3</v>
      </c>
      <c r="BH20" s="8">
        <v>4.2832988018120625E-3</v>
      </c>
      <c r="BI20" s="8">
        <v>1.5651920252217899E-3</v>
      </c>
      <c r="BJ20" s="8">
        <v>5.6208344870604203E-5</v>
      </c>
      <c r="BK20" s="8">
        <v>0</v>
      </c>
      <c r="BL20" s="8">
        <v>3.6878813990918846E-5</v>
      </c>
      <c r="BM20" s="8">
        <v>1.8684436911977076E-2</v>
      </c>
      <c r="BN20" s="8">
        <v>0</v>
      </c>
      <c r="BO20" s="9">
        <f t="shared" si="2"/>
        <v>14.927641524977918</v>
      </c>
      <c r="BP20" s="8">
        <v>9.6738539564830521</v>
      </c>
      <c r="BQ20" s="8">
        <v>0</v>
      </c>
      <c r="BR20" s="8">
        <v>0</v>
      </c>
      <c r="BS20" s="8">
        <v>5.2989320097699402</v>
      </c>
      <c r="BT20" s="8">
        <v>0.12403220880733283</v>
      </c>
      <c r="BU20" s="8">
        <v>5.0499708373449295</v>
      </c>
      <c r="BV20" s="8">
        <v>0.82565398529319589</v>
      </c>
      <c r="BW20" s="8">
        <v>0</v>
      </c>
      <c r="BX20" s="9">
        <f t="shared" si="3"/>
        <v>35.900084522676373</v>
      </c>
    </row>
    <row r="21" spans="1:76" x14ac:dyDescent="0.25">
      <c r="A21" s="39" t="s">
        <v>98</v>
      </c>
      <c r="B21" s="16"/>
      <c r="C21" s="8">
        <v>4.0630168351380322E-2</v>
      </c>
      <c r="D21" s="8">
        <v>3.6050574860259928E-2</v>
      </c>
      <c r="E21" s="8">
        <v>3.2373644347457437E-3</v>
      </c>
      <c r="F21" s="8">
        <v>0.13582329628134002</v>
      </c>
      <c r="G21" s="8">
        <v>4.5493482880767287E-2</v>
      </c>
      <c r="H21" s="8">
        <v>9.115464562799571E-3</v>
      </c>
      <c r="I21" s="8">
        <v>1.6488362821081581E-3</v>
      </c>
      <c r="J21" s="8">
        <v>0.16408856912925732</v>
      </c>
      <c r="K21" s="8">
        <v>1.4391411356176994E-4</v>
      </c>
      <c r="L21" s="8">
        <v>0.44508074066158038</v>
      </c>
      <c r="M21" s="8">
        <v>4.1986558189045251</v>
      </c>
      <c r="N21" s="8">
        <v>2.5111347171337704E-2</v>
      </c>
      <c r="O21" s="8">
        <v>4.6154122930267633E-2</v>
      </c>
      <c r="P21" s="8">
        <v>0</v>
      </c>
      <c r="Q21" s="8">
        <v>0.64398162979534657</v>
      </c>
      <c r="R21" s="8">
        <v>1.7032748429388993</v>
      </c>
      <c r="S21" s="8">
        <v>6.8382644581266555E-2</v>
      </c>
      <c r="T21" s="8">
        <v>4.539165454666505E-2</v>
      </c>
      <c r="U21" s="8">
        <v>7.1703975495070225</v>
      </c>
      <c r="V21" s="8">
        <v>4.6135534713293875</v>
      </c>
      <c r="W21" s="8">
        <v>3.8880318986777487E-3</v>
      </c>
      <c r="X21" s="8">
        <v>0.10254307301515866</v>
      </c>
      <c r="Y21" s="8">
        <v>0.3250590957779419</v>
      </c>
      <c r="Z21" s="8">
        <v>0</v>
      </c>
      <c r="AA21" s="8">
        <v>0</v>
      </c>
      <c r="AB21" s="8">
        <v>0.72827009579648727</v>
      </c>
      <c r="AC21" s="8">
        <v>8.8710998364873923</v>
      </c>
      <c r="AD21" s="8">
        <v>7.1910376451328278E-2</v>
      </c>
      <c r="AE21" s="8">
        <v>0.40369336301995756</v>
      </c>
      <c r="AF21" s="8">
        <v>5.2102234661045559E-3</v>
      </c>
      <c r="AG21" s="8">
        <v>0</v>
      </c>
      <c r="AH21" s="8">
        <v>0</v>
      </c>
      <c r="AI21" s="8">
        <v>3.4221447409174863E-2</v>
      </c>
      <c r="AJ21" s="8">
        <v>2.1736642344398786E-3</v>
      </c>
      <c r="AK21" s="8">
        <v>3.0803302347129477E-4</v>
      </c>
      <c r="AL21" s="8">
        <v>2.6516956498000505E-3</v>
      </c>
      <c r="AM21" s="8">
        <v>0</v>
      </c>
      <c r="AN21" s="8">
        <v>0</v>
      </c>
      <c r="AO21" s="8">
        <v>1.0928664259860174E-3</v>
      </c>
      <c r="AP21" s="8">
        <v>0</v>
      </c>
      <c r="AQ21" s="8">
        <v>0</v>
      </c>
      <c r="AR21" s="8">
        <v>9.7010599424396425E-4</v>
      </c>
      <c r="AS21" s="8">
        <v>0</v>
      </c>
      <c r="AT21" s="8">
        <v>1.9180354248581849E-3</v>
      </c>
      <c r="AU21" s="8">
        <v>1.3801177903720488E-3</v>
      </c>
      <c r="AV21" s="8">
        <v>3.386264034590483E-6</v>
      </c>
      <c r="AW21" s="8">
        <v>2.0629811371476549E-2</v>
      </c>
      <c r="AX21" s="8">
        <v>0.14965008873811719</v>
      </c>
      <c r="AY21" s="8">
        <v>0</v>
      </c>
      <c r="AZ21" s="8">
        <v>0</v>
      </c>
      <c r="BA21" s="8">
        <v>0</v>
      </c>
      <c r="BB21" s="8">
        <v>1.792335224541882E-6</v>
      </c>
      <c r="BC21" s="8">
        <v>0</v>
      </c>
      <c r="BD21" s="8">
        <v>7.7016404694828008E-3</v>
      </c>
      <c r="BE21" s="8">
        <v>7.4944531477037307E-2</v>
      </c>
      <c r="BF21" s="8">
        <v>8.4990548922773523E-4</v>
      </c>
      <c r="BG21" s="8">
        <v>1.2862900996100095E-2</v>
      </c>
      <c r="BH21" s="8">
        <v>4.0579525549900922E-3</v>
      </c>
      <c r="BI21" s="8">
        <v>2.8031225713549689E-3</v>
      </c>
      <c r="BJ21" s="8">
        <v>2.2234790017537158E-5</v>
      </c>
      <c r="BK21" s="8">
        <v>1.8150335428548131E-2</v>
      </c>
      <c r="BL21" s="8">
        <v>4.1972582062235677E-4</v>
      </c>
      <c r="BM21" s="8">
        <v>1.3408074924840566E-5</v>
      </c>
      <c r="BN21" s="8">
        <v>0</v>
      </c>
      <c r="BO21" s="9">
        <f t="shared" si="2"/>
        <v>30.244716391509073</v>
      </c>
      <c r="BP21" s="8">
        <v>0.17124294732531853</v>
      </c>
      <c r="BQ21" s="8">
        <v>0</v>
      </c>
      <c r="BR21" s="8">
        <v>0</v>
      </c>
      <c r="BS21" s="8">
        <v>14.769657207321398</v>
      </c>
      <c r="BT21" s="8">
        <v>1.7405383916360727E-2</v>
      </c>
      <c r="BU21" s="8">
        <v>3.2105636794646846</v>
      </c>
      <c r="BV21" s="8">
        <v>1.1176987249622803</v>
      </c>
      <c r="BW21" s="8">
        <v>0.37</v>
      </c>
      <c r="BX21" s="9">
        <f t="shared" si="3"/>
        <v>49.90128433449911</v>
      </c>
    </row>
    <row r="22" spans="1:76" x14ac:dyDescent="0.25">
      <c r="A22" s="39" t="s">
        <v>99</v>
      </c>
      <c r="B22" s="16"/>
      <c r="C22" s="8">
        <v>5.5206765791638993E-4</v>
      </c>
      <c r="D22" s="8">
        <v>0</v>
      </c>
      <c r="E22" s="8">
        <v>0</v>
      </c>
      <c r="F22" s="8">
        <v>3.0743901288658119E-3</v>
      </c>
      <c r="G22" s="8">
        <v>0</v>
      </c>
      <c r="H22" s="8">
        <v>0</v>
      </c>
      <c r="I22" s="8">
        <v>0</v>
      </c>
      <c r="J22" s="8">
        <v>3.8194010432199711E-3</v>
      </c>
      <c r="K22" s="8">
        <v>0</v>
      </c>
      <c r="L22" s="8">
        <v>0</v>
      </c>
      <c r="M22" s="8">
        <v>3.5851463359957174E-3</v>
      </c>
      <c r="N22" s="8">
        <v>8.2371920550908147E-3</v>
      </c>
      <c r="O22" s="8">
        <v>0</v>
      </c>
      <c r="P22" s="8">
        <v>0</v>
      </c>
      <c r="Q22" s="8">
        <v>0</v>
      </c>
      <c r="R22" s="8">
        <v>1.5576430124630239E-2</v>
      </c>
      <c r="S22" s="8">
        <v>0</v>
      </c>
      <c r="T22" s="8">
        <v>1.5710370776842102E-2</v>
      </c>
      <c r="U22" s="8">
        <v>3.8998001823915461E-2</v>
      </c>
      <c r="V22" s="8">
        <v>9.9774966818529229</v>
      </c>
      <c r="W22" s="8">
        <v>5.1153772021964777E-2</v>
      </c>
      <c r="X22" s="8">
        <v>0</v>
      </c>
      <c r="Y22" s="8">
        <v>7.0423572755322877E-2</v>
      </c>
      <c r="Z22" s="8">
        <v>0</v>
      </c>
      <c r="AA22" s="8">
        <v>0</v>
      </c>
      <c r="AB22" s="8">
        <v>1.3420515643201316E-2</v>
      </c>
      <c r="AC22" s="8">
        <v>0</v>
      </c>
      <c r="AD22" s="8">
        <v>0.47385693858777267</v>
      </c>
      <c r="AE22" s="8">
        <v>1.9078835094752788E-3</v>
      </c>
      <c r="AF22" s="8">
        <v>0</v>
      </c>
      <c r="AG22" s="8">
        <v>0.13908939661338421</v>
      </c>
      <c r="AH22" s="8">
        <v>0</v>
      </c>
      <c r="AI22" s="8">
        <v>0</v>
      </c>
      <c r="AJ22" s="8">
        <v>1.137647810748562E-2</v>
      </c>
      <c r="AK22" s="8">
        <v>6.6545447918459175E-4</v>
      </c>
      <c r="AL22" s="8">
        <v>5.4127967642684193E-4</v>
      </c>
      <c r="AM22" s="8">
        <v>0</v>
      </c>
      <c r="AN22" s="8">
        <v>1.12794592170581E-3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0.43748306490049588</v>
      </c>
      <c r="AX22" s="8">
        <v>0</v>
      </c>
      <c r="AY22" s="8">
        <v>0</v>
      </c>
      <c r="AZ22" s="8">
        <v>0</v>
      </c>
      <c r="BA22" s="8">
        <v>9.8993578547077965E-2</v>
      </c>
      <c r="BB22" s="8">
        <v>0</v>
      </c>
      <c r="BC22" s="8">
        <v>0</v>
      </c>
      <c r="BD22" s="8">
        <v>0</v>
      </c>
      <c r="BE22" s="8">
        <v>4.8970796661732315E-3</v>
      </c>
      <c r="BF22" s="8">
        <v>3.0709609970450752E-3</v>
      </c>
      <c r="BG22" s="8">
        <v>0.16039668246642913</v>
      </c>
      <c r="BH22" s="8">
        <v>1.1226373649693462E-2</v>
      </c>
      <c r="BI22" s="8">
        <v>1.9659750898024997E-3</v>
      </c>
      <c r="BJ22" s="8">
        <v>0</v>
      </c>
      <c r="BK22" s="8">
        <v>8.5710702931835456E-2</v>
      </c>
      <c r="BL22" s="8">
        <v>0</v>
      </c>
      <c r="BM22" s="8">
        <v>3.8587284710495579E-2</v>
      </c>
      <c r="BN22" s="8">
        <v>0</v>
      </c>
      <c r="BO22" s="9">
        <f t="shared" si="2"/>
        <v>11.67294462207437</v>
      </c>
      <c r="BP22" s="8">
        <v>277.08559469629768</v>
      </c>
      <c r="BQ22" s="8">
        <v>0</v>
      </c>
      <c r="BR22" s="8">
        <v>0</v>
      </c>
      <c r="BS22" s="8">
        <v>158.27706536399381</v>
      </c>
      <c r="BT22" s="8">
        <v>3.3640767642705143</v>
      </c>
      <c r="BU22" s="8">
        <v>7.7072392073506775</v>
      </c>
      <c r="BV22" s="8">
        <v>3.3931073196128558</v>
      </c>
      <c r="BW22" s="8">
        <v>0</v>
      </c>
      <c r="BX22" s="9">
        <f t="shared" si="3"/>
        <v>461.50002797359991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2.22801673921488E-3</v>
      </c>
      <c r="F23" s="8">
        <v>0</v>
      </c>
      <c r="G23" s="8">
        <v>1.9649649879061512E-4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1.0320591312089337E-2</v>
      </c>
      <c r="N23" s="8">
        <v>0</v>
      </c>
      <c r="O23" s="8">
        <v>0</v>
      </c>
      <c r="P23" s="8">
        <v>0</v>
      </c>
      <c r="Q23" s="8">
        <v>0</v>
      </c>
      <c r="R23" s="8">
        <v>4.187675277382221E-5</v>
      </c>
      <c r="S23" s="8">
        <v>1.2754883393537139E-3</v>
      </c>
      <c r="T23" s="8">
        <v>0</v>
      </c>
      <c r="U23" s="8">
        <v>0</v>
      </c>
      <c r="V23" s="8">
        <v>6.6418212124382137E-3</v>
      </c>
      <c r="W23" s="8">
        <v>0.86648224474751012</v>
      </c>
      <c r="X23" s="8">
        <v>0</v>
      </c>
      <c r="Y23" s="8">
        <v>7.5775236811008742E-2</v>
      </c>
      <c r="Z23" s="8">
        <v>0</v>
      </c>
      <c r="AA23" s="8">
        <v>0</v>
      </c>
      <c r="AB23" s="8">
        <v>0</v>
      </c>
      <c r="AC23" s="8">
        <v>2.4221830835850938E-3</v>
      </c>
      <c r="AD23" s="8">
        <v>3.4616156640269666E-3</v>
      </c>
      <c r="AE23" s="8">
        <v>0.12612215620797956</v>
      </c>
      <c r="AF23" s="8">
        <v>0</v>
      </c>
      <c r="AG23" s="8">
        <v>7.4657893328556019E-2</v>
      </c>
      <c r="AH23" s="8">
        <v>1.5844644925969343E-4</v>
      </c>
      <c r="AI23" s="8">
        <v>0</v>
      </c>
      <c r="AJ23" s="8">
        <v>0</v>
      </c>
      <c r="AK23" s="8">
        <v>0</v>
      </c>
      <c r="AL23" s="8">
        <v>2.0085277711286203E-5</v>
      </c>
      <c r="AM23" s="8">
        <v>0</v>
      </c>
      <c r="AN23" s="8">
        <v>0</v>
      </c>
      <c r="AO23" s="8">
        <v>0</v>
      </c>
      <c r="AP23" s="8">
        <v>4.1150799111415283E-3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2.1645932044382952E-2</v>
      </c>
      <c r="BF23" s="8">
        <v>0</v>
      </c>
      <c r="BG23" s="8">
        <v>2.697940255393776E-2</v>
      </c>
      <c r="BH23" s="8">
        <v>2.0489591079526515E-2</v>
      </c>
      <c r="BI23" s="8">
        <v>9.2760660353031886E-5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1.2431269186736398</v>
      </c>
      <c r="BP23" s="8">
        <v>51.839834030184434</v>
      </c>
      <c r="BQ23" s="8">
        <v>0</v>
      </c>
      <c r="BR23" s="8">
        <v>0</v>
      </c>
      <c r="BS23" s="8">
        <v>19.96499826346794</v>
      </c>
      <c r="BT23" s="8">
        <v>5.5046873832590465E-2</v>
      </c>
      <c r="BU23" s="8">
        <v>0.52648165037055605</v>
      </c>
      <c r="BV23" s="8">
        <v>7.0713151710218539E-2</v>
      </c>
      <c r="BW23" s="8">
        <v>0</v>
      </c>
      <c r="BX23" s="9">
        <f t="shared" si="3"/>
        <v>73.700200888239394</v>
      </c>
    </row>
    <row r="24" spans="1:76" x14ac:dyDescent="0.25">
      <c r="A24" s="39" t="s">
        <v>101</v>
      </c>
      <c r="B24" s="16"/>
      <c r="C24" s="8">
        <v>4.3322522850678416E-4</v>
      </c>
      <c r="D24" s="8">
        <v>0</v>
      </c>
      <c r="E24" s="8">
        <v>0</v>
      </c>
      <c r="F24" s="8">
        <v>2.0772444238540841E-2</v>
      </c>
      <c r="G24" s="8">
        <v>1.4918225027992713</v>
      </c>
      <c r="H24" s="8">
        <v>0.25793475720786224</v>
      </c>
      <c r="I24" s="8">
        <v>9.9544844336681912E-3</v>
      </c>
      <c r="J24" s="8">
        <v>0</v>
      </c>
      <c r="K24" s="8">
        <v>0</v>
      </c>
      <c r="L24" s="8">
        <v>2.9510082157533313E-2</v>
      </c>
      <c r="M24" s="8">
        <v>0.43505275622975959</v>
      </c>
      <c r="N24" s="8">
        <v>0.47707522140743741</v>
      </c>
      <c r="O24" s="8">
        <v>0.18688756239270266</v>
      </c>
      <c r="P24" s="8">
        <v>1.2294690395571082E-2</v>
      </c>
      <c r="Q24" s="8">
        <v>9.0975117680410805E-2</v>
      </c>
      <c r="R24" s="8">
        <v>1.9298616966546406E-2</v>
      </c>
      <c r="S24" s="8">
        <v>0</v>
      </c>
      <c r="T24" s="8">
        <v>1.514664445602751E-2</v>
      </c>
      <c r="U24" s="8">
        <v>4.2285311869894156E-2</v>
      </c>
      <c r="V24" s="8">
        <v>8.204468859750072E-2</v>
      </c>
      <c r="W24" s="8">
        <v>2.3732176603775247E-3</v>
      </c>
      <c r="X24" s="8">
        <v>0.10349051308813761</v>
      </c>
      <c r="Y24" s="8">
        <v>9.2722112213454305E-3</v>
      </c>
      <c r="Z24" s="8">
        <v>0.19935823546461606</v>
      </c>
      <c r="AA24" s="8">
        <v>1.3273104180451533E-2</v>
      </c>
      <c r="AB24" s="8">
        <v>3.5434822577699275E-2</v>
      </c>
      <c r="AC24" s="8">
        <v>0.88606371004942297</v>
      </c>
      <c r="AD24" s="8">
        <v>0.88312010033782651</v>
      </c>
      <c r="AE24" s="8">
        <v>0.815909413390559</v>
      </c>
      <c r="AF24" s="8">
        <v>0.69920862861340194</v>
      </c>
      <c r="AG24" s="8">
        <v>5.5216363849308996E-2</v>
      </c>
      <c r="AH24" s="8">
        <v>0</v>
      </c>
      <c r="AI24" s="8">
        <v>0</v>
      </c>
      <c r="AJ24" s="8">
        <v>0.41153457122934667</v>
      </c>
      <c r="AK24" s="8">
        <v>3.4011059428701189E-2</v>
      </c>
      <c r="AL24" s="8">
        <v>6.1534204392275343E-3</v>
      </c>
      <c r="AM24" s="8">
        <v>5.5478113779648321E-2</v>
      </c>
      <c r="AN24" s="8">
        <v>0</v>
      </c>
      <c r="AO24" s="8">
        <v>0</v>
      </c>
      <c r="AP24" s="8">
        <v>0.30876003912219036</v>
      </c>
      <c r="AQ24" s="8">
        <v>2.1305859290530259E-2</v>
      </c>
      <c r="AR24" s="8">
        <v>1.0546574797784838E-2</v>
      </c>
      <c r="AS24" s="8">
        <v>0</v>
      </c>
      <c r="AT24" s="8">
        <v>0.28567667155348525</v>
      </c>
      <c r="AU24" s="8">
        <v>0.19136476790703488</v>
      </c>
      <c r="AV24" s="8">
        <v>0.12729120059089508</v>
      </c>
      <c r="AW24" s="8">
        <v>0.28740949362955737</v>
      </c>
      <c r="AX24" s="8">
        <v>1.2647025933884346E-2</v>
      </c>
      <c r="AY24" s="8">
        <v>9.3356216731433711E-2</v>
      </c>
      <c r="AZ24" s="8">
        <v>5.5795830334568017E-2</v>
      </c>
      <c r="BA24" s="8">
        <v>0.34638126953056358</v>
      </c>
      <c r="BB24" s="8">
        <v>3.9205087773671057E-2</v>
      </c>
      <c r="BC24" s="8">
        <v>0</v>
      </c>
      <c r="BD24" s="8">
        <v>0.13056947044819264</v>
      </c>
      <c r="BE24" s="8">
        <v>0.39092490376047473</v>
      </c>
      <c r="BF24" s="8">
        <v>0.10605646926426365</v>
      </c>
      <c r="BG24" s="8">
        <v>2.9754259883037884E-2</v>
      </c>
      <c r="BH24" s="8">
        <v>3.073725399382584E-2</v>
      </c>
      <c r="BI24" s="8">
        <v>2.2649527474882615E-2</v>
      </c>
      <c r="BJ24" s="8">
        <v>2.959659014426383</v>
      </c>
      <c r="BK24" s="8">
        <v>3.8123513160818703E-2</v>
      </c>
      <c r="BL24" s="8">
        <v>6.4268144443604936E-4</v>
      </c>
      <c r="BM24" s="8">
        <v>0.69850589589448142</v>
      </c>
      <c r="BN24" s="8">
        <v>0</v>
      </c>
      <c r="BO24" s="9">
        <f t="shared" si="2"/>
        <v>13.568748618317699</v>
      </c>
      <c r="BP24" s="8">
        <v>23.759086011696819</v>
      </c>
      <c r="BQ24" s="8">
        <v>0</v>
      </c>
      <c r="BR24" s="8">
        <v>0</v>
      </c>
      <c r="BS24" s="8">
        <v>1.5362907391532334</v>
      </c>
      <c r="BT24" s="8">
        <v>0.42695170469153648</v>
      </c>
      <c r="BU24" s="8">
        <v>6.7496339854406973</v>
      </c>
      <c r="BV24" s="8">
        <v>1.1601804885006104</v>
      </c>
      <c r="BW24" s="8">
        <v>0</v>
      </c>
      <c r="BX24" s="9">
        <f t="shared" si="3"/>
        <v>47.200891547800595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9" t="s">
        <v>103</v>
      </c>
      <c r="B26" s="16"/>
      <c r="C26" s="8">
        <v>4.0142153365923967</v>
      </c>
      <c r="D26" s="8">
        <v>0</v>
      </c>
      <c r="E26" s="8">
        <v>0</v>
      </c>
      <c r="F26" s="8">
        <v>0.81707944800942123</v>
      </c>
      <c r="G26" s="8">
        <v>14.750451951793309</v>
      </c>
      <c r="H26" s="8">
        <v>3.8934582212055613</v>
      </c>
      <c r="I26" s="8">
        <v>2.1146349818678956</v>
      </c>
      <c r="J26" s="8">
        <v>3.7898451600791803</v>
      </c>
      <c r="K26" s="8">
        <v>2.266547780845813</v>
      </c>
      <c r="L26" s="8">
        <v>8.8875741800437531</v>
      </c>
      <c r="M26" s="8">
        <v>35.294043250354285</v>
      </c>
      <c r="N26" s="8">
        <v>2.4222179557489794</v>
      </c>
      <c r="O26" s="8">
        <v>1.8015540084688575</v>
      </c>
      <c r="P26" s="8">
        <v>8.4634810052768241</v>
      </c>
      <c r="Q26" s="8">
        <v>18.757722374237947</v>
      </c>
      <c r="R26" s="8">
        <v>3.7714192728797089</v>
      </c>
      <c r="S26" s="8">
        <v>0.65855354661360377</v>
      </c>
      <c r="T26" s="8">
        <v>1.3377417712193751</v>
      </c>
      <c r="U26" s="8">
        <v>1.6835273210065065</v>
      </c>
      <c r="V26" s="8">
        <v>2.3966144073241114</v>
      </c>
      <c r="W26" s="8">
        <v>0.45291094663624176</v>
      </c>
      <c r="X26" s="8">
        <v>1.1331737051435185</v>
      </c>
      <c r="Y26" s="8">
        <v>0.54685851385128004</v>
      </c>
      <c r="Z26" s="8">
        <v>16.378372458831809</v>
      </c>
      <c r="AA26" s="8">
        <v>1.053701639369933</v>
      </c>
      <c r="AB26" s="8">
        <v>4.5978929252788561</v>
      </c>
      <c r="AC26" s="8">
        <v>6.990476906347717</v>
      </c>
      <c r="AD26" s="8">
        <v>2.3515616418901661</v>
      </c>
      <c r="AE26" s="8">
        <v>6.2929863179312591</v>
      </c>
      <c r="AF26" s="8">
        <v>14.258579190453549</v>
      </c>
      <c r="AG26" s="8">
        <v>5.431277173865829</v>
      </c>
      <c r="AH26" s="8">
        <v>8.4091180397986951E-4</v>
      </c>
      <c r="AI26" s="8">
        <v>6.4387355690707221E-2</v>
      </c>
      <c r="AJ26" s="8">
        <v>3.4613791784868497</v>
      </c>
      <c r="AK26" s="8">
        <v>0.37795768417854214</v>
      </c>
      <c r="AL26" s="8">
        <v>4.1021667005125231</v>
      </c>
      <c r="AM26" s="8">
        <v>0.2723039711101401</v>
      </c>
      <c r="AN26" s="8">
        <v>0.35580565665284203</v>
      </c>
      <c r="AO26" s="8">
        <v>2.5497660950810754</v>
      </c>
      <c r="AP26" s="8">
        <v>1.6550019298016765</v>
      </c>
      <c r="AQ26" s="8">
        <v>1.9416653553895182</v>
      </c>
      <c r="AR26" s="8">
        <v>0.33207411731764003</v>
      </c>
      <c r="AS26" s="8">
        <v>1.1031440398729329</v>
      </c>
      <c r="AT26" s="8">
        <v>17.34690711180113</v>
      </c>
      <c r="AU26" s="8">
        <v>3.9486843404362668</v>
      </c>
      <c r="AV26" s="8">
        <v>3.4760818227721821</v>
      </c>
      <c r="AW26" s="8">
        <v>1.5961549527180738</v>
      </c>
      <c r="AX26" s="8">
        <v>1.0935694045456568</v>
      </c>
      <c r="AY26" s="8">
        <v>0.45284094222170163</v>
      </c>
      <c r="AZ26" s="8">
        <v>0.40740899151236071</v>
      </c>
      <c r="BA26" s="8">
        <v>0.20327806848436797</v>
      </c>
      <c r="BB26" s="8">
        <v>0.20490536088174369</v>
      </c>
      <c r="BC26" s="8">
        <v>3.0747620727109057E-2</v>
      </c>
      <c r="BD26" s="8">
        <v>1.5294801252367085</v>
      </c>
      <c r="BE26" s="8">
        <v>5.4958271449393177</v>
      </c>
      <c r="BF26" s="8">
        <v>2.7084428708923105</v>
      </c>
      <c r="BG26" s="8">
        <v>4.052455548636579</v>
      </c>
      <c r="BH26" s="8">
        <v>3.3975137127169148</v>
      </c>
      <c r="BI26" s="8">
        <v>0.47168415148984422</v>
      </c>
      <c r="BJ26" s="8">
        <v>0.93255485737323696</v>
      </c>
      <c r="BK26" s="8">
        <v>0.69993135107991655</v>
      </c>
      <c r="BL26" s="8">
        <v>0.11893712894208941</v>
      </c>
      <c r="BM26" s="8">
        <v>1.2343804609554887</v>
      </c>
      <c r="BN26" s="8">
        <v>0</v>
      </c>
      <c r="BO26" s="9">
        <f t="shared" si="2"/>
        <v>242.22675235742918</v>
      </c>
      <c r="BP26" s="8">
        <v>170.2685533684857</v>
      </c>
      <c r="BQ26" s="8">
        <v>0</v>
      </c>
      <c r="BR26" s="8">
        <v>1.0428830827787949</v>
      </c>
      <c r="BS26" s="8">
        <v>0</v>
      </c>
      <c r="BT26" s="8">
        <v>0</v>
      </c>
      <c r="BU26" s="8">
        <v>28.544796655210142</v>
      </c>
      <c r="BV26" s="8">
        <v>1.3644041073272404</v>
      </c>
      <c r="BW26" s="8">
        <v>0.75261042876902806</v>
      </c>
      <c r="BX26" s="9">
        <f t="shared" si="3"/>
        <v>444.20000000000005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2"/>
        <v>0</v>
      </c>
      <c r="BP27" s="8">
        <v>3.4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3.4</v>
      </c>
    </row>
    <row r="28" spans="1:76" x14ac:dyDescent="0.25">
      <c r="A28" s="39" t="s">
        <v>105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9" t="s">
        <v>107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9" t="s">
        <v>108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0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9" t="s">
        <v>112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9" t="s">
        <v>113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0</v>
      </c>
    </row>
    <row r="37" spans="1:76" x14ac:dyDescent="0.25">
      <c r="A37" s="39" t="s">
        <v>114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2"/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0</v>
      </c>
    </row>
    <row r="38" spans="1:76" x14ac:dyDescent="0.25">
      <c r="A38" s="39" t="s">
        <v>115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9" t="s">
        <v>116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9" t="s">
        <v>117</v>
      </c>
      <c r="B40" s="16"/>
      <c r="C40" s="8">
        <v>6.1738301476366125E-6</v>
      </c>
      <c r="D40" s="8">
        <v>0</v>
      </c>
      <c r="E40" s="8">
        <v>0</v>
      </c>
      <c r="F40" s="8">
        <v>5.0101560153511724E-6</v>
      </c>
      <c r="G40" s="8">
        <v>1.4064262564257703E-3</v>
      </c>
      <c r="H40" s="8">
        <v>8.0686593307209697E-5</v>
      </c>
      <c r="I40" s="8">
        <v>6.6134676284654897E-6</v>
      </c>
      <c r="J40" s="8">
        <v>2.1474874170772768E-5</v>
      </c>
      <c r="K40" s="8">
        <v>8.2558829395428271E-6</v>
      </c>
      <c r="L40" s="8">
        <v>2.2229359614980562E-5</v>
      </c>
      <c r="M40" s="8">
        <v>8.8159748268487232E-5</v>
      </c>
      <c r="N40" s="8">
        <v>0</v>
      </c>
      <c r="O40" s="8">
        <v>0</v>
      </c>
      <c r="P40" s="8">
        <v>3.406883709992969E-5</v>
      </c>
      <c r="Q40" s="8">
        <v>0</v>
      </c>
      <c r="R40" s="8">
        <v>0</v>
      </c>
      <c r="S40" s="8">
        <v>1.2674779571577992E-5</v>
      </c>
      <c r="T40" s="8">
        <v>1.8118594022660733E-5</v>
      </c>
      <c r="U40" s="8">
        <v>5.2396541933579444E-5</v>
      </c>
      <c r="V40" s="8">
        <v>1.0536190184060983E-2</v>
      </c>
      <c r="W40" s="8">
        <v>0</v>
      </c>
      <c r="X40" s="8">
        <v>2.5168390894283408E-4</v>
      </c>
      <c r="Y40" s="8">
        <v>8.6530707602354748E-5</v>
      </c>
      <c r="Z40" s="8">
        <v>5.9755401715047183E-4</v>
      </c>
      <c r="AA40" s="8">
        <v>3.5320122548727785E-6</v>
      </c>
      <c r="AB40" s="8">
        <v>2.9691611835851884E-5</v>
      </c>
      <c r="AC40" s="8">
        <v>2.6134958987762566E-4</v>
      </c>
      <c r="AD40" s="8">
        <v>3.2807546120996243E-3</v>
      </c>
      <c r="AE40" s="8">
        <v>3.6668182712508351E-2</v>
      </c>
      <c r="AF40" s="8">
        <v>8.0062167995478425E-2</v>
      </c>
      <c r="AG40" s="8">
        <v>6.5524854061275401E-5</v>
      </c>
      <c r="AH40" s="8">
        <v>3.3780635698991926E-6</v>
      </c>
      <c r="AI40" s="8">
        <v>1.1275802685220713E-6</v>
      </c>
      <c r="AJ40" s="8">
        <v>6.6493318220864415E-5</v>
      </c>
      <c r="AK40" s="8">
        <v>1.3622013274281356E-4</v>
      </c>
      <c r="AL40" s="8">
        <v>2.2614989036155914E-4</v>
      </c>
      <c r="AM40" s="8">
        <v>5.5474623762382467E-3</v>
      </c>
      <c r="AN40" s="8">
        <v>2.9352376123820516E-2</v>
      </c>
      <c r="AO40" s="8">
        <v>8.1449254409112707E-4</v>
      </c>
      <c r="AP40" s="8">
        <v>1.5007692468725544E-3</v>
      </c>
      <c r="AQ40" s="8">
        <v>0</v>
      </c>
      <c r="AR40" s="8">
        <v>0</v>
      </c>
      <c r="AS40" s="8">
        <v>0</v>
      </c>
      <c r="AT40" s="8">
        <v>7.3480424978722184E-5</v>
      </c>
      <c r="AU40" s="8">
        <v>1.5192060143266653E-5</v>
      </c>
      <c r="AV40" s="8">
        <v>1.6407739981660816E-2</v>
      </c>
      <c r="AW40" s="8">
        <v>1.0788785290316035E-4</v>
      </c>
      <c r="AX40" s="8">
        <v>1.4910127856096437E-5</v>
      </c>
      <c r="AY40" s="8">
        <v>1.6828403137056664E-4</v>
      </c>
      <c r="AZ40" s="8">
        <v>7.138525245061339E-4</v>
      </c>
      <c r="BA40" s="8">
        <v>8.6512468000623198E-4</v>
      </c>
      <c r="BB40" s="8">
        <v>7.4094559645309369E-5</v>
      </c>
      <c r="BC40" s="8">
        <v>2.3992309673179799E-5</v>
      </c>
      <c r="BD40" s="8">
        <v>5.5643895429960475E-4</v>
      </c>
      <c r="BE40" s="8">
        <v>1.5960462901332028E-4</v>
      </c>
      <c r="BF40" s="8">
        <v>5.3500584717608955E-4</v>
      </c>
      <c r="BG40" s="8">
        <v>7.0447096175081678E-7</v>
      </c>
      <c r="BH40" s="8">
        <v>1.6959202204857741E-5</v>
      </c>
      <c r="BI40" s="8">
        <v>5.2586961855334438E-4</v>
      </c>
      <c r="BJ40" s="8">
        <v>1.8349726983512955E-4</v>
      </c>
      <c r="BK40" s="8">
        <v>4.1050185710852073E-5</v>
      </c>
      <c r="BL40" s="8">
        <v>0</v>
      </c>
      <c r="BM40" s="8">
        <v>1.444349160642899E-5</v>
      </c>
      <c r="BN40" s="8">
        <v>0</v>
      </c>
      <c r="BO40" s="9">
        <f t="shared" si="4"/>
        <v>0.19175205262530959</v>
      </c>
      <c r="BP40" s="8">
        <v>8.6517081327610101E-2</v>
      </c>
      <c r="BQ40" s="8">
        <v>0</v>
      </c>
      <c r="BR40" s="8">
        <v>0</v>
      </c>
      <c r="BS40" s="8">
        <v>2.1027975181135944E-2</v>
      </c>
      <c r="BT40" s="8">
        <v>0</v>
      </c>
      <c r="BU40" s="8">
        <v>6.635926364868712E-4</v>
      </c>
      <c r="BV40" s="8">
        <v>4.1587403196699525E-5</v>
      </c>
      <c r="BW40" s="8">
        <v>0</v>
      </c>
      <c r="BX40" s="9">
        <f t="shared" si="3"/>
        <v>0.30000228917373917</v>
      </c>
    </row>
    <row r="41" spans="1:76" x14ac:dyDescent="0.25">
      <c r="A41" s="39" t="s">
        <v>118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9" t="s">
        <v>119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9" t="s">
        <v>120</v>
      </c>
      <c r="B43" s="16"/>
      <c r="C43" s="8">
        <v>0.55107153000798681</v>
      </c>
      <c r="D43" s="8">
        <v>0</v>
      </c>
      <c r="E43" s="8">
        <v>0</v>
      </c>
      <c r="F43" s="8">
        <v>0</v>
      </c>
      <c r="G43" s="8">
        <v>9.4390718654496303E-2</v>
      </c>
      <c r="H43" s="8">
        <v>3.0679591389390616E-2</v>
      </c>
      <c r="I43" s="8">
        <v>0</v>
      </c>
      <c r="J43" s="8">
        <v>0</v>
      </c>
      <c r="K43" s="8">
        <v>0</v>
      </c>
      <c r="L43" s="8">
        <v>1.1853922288072714E-2</v>
      </c>
      <c r="M43" s="8">
        <v>0.50411101986239537</v>
      </c>
      <c r="N43" s="8">
        <v>8.0220061974974957E-3</v>
      </c>
      <c r="O43" s="8">
        <v>0.19257326388334098</v>
      </c>
      <c r="P43" s="8">
        <v>0</v>
      </c>
      <c r="Q43" s="8">
        <v>0</v>
      </c>
      <c r="R43" s="8">
        <v>6.2761711426135916E-2</v>
      </c>
      <c r="S43" s="8">
        <v>0</v>
      </c>
      <c r="T43" s="8">
        <v>1.2611293829050333E-2</v>
      </c>
      <c r="U43" s="8">
        <v>0</v>
      </c>
      <c r="V43" s="8">
        <v>0.21835258785721295</v>
      </c>
      <c r="W43" s="8">
        <v>7.4427199473256739E-2</v>
      </c>
      <c r="X43" s="8">
        <v>3.4644644664913898E-3</v>
      </c>
      <c r="Y43" s="8">
        <v>0.12692796954365571</v>
      </c>
      <c r="Z43" s="8">
        <v>0</v>
      </c>
      <c r="AA43" s="8">
        <v>0</v>
      </c>
      <c r="AB43" s="8">
        <v>1.4680328851441302E-2</v>
      </c>
      <c r="AC43" s="8">
        <v>3.6739917705776393E-2</v>
      </c>
      <c r="AD43" s="8">
        <v>2.5389805471883055E-2</v>
      </c>
      <c r="AE43" s="8">
        <v>0.84330160660737508</v>
      </c>
      <c r="AF43" s="8">
        <v>0.2868095797255199</v>
      </c>
      <c r="AG43" s="8">
        <v>0</v>
      </c>
      <c r="AH43" s="8">
        <v>0</v>
      </c>
      <c r="AI43" s="8">
        <v>2.5135982421461235E-2</v>
      </c>
      <c r="AJ43" s="8">
        <v>0.38245718675428192</v>
      </c>
      <c r="AK43" s="8">
        <v>0</v>
      </c>
      <c r="AL43" s="8">
        <v>6.4821000989901539E-3</v>
      </c>
      <c r="AM43" s="8">
        <v>0</v>
      </c>
      <c r="AN43" s="8">
        <v>4.8517362890517484E-3</v>
      </c>
      <c r="AO43" s="8">
        <v>0</v>
      </c>
      <c r="AP43" s="8">
        <v>0</v>
      </c>
      <c r="AQ43" s="8">
        <v>41.812239464822447</v>
      </c>
      <c r="AR43" s="8">
        <v>0</v>
      </c>
      <c r="AS43" s="8">
        <v>0</v>
      </c>
      <c r="AT43" s="8">
        <v>0</v>
      </c>
      <c r="AU43" s="8">
        <v>0</v>
      </c>
      <c r="AV43" s="8">
        <v>6.4128361920651074</v>
      </c>
      <c r="AW43" s="8">
        <v>1.4317371093353921E-3</v>
      </c>
      <c r="AX43" s="8">
        <v>0</v>
      </c>
      <c r="AY43" s="8">
        <v>0</v>
      </c>
      <c r="AZ43" s="8">
        <v>0</v>
      </c>
      <c r="BA43" s="8">
        <v>0</v>
      </c>
      <c r="BB43" s="8">
        <v>9.7944716050392247E-2</v>
      </c>
      <c r="BC43" s="8">
        <v>0</v>
      </c>
      <c r="BD43" s="8">
        <v>0</v>
      </c>
      <c r="BE43" s="8">
        <v>0</v>
      </c>
      <c r="BF43" s="8">
        <v>0</v>
      </c>
      <c r="BG43" s="8">
        <v>9.5151818503620728E-2</v>
      </c>
      <c r="BH43" s="8">
        <v>4.1652018266229468E-2</v>
      </c>
      <c r="BI43" s="8">
        <v>7.5087939368062495E-3</v>
      </c>
      <c r="BJ43" s="8">
        <v>4.7110594162081965E-3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51.990571322974915</v>
      </c>
      <c r="BP43" s="8">
        <v>26.707766429375901</v>
      </c>
      <c r="BQ43" s="8">
        <v>0</v>
      </c>
      <c r="BR43" s="8">
        <v>0</v>
      </c>
      <c r="BS43" s="8">
        <v>0</v>
      </c>
      <c r="BT43" s="8">
        <v>0</v>
      </c>
      <c r="BU43" s="8">
        <v>5.4442420661475897</v>
      </c>
      <c r="BV43" s="8">
        <v>0.91878066669091873</v>
      </c>
      <c r="BW43" s="8">
        <v>4.0786395148106758</v>
      </c>
      <c r="BX43" s="9">
        <f t="shared" si="3"/>
        <v>89.140000000000015</v>
      </c>
    </row>
    <row r="44" spans="1:76" x14ac:dyDescent="0.25">
      <c r="A44" s="39" t="s">
        <v>121</v>
      </c>
      <c r="B44" s="16"/>
      <c r="C44" s="8">
        <v>5.6392104701862591</v>
      </c>
      <c r="D44" s="8">
        <v>2.3543009228979583</v>
      </c>
      <c r="E44" s="8">
        <v>0.13889680961049899</v>
      </c>
      <c r="F44" s="8">
        <v>0.77608592369866503</v>
      </c>
      <c r="G44" s="8">
        <v>27.72206698813547</v>
      </c>
      <c r="H44" s="8">
        <v>5.3839875825269683</v>
      </c>
      <c r="I44" s="8">
        <v>2.8925260601386418</v>
      </c>
      <c r="J44" s="8">
        <v>3.3387320610124047</v>
      </c>
      <c r="K44" s="8">
        <v>3.2154611424830177</v>
      </c>
      <c r="L44" s="8">
        <v>28.362728522463556</v>
      </c>
      <c r="M44" s="8">
        <v>27.544973555882084</v>
      </c>
      <c r="N44" s="8">
        <v>13.058036313507035</v>
      </c>
      <c r="O44" s="8">
        <v>4.8596521262473349</v>
      </c>
      <c r="P44" s="8">
        <v>6.717396954787759</v>
      </c>
      <c r="Q44" s="8">
        <v>18.605227647326341</v>
      </c>
      <c r="R44" s="8">
        <v>10.519697117875172</v>
      </c>
      <c r="S44" s="8">
        <v>3.1737920995999045</v>
      </c>
      <c r="T44" s="8">
        <v>4.9221556905720245</v>
      </c>
      <c r="U44" s="8">
        <v>8.128935782454489</v>
      </c>
      <c r="V44" s="8">
        <v>13.65702880495235</v>
      </c>
      <c r="W44" s="8">
        <v>2.2952697788134961</v>
      </c>
      <c r="X44" s="8">
        <v>3.5470772754281201</v>
      </c>
      <c r="Y44" s="8">
        <v>3.0973988543141275</v>
      </c>
      <c r="Z44" s="8">
        <v>15.131071196943736</v>
      </c>
      <c r="AA44" s="8">
        <v>2.456737319985701</v>
      </c>
      <c r="AB44" s="8">
        <v>10.464138394030964</v>
      </c>
      <c r="AC44" s="8">
        <v>59.364496427527286</v>
      </c>
      <c r="AD44" s="8">
        <v>8.1462978836557678</v>
      </c>
      <c r="AE44" s="8">
        <v>31.449710116057236</v>
      </c>
      <c r="AF44" s="8">
        <v>19.478541337752354</v>
      </c>
      <c r="AG44" s="8">
        <v>12.15899175072294</v>
      </c>
      <c r="AH44" s="8">
        <v>2.2109120183564261</v>
      </c>
      <c r="AI44" s="8">
        <v>1.9855473037624889</v>
      </c>
      <c r="AJ44" s="8">
        <v>20.145246023882756</v>
      </c>
      <c r="AK44" s="8">
        <v>3.6894465052788803</v>
      </c>
      <c r="AL44" s="8">
        <v>11.926027315181472</v>
      </c>
      <c r="AM44" s="8">
        <v>2.9376675232620197</v>
      </c>
      <c r="AN44" s="8">
        <v>2.8039793440119487</v>
      </c>
      <c r="AO44" s="8">
        <v>11.453778162505774</v>
      </c>
      <c r="AP44" s="8">
        <v>9.8651459025856916</v>
      </c>
      <c r="AQ44" s="8">
        <v>15.434907967966705</v>
      </c>
      <c r="AR44" s="8">
        <v>14.950505344450088</v>
      </c>
      <c r="AS44" s="8">
        <v>23.895459883366225</v>
      </c>
      <c r="AT44" s="8">
        <v>26.852175395709597</v>
      </c>
      <c r="AU44" s="8">
        <v>11.74551178492794</v>
      </c>
      <c r="AV44" s="8">
        <v>29.371788958270706</v>
      </c>
      <c r="AW44" s="8">
        <v>7.6809935714605952</v>
      </c>
      <c r="AX44" s="8">
        <v>4.2103095413182512</v>
      </c>
      <c r="AY44" s="8">
        <v>5.2676615044781752</v>
      </c>
      <c r="AZ44" s="8">
        <v>2.1008142453587975</v>
      </c>
      <c r="BA44" s="8">
        <v>20.985571722026268</v>
      </c>
      <c r="BB44" s="8">
        <v>5.097512912705314</v>
      </c>
      <c r="BC44" s="8">
        <v>3.0592022316712408</v>
      </c>
      <c r="BD44" s="8">
        <v>10.281836331417187</v>
      </c>
      <c r="BE44" s="8">
        <v>5.277766738423721</v>
      </c>
      <c r="BF44" s="8">
        <v>7.7669727679254006</v>
      </c>
      <c r="BG44" s="8">
        <v>18.961150721953246</v>
      </c>
      <c r="BH44" s="8">
        <v>9.1220479711695237</v>
      </c>
      <c r="BI44" s="8">
        <v>3.1668472591193773</v>
      </c>
      <c r="BJ44" s="8">
        <v>2.1772074906445718</v>
      </c>
      <c r="BK44" s="8">
        <v>4.913474639971402</v>
      </c>
      <c r="BL44" s="8">
        <v>0.67364952661092004</v>
      </c>
      <c r="BM44" s="8">
        <v>2.6963343165638118</v>
      </c>
      <c r="BN44" s="8">
        <v>0</v>
      </c>
      <c r="BO44" s="9">
        <f t="shared" si="4"/>
        <v>661.30807583792614</v>
      </c>
      <c r="BP44" s="8">
        <v>1358.4269042949068</v>
      </c>
      <c r="BQ44" s="8">
        <v>0</v>
      </c>
      <c r="BR44" s="8">
        <v>0</v>
      </c>
      <c r="BS44" s="8">
        <v>0</v>
      </c>
      <c r="BT44" s="8">
        <v>0</v>
      </c>
      <c r="BU44" s="8">
        <v>56.702895729003338</v>
      </c>
      <c r="BV44" s="8">
        <v>16.461909350599583</v>
      </c>
      <c r="BW44" s="8">
        <v>29.900214787564124</v>
      </c>
      <c r="BX44" s="9">
        <f t="shared" si="3"/>
        <v>2122.7999999999997</v>
      </c>
    </row>
    <row r="45" spans="1:76" x14ac:dyDescent="0.25">
      <c r="A45" s="39" t="s">
        <v>122</v>
      </c>
      <c r="B45" s="16"/>
      <c r="C45" s="8">
        <v>5.478584508886828E-2</v>
      </c>
      <c r="D45" s="8">
        <v>5.3211696484612249E-2</v>
      </c>
      <c r="E45" s="8">
        <v>3.7324355401787345E-4</v>
      </c>
      <c r="F45" s="8">
        <v>1.5074369523517327E-3</v>
      </c>
      <c r="G45" s="8">
        <v>7.9013038235294528E-2</v>
      </c>
      <c r="H45" s="8">
        <v>1.2575521736191695E-2</v>
      </c>
      <c r="I45" s="8">
        <v>7.4864413062586069E-3</v>
      </c>
      <c r="J45" s="8">
        <v>8.0584748382259135E-3</v>
      </c>
      <c r="K45" s="8">
        <v>0.16378955444827134</v>
      </c>
      <c r="L45" s="8">
        <v>7.0898109652255015E-2</v>
      </c>
      <c r="M45" s="8">
        <v>1.2110621827212369</v>
      </c>
      <c r="N45" s="8">
        <v>0.33647265559659406</v>
      </c>
      <c r="O45" s="8">
        <v>6.4269336635146113E-2</v>
      </c>
      <c r="P45" s="8">
        <v>0.25097685324687613</v>
      </c>
      <c r="Q45" s="8">
        <v>0.64296442013158028</v>
      </c>
      <c r="R45" s="8">
        <v>0.55438291708631293</v>
      </c>
      <c r="S45" s="8">
        <v>1.1585678477631008E-2</v>
      </c>
      <c r="T45" s="8">
        <v>1.2927146770273986E-2</v>
      </c>
      <c r="U45" s="8">
        <v>2.0013931461884626E-2</v>
      </c>
      <c r="V45" s="8">
        <v>3.818621680920354E-2</v>
      </c>
      <c r="W45" s="8">
        <v>2.9720985265091968E-3</v>
      </c>
      <c r="X45" s="8">
        <v>9.000887868258655E-3</v>
      </c>
      <c r="Y45" s="8">
        <v>8.1913254783135131E-3</v>
      </c>
      <c r="Z45" s="8">
        <v>5.3291173749315544E-2</v>
      </c>
      <c r="AA45" s="8">
        <v>5.1795293741083177E-3</v>
      </c>
      <c r="AB45" s="8">
        <v>1.859943422439728E-2</v>
      </c>
      <c r="AC45" s="8">
        <v>0.2427818772435697</v>
      </c>
      <c r="AD45" s="8">
        <v>0.53718101981876121</v>
      </c>
      <c r="AE45" s="8">
        <v>2.1567451183144044</v>
      </c>
      <c r="AF45" s="8">
        <v>1.2468437283339686</v>
      </c>
      <c r="AG45" s="8">
        <v>0.61841827806276006</v>
      </c>
      <c r="AH45" s="8">
        <v>0.20886026673478242</v>
      </c>
      <c r="AI45" s="8">
        <v>0.13207267287786628</v>
      </c>
      <c r="AJ45" s="8">
        <v>0.84429422407066446</v>
      </c>
      <c r="AK45" s="8">
        <v>0.18734416183339705</v>
      </c>
      <c r="AL45" s="8">
        <v>0.75189494486353725</v>
      </c>
      <c r="AM45" s="8">
        <v>0.11582658447773743</v>
      </c>
      <c r="AN45" s="8">
        <v>8.8655388671412927E-2</v>
      </c>
      <c r="AO45" s="8">
        <v>0.5653535357130115</v>
      </c>
      <c r="AP45" s="8">
        <v>0.36700514897228775</v>
      </c>
      <c r="AQ45" s="8">
        <v>10.76432465766181</v>
      </c>
      <c r="AR45" s="8">
        <v>0</v>
      </c>
      <c r="AS45" s="8">
        <v>0</v>
      </c>
      <c r="AT45" s="8">
        <v>0.1559884503529608</v>
      </c>
      <c r="AU45" s="8">
        <v>0.13688943103064985</v>
      </c>
      <c r="AV45" s="8">
        <v>3.9966057025849895</v>
      </c>
      <c r="AW45" s="8">
        <v>0.33835343314782129</v>
      </c>
      <c r="AX45" s="8">
        <v>3.6470165375322543E-2</v>
      </c>
      <c r="AY45" s="8">
        <v>0.395007579667086</v>
      </c>
      <c r="AZ45" s="8">
        <v>0.12860304139254025</v>
      </c>
      <c r="BA45" s="8">
        <v>0.5921937238040913</v>
      </c>
      <c r="BB45" s="8">
        <v>0.29245970480084715</v>
      </c>
      <c r="BC45" s="8">
        <v>0.14790644597088365</v>
      </c>
      <c r="BD45" s="8">
        <v>0.20999062786253492</v>
      </c>
      <c r="BE45" s="8">
        <v>0</v>
      </c>
      <c r="BF45" s="8">
        <v>0</v>
      </c>
      <c r="BG45" s="8">
        <v>0.26892450483086977</v>
      </c>
      <c r="BH45" s="8">
        <v>4.7832099368516373E-2</v>
      </c>
      <c r="BI45" s="8">
        <v>0.14813540221537136</v>
      </c>
      <c r="BJ45" s="8">
        <v>5.2333031834929072E-2</v>
      </c>
      <c r="BK45" s="8">
        <v>9.0274019024450688E-2</v>
      </c>
      <c r="BL45" s="8">
        <v>2.2900977608338077E-2</v>
      </c>
      <c r="BM45" s="8">
        <v>0.24680129384712596</v>
      </c>
      <c r="BN45" s="8">
        <v>0</v>
      </c>
      <c r="BO45" s="9">
        <f t="shared" si="4"/>
        <v>29.827046392823291</v>
      </c>
      <c r="BP45" s="8">
        <v>6.7557972660808794</v>
      </c>
      <c r="BQ45" s="8">
        <v>0</v>
      </c>
      <c r="BR45" s="8">
        <v>0</v>
      </c>
      <c r="BS45" s="8">
        <v>0</v>
      </c>
      <c r="BT45" s="8">
        <v>0</v>
      </c>
      <c r="BU45" s="8">
        <v>4.343008881155443</v>
      </c>
      <c r="BV45" s="8">
        <v>0.89428358282240361</v>
      </c>
      <c r="BW45" s="8">
        <v>2.749863877117996</v>
      </c>
      <c r="BX45" s="9">
        <f t="shared" ref="BX45:BX67" si="5">SUM(BO45:BW45)</f>
        <v>44.570000000000007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0.25422451852796729</v>
      </c>
      <c r="D48" s="8">
        <v>0</v>
      </c>
      <c r="E48" s="8">
        <v>0</v>
      </c>
      <c r="F48" s="8">
        <v>8.8167824078594886E-2</v>
      </c>
      <c r="G48" s="8">
        <v>1.4690042607455382</v>
      </c>
      <c r="H48" s="8">
        <v>0.21673818721509516</v>
      </c>
      <c r="I48" s="8">
        <v>0.21972736922853006</v>
      </c>
      <c r="J48" s="8">
        <v>0.12399438950841615</v>
      </c>
      <c r="K48" s="8">
        <v>0.32169228788764309</v>
      </c>
      <c r="L48" s="8">
        <v>0.43832329335635034</v>
      </c>
      <c r="M48" s="8">
        <v>3.6385914864227451</v>
      </c>
      <c r="N48" s="8">
        <v>2.5477240000273627</v>
      </c>
      <c r="O48" s="8">
        <v>0.15220468660143527</v>
      </c>
      <c r="P48" s="8">
        <v>0.90046576685910418</v>
      </c>
      <c r="Q48" s="8">
        <v>0.80990228319896518</v>
      </c>
      <c r="R48" s="8">
        <v>1.2325917799219448</v>
      </c>
      <c r="S48" s="8">
        <v>0.26062910320658228</v>
      </c>
      <c r="T48" s="8">
        <v>0.35337903200746174</v>
      </c>
      <c r="U48" s="8">
        <v>0.59932048984128738</v>
      </c>
      <c r="V48" s="8">
        <v>0.21601716114134675</v>
      </c>
      <c r="W48" s="8">
        <v>7.0436806075916583E-2</v>
      </c>
      <c r="X48" s="8">
        <v>0.11696195956263052</v>
      </c>
      <c r="Y48" s="8">
        <v>0.32854669994414482</v>
      </c>
      <c r="Z48" s="8">
        <v>4.3547236387490011</v>
      </c>
      <c r="AA48" s="8">
        <v>0.85398781014845782</v>
      </c>
      <c r="AB48" s="8">
        <v>1.0357551159491794</v>
      </c>
      <c r="AC48" s="8">
        <v>12.852581760625309</v>
      </c>
      <c r="AD48" s="8">
        <v>1.7070743171897895</v>
      </c>
      <c r="AE48" s="8">
        <v>5.4984317511487051</v>
      </c>
      <c r="AF48" s="8">
        <v>7.3398042094614642</v>
      </c>
      <c r="AG48" s="8">
        <v>3.7648562800695173</v>
      </c>
      <c r="AH48" s="8">
        <v>0.30737186433241476</v>
      </c>
      <c r="AI48" s="8">
        <v>0.11372738795819551</v>
      </c>
      <c r="AJ48" s="8">
        <v>7.5311195835626199</v>
      </c>
      <c r="AK48" s="8">
        <v>0.60758889677463646</v>
      </c>
      <c r="AL48" s="8">
        <v>5.0942393303785485</v>
      </c>
      <c r="AM48" s="8">
        <v>0.58834058185924831</v>
      </c>
      <c r="AN48" s="8">
        <v>0.41003343487603561</v>
      </c>
      <c r="AO48" s="8">
        <v>1.8561147979125172</v>
      </c>
      <c r="AP48" s="8">
        <v>1.1079177397468012</v>
      </c>
      <c r="AQ48" s="8">
        <v>21.025736156194171</v>
      </c>
      <c r="AR48" s="8">
        <v>25.975218207937495</v>
      </c>
      <c r="AS48" s="8">
        <v>11.724472283788408</v>
      </c>
      <c r="AT48" s="8">
        <v>5.6620755450875944</v>
      </c>
      <c r="AU48" s="8">
        <v>3.3166917648524774</v>
      </c>
      <c r="AV48" s="8">
        <v>25.45272389859991</v>
      </c>
      <c r="AW48" s="8">
        <v>0.43195133431106286</v>
      </c>
      <c r="AX48" s="8">
        <v>1.4362907494676351</v>
      </c>
      <c r="AY48" s="8">
        <v>7.5079839895436118</v>
      </c>
      <c r="AZ48" s="8">
        <v>5.5058114100352815E-2</v>
      </c>
      <c r="BA48" s="8">
        <v>0.55538013818425636</v>
      </c>
      <c r="BB48" s="8">
        <v>0.42756957746201296</v>
      </c>
      <c r="BC48" s="8">
        <v>5.6294295942257724E-2</v>
      </c>
      <c r="BD48" s="8">
        <v>1.8867565498194701</v>
      </c>
      <c r="BE48" s="8">
        <v>0</v>
      </c>
      <c r="BF48" s="8">
        <v>0</v>
      </c>
      <c r="BG48" s="8">
        <v>3.2536684537582889</v>
      </c>
      <c r="BH48" s="8">
        <v>0.61178060856733052</v>
      </c>
      <c r="BI48" s="8">
        <v>0.17364054569494017</v>
      </c>
      <c r="BJ48" s="8">
        <v>1.0126129170494236</v>
      </c>
      <c r="BK48" s="8">
        <v>9.0454255381438831</v>
      </c>
      <c r="BL48" s="8">
        <v>7.4011534483660532E-3</v>
      </c>
      <c r="BM48" s="8">
        <v>0.49972447055308566</v>
      </c>
      <c r="BN48" s="8">
        <v>0</v>
      </c>
      <c r="BO48" s="9">
        <f t="shared" si="4"/>
        <v>189.5007681786075</v>
      </c>
      <c r="BP48" s="8">
        <v>29.154591670342331</v>
      </c>
      <c r="BQ48" s="8">
        <v>0</v>
      </c>
      <c r="BR48" s="8">
        <v>0</v>
      </c>
      <c r="BS48" s="8">
        <v>3140.6446401510507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3359.3000000000006</v>
      </c>
    </row>
    <row r="49" spans="1:76" x14ac:dyDescent="0.25">
      <c r="A49" s="39" t="s">
        <v>124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9" t="s">
        <v>126</v>
      </c>
      <c r="B51" s="16"/>
      <c r="C51" s="8">
        <v>2.8633355534785345E-3</v>
      </c>
      <c r="D51" s="8">
        <v>1.0430418118751067E-4</v>
      </c>
      <c r="E51" s="8">
        <v>5.5705612627670332E-6</v>
      </c>
      <c r="F51" s="8">
        <v>6.7512679851126835E-4</v>
      </c>
      <c r="G51" s="8">
        <v>7.6133562779671468E-2</v>
      </c>
      <c r="H51" s="8">
        <v>9.575890337094748E-3</v>
      </c>
      <c r="I51" s="8">
        <v>8.7479883946915138E-3</v>
      </c>
      <c r="J51" s="8">
        <v>2.8337044869712375E-4</v>
      </c>
      <c r="K51" s="8">
        <v>5.679959465996547E-3</v>
      </c>
      <c r="L51" s="8">
        <v>3.3718667075591916E-3</v>
      </c>
      <c r="M51" s="8">
        <v>1.5242409381863761E-2</v>
      </c>
      <c r="N51" s="8">
        <v>9.0372333780186862E-3</v>
      </c>
      <c r="O51" s="8">
        <v>7.4615673806251934E-3</v>
      </c>
      <c r="P51" s="8">
        <v>5.172415783636951E-3</v>
      </c>
      <c r="Q51" s="8">
        <v>1.4777239549353437E-3</v>
      </c>
      <c r="R51" s="8">
        <v>6.054875577001774E-3</v>
      </c>
      <c r="S51" s="8">
        <v>5.9096460625357688E-4</v>
      </c>
      <c r="T51" s="8">
        <v>1.31084239860247E-3</v>
      </c>
      <c r="U51" s="8">
        <v>4.9140823118546846E-3</v>
      </c>
      <c r="V51" s="8">
        <v>1.3441039848055052E-2</v>
      </c>
      <c r="W51" s="8">
        <v>2.7673438768817935E-4</v>
      </c>
      <c r="X51" s="8">
        <v>1.0788730071381616E-2</v>
      </c>
      <c r="Y51" s="8">
        <v>1.5409915429125491E-3</v>
      </c>
      <c r="Z51" s="8">
        <v>2.8274862307287454E-2</v>
      </c>
      <c r="AA51" s="8">
        <v>4.0021660862093073E-4</v>
      </c>
      <c r="AB51" s="8">
        <v>8.827794114640282E-4</v>
      </c>
      <c r="AC51" s="8">
        <v>9.3056953897192818E-2</v>
      </c>
      <c r="AD51" s="8">
        <v>0.39482076164450985</v>
      </c>
      <c r="AE51" s="8">
        <v>0.53765942049620807</v>
      </c>
      <c r="AF51" s="8">
        <v>0.29319977645223427</v>
      </c>
      <c r="AG51" s="8">
        <v>9.0735677336366057E-3</v>
      </c>
      <c r="AH51" s="8">
        <v>2.4535551868161345E-4</v>
      </c>
      <c r="AI51" s="8">
        <v>3.8664952025271285E-3</v>
      </c>
      <c r="AJ51" s="8">
        <v>6.1214713082228749E-2</v>
      </c>
      <c r="AK51" s="8">
        <v>6.0575673106412365E-3</v>
      </c>
      <c r="AL51" s="8">
        <v>7.14375576351957E-2</v>
      </c>
      <c r="AM51" s="8">
        <v>7.0579803781603459E-2</v>
      </c>
      <c r="AN51" s="8">
        <v>5.2631156991806649E-2</v>
      </c>
      <c r="AO51" s="8">
        <v>7.6939084249972686E-2</v>
      </c>
      <c r="AP51" s="8">
        <v>3.786637191836998E-2</v>
      </c>
      <c r="AQ51" s="8">
        <v>0.19077546923186953</v>
      </c>
      <c r="AR51" s="8">
        <v>6.0027702868570454E-2</v>
      </c>
      <c r="AS51" s="8">
        <v>2.7519716314138108E-2</v>
      </c>
      <c r="AT51" s="8">
        <v>4.7929467595439923E-2</v>
      </c>
      <c r="AU51" s="8">
        <v>4.5064573397748716E-3</v>
      </c>
      <c r="AV51" s="8">
        <v>3.9058389565546511E-2</v>
      </c>
      <c r="AW51" s="8">
        <v>6.0746558262176802E-3</v>
      </c>
      <c r="AX51" s="8">
        <v>3.977656136637339E-3</v>
      </c>
      <c r="AY51" s="8">
        <v>0.48256015174810579</v>
      </c>
      <c r="AZ51" s="8">
        <v>1.9064337659771501E-4</v>
      </c>
      <c r="BA51" s="8">
        <v>5.7962311257592162E-3</v>
      </c>
      <c r="BB51" s="8">
        <v>1.0616065685359894E-3</v>
      </c>
      <c r="BC51" s="8">
        <v>1.6853810957055007E-4</v>
      </c>
      <c r="BD51" s="8">
        <v>2.0467933558909236E-2</v>
      </c>
      <c r="BE51" s="8">
        <v>0</v>
      </c>
      <c r="BF51" s="8">
        <v>0</v>
      </c>
      <c r="BG51" s="8">
        <v>4.4612858806048362E-3</v>
      </c>
      <c r="BH51" s="8">
        <v>4.3410702959474634E-4</v>
      </c>
      <c r="BI51" s="8">
        <v>5.5304589549508509E-2</v>
      </c>
      <c r="BJ51" s="8">
        <v>1.6180203539358493E-2</v>
      </c>
      <c r="BK51" s="8">
        <v>0</v>
      </c>
      <c r="BL51" s="8">
        <v>9.8612313491375355E-4</v>
      </c>
      <c r="BM51" s="8">
        <v>7.517180273881788E-3</v>
      </c>
      <c r="BN51" s="8">
        <v>0</v>
      </c>
      <c r="BO51" s="9">
        <f t="shared" si="4"/>
        <v>2.8979551388666973</v>
      </c>
      <c r="BP51" s="8">
        <v>2.0448611333027801E-3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2.9</v>
      </c>
    </row>
    <row r="52" spans="1:76" x14ac:dyDescent="0.25">
      <c r="A52" s="39" t="s">
        <v>127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9" t="s">
        <v>128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9" t="s">
        <v>129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9" t="s">
        <v>130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9" t="s">
        <v>131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0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0</v>
      </c>
    </row>
    <row r="61" spans="1:76" x14ac:dyDescent="0.25">
      <c r="A61" s="39" t="s">
        <v>136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319.5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319.5</v>
      </c>
    </row>
    <row r="62" spans="1:76" x14ac:dyDescent="0.25">
      <c r="A62" s="39" t="s">
        <v>137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9" t="s">
        <v>138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9" t="s">
        <v>139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54</v>
      </c>
      <c r="C67" s="9">
        <f t="shared" ref="C67:Z67" si="6">SUM(C3:C66)</f>
        <v>20.815328082058585</v>
      </c>
      <c r="D67" s="9">
        <f t="shared" si="6"/>
        <v>3.7691752275936499</v>
      </c>
      <c r="E67" s="9">
        <f t="shared" si="6"/>
        <v>0.60116562705162224</v>
      </c>
      <c r="F67" s="9">
        <f t="shared" si="6"/>
        <v>6.0426836449846109</v>
      </c>
      <c r="G67" s="9">
        <f t="shared" si="6"/>
        <v>206.96469810002401</v>
      </c>
      <c r="H67" s="9">
        <f t="shared" si="6"/>
        <v>68.87993849036144</v>
      </c>
      <c r="I67" s="9">
        <f t="shared" si="6"/>
        <v>16.916298326092889</v>
      </c>
      <c r="J67" s="9">
        <f t="shared" si="6"/>
        <v>12.719739619621999</v>
      </c>
      <c r="K67" s="9">
        <f t="shared" si="6"/>
        <v>9.2211961936241842</v>
      </c>
      <c r="L67" s="9">
        <f t="shared" si="6"/>
        <v>110.2079800281622</v>
      </c>
      <c r="M67" s="9">
        <f t="shared" si="6"/>
        <v>186.18873909047784</v>
      </c>
      <c r="N67" s="9">
        <f t="shared" si="6"/>
        <v>27.13293172342658</v>
      </c>
      <c r="O67" s="9">
        <f t="shared" si="6"/>
        <v>39.917750994561757</v>
      </c>
      <c r="P67" s="9">
        <f t="shared" si="6"/>
        <v>43.146574163900972</v>
      </c>
      <c r="Q67" s="9">
        <f t="shared" si="6"/>
        <v>69.184649942616247</v>
      </c>
      <c r="R67" s="9">
        <f t="shared" si="6"/>
        <v>43.610028087728708</v>
      </c>
      <c r="S67" s="9">
        <f t="shared" si="6"/>
        <v>12.392221354653376</v>
      </c>
      <c r="T67" s="9">
        <f t="shared" si="6"/>
        <v>18.401263974581504</v>
      </c>
      <c r="U67" s="9">
        <f t="shared" si="6"/>
        <v>24.729235306557676</v>
      </c>
      <c r="V67" s="9">
        <f t="shared" si="6"/>
        <v>55.257953924240702</v>
      </c>
      <c r="W67" s="9">
        <f t="shared" si="6"/>
        <v>5.0617238689340081</v>
      </c>
      <c r="X67" s="9">
        <f t="shared" si="6"/>
        <v>19.175325834757352</v>
      </c>
      <c r="Y67" s="9">
        <f t="shared" si="6"/>
        <v>17.587147125141634</v>
      </c>
      <c r="Z67" s="9">
        <f t="shared" si="6"/>
        <v>46.07852708511367</v>
      </c>
      <c r="AA67" s="9">
        <f t="shared" ref="AA67:AL67" si="7">SUM(AA3:AA66)</f>
        <v>8.3065547813543095</v>
      </c>
      <c r="AB67" s="9">
        <f t="shared" si="7"/>
        <v>50.702854704839751</v>
      </c>
      <c r="AC67" s="9">
        <f t="shared" si="7"/>
        <v>374.9762027122232</v>
      </c>
      <c r="AD67" s="9">
        <f t="shared" si="7"/>
        <v>39.271072734521411</v>
      </c>
      <c r="AE67" s="9">
        <f t="shared" si="7"/>
        <v>172.14708716947968</v>
      </c>
      <c r="AF67" s="9">
        <f t="shared" si="7"/>
        <v>76.510681386956136</v>
      </c>
      <c r="AG67" s="9">
        <f t="shared" si="7"/>
        <v>616.62283853380757</v>
      </c>
      <c r="AH67" s="9">
        <f t="shared" si="7"/>
        <v>19.039862622810965</v>
      </c>
      <c r="AI67" s="9">
        <f t="shared" si="7"/>
        <v>4.4518630740929286</v>
      </c>
      <c r="AJ67" s="9">
        <f t="shared" si="7"/>
        <v>361.52367444285102</v>
      </c>
      <c r="AK67" s="9">
        <f t="shared" si="7"/>
        <v>22.529009009873636</v>
      </c>
      <c r="AL67" s="9">
        <f t="shared" si="7"/>
        <v>348.41177573995122</v>
      </c>
      <c r="AM67" s="9">
        <f t="shared" ref="AM67:BS67" si="8">SUM(AM3:AM66)</f>
        <v>9.7457296179989434</v>
      </c>
      <c r="AN67" s="9">
        <f t="shared" si="8"/>
        <v>9.6183983910965889</v>
      </c>
      <c r="AO67" s="9">
        <f t="shared" si="8"/>
        <v>30.3071855885111</v>
      </c>
      <c r="AP67" s="9">
        <f t="shared" si="8"/>
        <v>36.309467517963121</v>
      </c>
      <c r="AQ67" s="9">
        <f t="shared" si="8"/>
        <v>109.65664386384229</v>
      </c>
      <c r="AR67" s="9">
        <f t="shared" si="8"/>
        <v>49.339397036459239</v>
      </c>
      <c r="AS67" s="9">
        <f t="shared" si="8"/>
        <v>64.521778998523487</v>
      </c>
      <c r="AT67" s="9">
        <f t="shared" si="8"/>
        <v>73.373835243168116</v>
      </c>
      <c r="AU67" s="9">
        <f t="shared" si="8"/>
        <v>20.750997231062232</v>
      </c>
      <c r="AV67" s="9">
        <f t="shared" si="8"/>
        <v>107.89627436705673</v>
      </c>
      <c r="AW67" s="9">
        <f t="shared" si="8"/>
        <v>44.953667870083692</v>
      </c>
      <c r="AX67" s="9">
        <f t="shared" si="8"/>
        <v>11.065912323437153</v>
      </c>
      <c r="AY67" s="9">
        <f t="shared" si="8"/>
        <v>20.40355558082296</v>
      </c>
      <c r="AZ67" s="9">
        <f t="shared" si="8"/>
        <v>5.5730446325447813</v>
      </c>
      <c r="BA67" s="9">
        <f t="shared" si="8"/>
        <v>97.178561592787943</v>
      </c>
      <c r="BB67" s="9">
        <f t="shared" si="8"/>
        <v>10.291125962242097</v>
      </c>
      <c r="BC67" s="9">
        <f t="shared" si="8"/>
        <v>3.4620947779861035</v>
      </c>
      <c r="BD67" s="9">
        <f t="shared" si="8"/>
        <v>76.407555228748166</v>
      </c>
      <c r="BE67" s="9">
        <f t="shared" si="8"/>
        <v>117.21708297472142</v>
      </c>
      <c r="BF67" s="9">
        <f t="shared" si="8"/>
        <v>24.200056764502833</v>
      </c>
      <c r="BG67" s="9">
        <f t="shared" si="8"/>
        <v>146.52995754584816</v>
      </c>
      <c r="BH67" s="9">
        <f t="shared" si="8"/>
        <v>34.155662263771752</v>
      </c>
      <c r="BI67" s="9">
        <f t="shared" si="8"/>
        <v>13.097900539270343</v>
      </c>
      <c r="BJ67" s="9">
        <f t="shared" si="8"/>
        <v>17.341075878168446</v>
      </c>
      <c r="BK67" s="9">
        <f t="shared" si="8"/>
        <v>20.049348338238911</v>
      </c>
      <c r="BL67" s="9">
        <f t="shared" si="8"/>
        <v>9.7184261503921565</v>
      </c>
      <c r="BM67" s="9">
        <f t="shared" si="8"/>
        <v>32.674279988848021</v>
      </c>
      <c r="BN67" s="9">
        <f t="shared" si="8"/>
        <v>0</v>
      </c>
      <c r="BO67" s="9">
        <f t="shared" si="8"/>
        <v>4354.334768997127</v>
      </c>
      <c r="BP67" s="9">
        <f t="shared" si="8"/>
        <v>7480.8154342241696</v>
      </c>
      <c r="BQ67" s="9">
        <f t="shared" si="8"/>
        <v>0.22260260329528669</v>
      </c>
      <c r="BR67" s="9">
        <f t="shared" si="8"/>
        <v>152.55003652337518</v>
      </c>
      <c r="BS67" s="9">
        <f t="shared" si="8"/>
        <v>3351.4373248791808</v>
      </c>
      <c r="BT67" s="9">
        <f>SUM(BT3:BT66)</f>
        <v>20.018752047840415</v>
      </c>
      <c r="BU67" s="9">
        <f>SUM(BU3:BU66)</f>
        <v>204.30508274169122</v>
      </c>
      <c r="BV67" s="9">
        <f>SUM(BV3:BV66)</f>
        <v>43.235050083030622</v>
      </c>
      <c r="BW67" s="9">
        <f>SUM(BW3:BW66)</f>
        <v>42.998259113836156</v>
      </c>
      <c r="BX67" s="9">
        <f t="shared" si="5"/>
        <v>15649.917311213547</v>
      </c>
    </row>
    <row r="68" spans="1:76" x14ac:dyDescent="0.25">
      <c r="A68" s="3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 x14ac:dyDescent="0.25">
      <c r="A69" s="3"/>
      <c r="BO69" s="5"/>
      <c r="BP69" s="5"/>
      <c r="BQ69" s="5"/>
      <c r="BR69" s="5"/>
      <c r="BS69" s="5"/>
      <c r="BT69" s="5"/>
      <c r="BU69" s="5"/>
      <c r="BV69" s="5"/>
      <c r="BW69" s="5"/>
      <c r="BX69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9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2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1" t="s">
        <v>13</v>
      </c>
    </row>
    <row r="2" spans="1:76" ht="87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34" t="s">
        <v>72</v>
      </c>
    </row>
    <row r="3" spans="1:76" x14ac:dyDescent="0.25">
      <c r="A3" s="39" t="s">
        <v>80</v>
      </c>
      <c r="B3" s="16"/>
      <c r="C3" s="8">
        <v>0.54404604088932229</v>
      </c>
      <c r="D3" s="8">
        <v>0</v>
      </c>
      <c r="E3" s="8">
        <v>0</v>
      </c>
      <c r="F3" s="8">
        <v>0</v>
      </c>
      <c r="G3" s="8">
        <v>68.214344342990344</v>
      </c>
      <c r="H3" s="8">
        <v>5.3333685128939328E-3</v>
      </c>
      <c r="I3" s="8">
        <v>0</v>
      </c>
      <c r="J3" s="8">
        <v>0</v>
      </c>
      <c r="K3" s="8">
        <v>0</v>
      </c>
      <c r="L3" s="8">
        <v>0</v>
      </c>
      <c r="M3" s="8">
        <v>9.9339034361492495E-3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0</v>
      </c>
      <c r="Z3" s="8">
        <v>0</v>
      </c>
      <c r="AA3" s="8">
        <v>0</v>
      </c>
      <c r="AB3" s="8">
        <v>0</v>
      </c>
      <c r="AC3" s="8">
        <v>0</v>
      </c>
      <c r="AD3" s="8">
        <v>0</v>
      </c>
      <c r="AE3" s="8">
        <v>12.164240880238349</v>
      </c>
      <c r="AF3" s="8">
        <v>1.0984507483677346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0</v>
      </c>
      <c r="AM3" s="8">
        <v>0</v>
      </c>
      <c r="AN3" s="8">
        <v>0</v>
      </c>
      <c r="AO3" s="8">
        <v>0</v>
      </c>
      <c r="AP3" s="8">
        <v>0</v>
      </c>
      <c r="AQ3" s="8">
        <v>0</v>
      </c>
      <c r="AR3" s="8">
        <v>0</v>
      </c>
      <c r="AS3" s="8">
        <v>0</v>
      </c>
      <c r="AT3" s="8">
        <v>0</v>
      </c>
      <c r="AU3" s="8">
        <v>0</v>
      </c>
      <c r="AV3" s="8">
        <v>0</v>
      </c>
      <c r="AW3" s="8">
        <v>0</v>
      </c>
      <c r="AX3" s="8">
        <v>0</v>
      </c>
      <c r="AY3" s="8">
        <v>0</v>
      </c>
      <c r="AZ3" s="8">
        <v>0</v>
      </c>
      <c r="BA3" s="8">
        <v>0</v>
      </c>
      <c r="BB3" s="8">
        <v>0</v>
      </c>
      <c r="BC3" s="8">
        <v>0</v>
      </c>
      <c r="BD3" s="8">
        <v>0</v>
      </c>
      <c r="BE3" s="8">
        <v>0</v>
      </c>
      <c r="BF3" s="8">
        <v>0</v>
      </c>
      <c r="BG3" s="8">
        <v>1.3710857826917337E-2</v>
      </c>
      <c r="BH3" s="8">
        <v>0.20882244184686832</v>
      </c>
      <c r="BI3" s="8">
        <v>4.6069354154730318E-4</v>
      </c>
      <c r="BJ3" s="8">
        <v>0</v>
      </c>
      <c r="BK3" s="8">
        <v>9.1121917804844939E-5</v>
      </c>
      <c r="BL3" s="8">
        <v>0</v>
      </c>
      <c r="BM3" s="8">
        <v>0</v>
      </c>
      <c r="BN3" s="8">
        <v>0</v>
      </c>
      <c r="BO3" s="9">
        <f>SUM(C3:BN3)</f>
        <v>82.259434399567937</v>
      </c>
      <c r="BP3" s="8">
        <v>11.28531293089249</v>
      </c>
      <c r="BQ3" s="8">
        <v>0</v>
      </c>
      <c r="BR3" s="8">
        <v>0</v>
      </c>
      <c r="BS3" s="8">
        <v>1.3753273574281193</v>
      </c>
      <c r="BT3" s="8">
        <v>79.904805133623398</v>
      </c>
      <c r="BU3" s="8">
        <v>11.063906062027241</v>
      </c>
      <c r="BV3" s="8">
        <v>0.34029150672243264</v>
      </c>
      <c r="BW3" s="8">
        <v>0.37092260973835078</v>
      </c>
      <c r="BX3" s="9">
        <f>SUM(BO3:BW3)</f>
        <v>186.59999999999997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  <c r="BB4" s="8">
        <v>0</v>
      </c>
      <c r="BC4" s="8">
        <v>0</v>
      </c>
      <c r="BD4" s="8">
        <v>0</v>
      </c>
      <c r="BE4" s="8">
        <v>0</v>
      </c>
      <c r="BF4" s="8">
        <v>0</v>
      </c>
      <c r="BG4" s="8">
        <v>0</v>
      </c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9">
        <f>SUM(C4:BN4)</f>
        <v>0</v>
      </c>
      <c r="BP4" s="8">
        <v>0</v>
      </c>
      <c r="BQ4" s="8">
        <v>0</v>
      </c>
      <c r="BR4" s="8">
        <v>0</v>
      </c>
      <c r="BS4" s="8">
        <v>0</v>
      </c>
      <c r="BT4" s="8">
        <v>0</v>
      </c>
      <c r="BU4" s="8">
        <v>0</v>
      </c>
      <c r="BV4" s="8">
        <v>0</v>
      </c>
      <c r="BW4" s="8">
        <v>0</v>
      </c>
      <c r="BX4" s="9">
        <f>SUM(BO4:BW4)</f>
        <v>0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0</v>
      </c>
      <c r="BP5" s="8">
        <v>0</v>
      </c>
      <c r="BQ5" s="8">
        <v>0</v>
      </c>
      <c r="BR5" s="8">
        <v>0</v>
      </c>
      <c r="BS5" s="8">
        <v>0</v>
      </c>
      <c r="BT5" s="8">
        <v>0</v>
      </c>
      <c r="BU5" s="8">
        <v>0</v>
      </c>
      <c r="BV5" s="8">
        <v>0</v>
      </c>
      <c r="BW5" s="8">
        <v>0</v>
      </c>
      <c r="BX5" s="9">
        <f t="shared" ref="BX5:BX11" si="1">SUM(BO5:BW5)</f>
        <v>0</v>
      </c>
    </row>
    <row r="6" spans="1:76" x14ac:dyDescent="0.25">
      <c r="A6" s="39" t="s">
        <v>83</v>
      </c>
      <c r="B6" s="16"/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9">
        <f t="shared" si="1"/>
        <v>0</v>
      </c>
    </row>
    <row r="7" spans="1:76" x14ac:dyDescent="0.25">
      <c r="A7" s="39" t="s">
        <v>84</v>
      </c>
      <c r="B7" s="16"/>
      <c r="C7" s="8">
        <v>0</v>
      </c>
      <c r="D7" s="8">
        <v>0</v>
      </c>
      <c r="E7" s="8">
        <v>0</v>
      </c>
      <c r="F7" s="8">
        <v>0</v>
      </c>
      <c r="G7" s="8">
        <v>0.24948697822133833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1.1504067204259443E-6</v>
      </c>
      <c r="N7" s="8">
        <v>0</v>
      </c>
      <c r="O7" s="8">
        <v>0</v>
      </c>
      <c r="P7" s="8">
        <v>0</v>
      </c>
      <c r="Q7" s="8">
        <v>0</v>
      </c>
      <c r="R7" s="8">
        <v>4.8431625474502687E-5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0.14592859221579396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4.0026278455044834E-2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1.595000469626158E-5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3.0506854021946839E-5</v>
      </c>
      <c r="BE7" s="8">
        <v>0</v>
      </c>
      <c r="BF7" s="8">
        <v>0</v>
      </c>
      <c r="BG7" s="8">
        <v>5.2531807933675544E-5</v>
      </c>
      <c r="BH7" s="8">
        <v>8.4971585966442317E-3</v>
      </c>
      <c r="BI7" s="8">
        <v>0</v>
      </c>
      <c r="BJ7" s="8">
        <v>2.0554923060669235E-3</v>
      </c>
      <c r="BK7" s="8">
        <v>0</v>
      </c>
      <c r="BL7" s="8">
        <v>0</v>
      </c>
      <c r="BM7" s="8">
        <v>0</v>
      </c>
      <c r="BN7" s="8">
        <v>0</v>
      </c>
      <c r="BO7" s="9">
        <f t="shared" si="0"/>
        <v>0.44614307049373514</v>
      </c>
      <c r="BP7" s="8">
        <v>2.9930767028450078</v>
      </c>
      <c r="BQ7" s="8">
        <v>0</v>
      </c>
      <c r="BR7" s="8">
        <v>0</v>
      </c>
      <c r="BS7" s="8">
        <v>0</v>
      </c>
      <c r="BT7" s="8">
        <v>1.1549999999999998</v>
      </c>
      <c r="BU7" s="8">
        <v>0.43634263514351856</v>
      </c>
      <c r="BV7" s="8">
        <v>3.5989210700173239E-2</v>
      </c>
      <c r="BW7" s="8">
        <v>14.733448380817567</v>
      </c>
      <c r="BX7" s="9">
        <f t="shared" si="1"/>
        <v>19.800000000000004</v>
      </c>
    </row>
    <row r="8" spans="1:76" x14ac:dyDescent="0.25">
      <c r="A8" s="39" t="s">
        <v>85</v>
      </c>
      <c r="B8" s="16"/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9">
        <f t="shared" si="0"/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9">
        <f t="shared" si="1"/>
        <v>0</v>
      </c>
    </row>
    <row r="9" spans="1:76" x14ac:dyDescent="0.25">
      <c r="A9" s="39" t="s">
        <v>86</v>
      </c>
      <c r="B9" s="16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9">
        <f t="shared" si="0"/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9">
        <f t="shared" si="1"/>
        <v>0</v>
      </c>
    </row>
    <row r="10" spans="1:76" x14ac:dyDescent="0.25">
      <c r="A10" s="39" t="s">
        <v>87</v>
      </c>
      <c r="B10" s="16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9">
        <f t="shared" si="0"/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9">
        <f t="shared" si="1"/>
        <v>0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9" t="s">
        <v>89</v>
      </c>
      <c r="B12" s="16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9">
        <f t="shared" ref="BO12:BO38" si="2">SUM(C12:BN12)</f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9">
        <f t="shared" ref="BX12:BX43" si="3">SUM(BO12:BW12)</f>
        <v>0</v>
      </c>
    </row>
    <row r="13" spans="1:76" x14ac:dyDescent="0.25">
      <c r="A13" s="39" t="s">
        <v>90</v>
      </c>
      <c r="B13" s="16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9">
        <f t="shared" si="2"/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0</v>
      </c>
      <c r="BX13" s="9">
        <f t="shared" si="3"/>
        <v>0</v>
      </c>
    </row>
    <row r="14" spans="1:76" x14ac:dyDescent="0.25">
      <c r="A14" s="39" t="s">
        <v>91</v>
      </c>
      <c r="B14" s="16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9">
        <f t="shared" si="3"/>
        <v>0</v>
      </c>
    </row>
    <row r="15" spans="1:76" x14ac:dyDescent="0.25">
      <c r="A15" s="39" t="s">
        <v>92</v>
      </c>
      <c r="B15" s="16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9">
        <f t="shared" si="2"/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9">
        <f t="shared" si="3"/>
        <v>0</v>
      </c>
    </row>
    <row r="16" spans="1:76" x14ac:dyDescent="0.25">
      <c r="A16" s="39" t="s">
        <v>93</v>
      </c>
      <c r="B16" s="16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9">
        <f t="shared" si="2"/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9">
        <f t="shared" si="3"/>
        <v>0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9">
        <f t="shared" si="3"/>
        <v>0</v>
      </c>
    </row>
    <row r="18" spans="1:76" x14ac:dyDescent="0.25">
      <c r="A18" s="39" t="s">
        <v>95</v>
      </c>
      <c r="B18" s="16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9">
        <f t="shared" si="2"/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9">
        <f t="shared" si="3"/>
        <v>0</v>
      </c>
    </row>
    <row r="19" spans="1:76" x14ac:dyDescent="0.25">
      <c r="A19" s="39" t="s">
        <v>96</v>
      </c>
      <c r="B19" s="16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9">
        <f t="shared" si="2"/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9">
        <f t="shared" si="3"/>
        <v>0</v>
      </c>
    </row>
    <row r="20" spans="1:76" x14ac:dyDescent="0.25">
      <c r="A20" s="39" t="s">
        <v>97</v>
      </c>
      <c r="B20" s="16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9">
        <f t="shared" si="2"/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9">
        <f t="shared" si="3"/>
        <v>0</v>
      </c>
    </row>
    <row r="21" spans="1:76" x14ac:dyDescent="0.25">
      <c r="A21" s="39" t="s">
        <v>98</v>
      </c>
      <c r="B21" s="16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9">
        <f t="shared" si="2"/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9">
        <f t="shared" si="3"/>
        <v>0</v>
      </c>
    </row>
    <row r="22" spans="1:76" x14ac:dyDescent="0.25">
      <c r="A22" s="39" t="s">
        <v>99</v>
      </c>
      <c r="B22" s="16"/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9">
        <f t="shared" si="2"/>
        <v>0</v>
      </c>
      <c r="BP22" s="8">
        <v>199.13896431585704</v>
      </c>
      <c r="BQ22" s="8">
        <v>0</v>
      </c>
      <c r="BR22" s="8">
        <v>0</v>
      </c>
      <c r="BS22" s="8">
        <v>117.86103568414273</v>
      </c>
      <c r="BT22" s="8">
        <v>0</v>
      </c>
      <c r="BU22" s="8">
        <v>0</v>
      </c>
      <c r="BV22" s="8">
        <v>0</v>
      </c>
      <c r="BW22" s="8">
        <v>0</v>
      </c>
      <c r="BX22" s="9">
        <f t="shared" si="3"/>
        <v>316.99999999999977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9">
        <f t="shared" si="3"/>
        <v>0</v>
      </c>
    </row>
    <row r="24" spans="1:76" x14ac:dyDescent="0.25">
      <c r="A24" s="39" t="s">
        <v>101</v>
      </c>
      <c r="B24" s="16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9">
        <f t="shared" si="2"/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9">
        <f t="shared" si="3"/>
        <v>0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9" t="s">
        <v>103</v>
      </c>
      <c r="B26" s="16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2"/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9">
        <f t="shared" si="3"/>
        <v>0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2.5455592246304691E-2</v>
      </c>
      <c r="G27" s="8">
        <v>2.2800345474756289</v>
      </c>
      <c r="H27" s="8">
        <v>3.2557234298015957E-2</v>
      </c>
      <c r="I27" s="8">
        <v>3.898565615863285E-2</v>
      </c>
      <c r="J27" s="8">
        <v>5.4052776123509783E-2</v>
      </c>
      <c r="K27" s="8">
        <v>0.2607911823320096</v>
      </c>
      <c r="L27" s="8">
        <v>4.3622441222607566</v>
      </c>
      <c r="M27" s="8">
        <v>0.11121311512069043</v>
      </c>
      <c r="N27" s="8">
        <v>0.10286558051187378</v>
      </c>
      <c r="O27" s="8">
        <v>3.9542386314473946E-2</v>
      </c>
      <c r="P27" s="8">
        <v>0.18064332206723221</v>
      </c>
      <c r="Q27" s="8">
        <v>7.1793219033770977E-2</v>
      </c>
      <c r="R27" s="8">
        <v>0.22314497426211793</v>
      </c>
      <c r="S27" s="8">
        <v>4.6892001600292069E-2</v>
      </c>
      <c r="T27" s="8">
        <v>8.9579899491619069E-2</v>
      </c>
      <c r="U27" s="8">
        <v>9.8506064213334882E-2</v>
      </c>
      <c r="V27" s="8">
        <v>0.13874180303732936</v>
      </c>
      <c r="W27" s="8">
        <v>1.2282482165076495E-2</v>
      </c>
      <c r="X27" s="8">
        <v>2.8625600482348648E-2</v>
      </c>
      <c r="Y27" s="8">
        <v>3.7915379469202447E-2</v>
      </c>
      <c r="Z27" s="8">
        <v>2.6387391224184733</v>
      </c>
      <c r="AA27" s="8">
        <v>3.5568349437352822</v>
      </c>
      <c r="AB27" s="8">
        <v>0.27756081689769951</v>
      </c>
      <c r="AC27" s="8">
        <v>0.47982812044210965</v>
      </c>
      <c r="AD27" s="8">
        <v>0.32746276188612106</v>
      </c>
      <c r="AE27" s="8">
        <v>0.55421589216579581</v>
      </c>
      <c r="AF27" s="8">
        <v>9.7404675541884062E-2</v>
      </c>
      <c r="AG27" s="8">
        <v>0.45743084718500682</v>
      </c>
      <c r="AH27" s="8">
        <v>0</v>
      </c>
      <c r="AI27" s="8">
        <v>4.5705509046339388E-4</v>
      </c>
      <c r="AJ27" s="8">
        <v>0.31296140878893836</v>
      </c>
      <c r="AK27" s="8">
        <v>9.3696600465449531E-2</v>
      </c>
      <c r="AL27" s="8">
        <v>3.8473118283819137</v>
      </c>
      <c r="AM27" s="8">
        <v>0.11500009088349031</v>
      </c>
      <c r="AN27" s="8">
        <v>8.6569785349155701E-2</v>
      </c>
      <c r="AO27" s="8">
        <v>0.76233237294239509</v>
      </c>
      <c r="AP27" s="8">
        <v>0.94530390184342539</v>
      </c>
      <c r="AQ27" s="8">
        <v>6.4433908213873821</v>
      </c>
      <c r="AR27" s="8">
        <v>0.65575850722951745</v>
      </c>
      <c r="AS27" s="8">
        <v>0.48523167879658025</v>
      </c>
      <c r="AT27" s="8">
        <v>5.0871849967255116</v>
      </c>
      <c r="AU27" s="8">
        <v>4.6780129890108317E-2</v>
      </c>
      <c r="AV27" s="8">
        <v>1.9100842275071137</v>
      </c>
      <c r="AW27" s="8">
        <v>0.14204046827090477</v>
      </c>
      <c r="AX27" s="8">
        <v>0.3658550879906482</v>
      </c>
      <c r="AY27" s="8">
        <v>9.0070740097449257E-3</v>
      </c>
      <c r="AZ27" s="8">
        <v>9.2925405372928649E-3</v>
      </c>
      <c r="BA27" s="8">
        <v>1.7629102316258666E-2</v>
      </c>
      <c r="BB27" s="8">
        <v>9.157800411560757E-2</v>
      </c>
      <c r="BC27" s="8">
        <v>0</v>
      </c>
      <c r="BD27" s="8">
        <v>1.3174723323702531</v>
      </c>
      <c r="BE27" s="8">
        <v>1.470625303127502E-2</v>
      </c>
      <c r="BF27" s="8">
        <v>0.80348982593593066</v>
      </c>
      <c r="BG27" s="8">
        <v>1.6715122527310504</v>
      </c>
      <c r="BH27" s="8">
        <v>1.4517955899133219</v>
      </c>
      <c r="BI27" s="8">
        <v>0.17962690514484156</v>
      </c>
      <c r="BJ27" s="8">
        <v>0.55144754330971335</v>
      </c>
      <c r="BK27" s="8">
        <v>2.806563685368026</v>
      </c>
      <c r="BL27" s="8">
        <v>7.7790833147215266E-3</v>
      </c>
      <c r="BM27" s="8">
        <v>0.17345791566227292</v>
      </c>
      <c r="BN27" s="8">
        <v>0</v>
      </c>
      <c r="BO27" s="9">
        <f t="shared" si="2"/>
        <v>47.030661188239911</v>
      </c>
      <c r="BP27" s="8">
        <v>66.06933881176009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113.1</v>
      </c>
    </row>
    <row r="28" spans="1:76" x14ac:dyDescent="0.25">
      <c r="A28" s="39" t="s">
        <v>105</v>
      </c>
      <c r="B28" s="1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9">
        <f t="shared" si="2"/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9">
        <f t="shared" si="3"/>
        <v>0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9" t="s">
        <v>107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9" t="s">
        <v>108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0</v>
      </c>
      <c r="D33" s="8">
        <v>0</v>
      </c>
      <c r="E33" s="8">
        <v>0</v>
      </c>
      <c r="F33" s="8">
        <v>0.19329004834507599</v>
      </c>
      <c r="G33" s="8">
        <v>3.1653430852721427</v>
      </c>
      <c r="H33" s="8">
        <v>0.49701881435289758</v>
      </c>
      <c r="I33" s="8">
        <v>5.9617942501499051E-2</v>
      </c>
      <c r="J33" s="8">
        <v>7.4002780360861969E-2</v>
      </c>
      <c r="K33" s="8">
        <v>8.1688276989319727E-2</v>
      </c>
      <c r="L33" s="8">
        <v>8.4497545646730534E-3</v>
      </c>
      <c r="M33" s="8">
        <v>0.9089819471433388</v>
      </c>
      <c r="N33" s="8">
        <v>0</v>
      </c>
      <c r="O33" s="8">
        <v>0</v>
      </c>
      <c r="P33" s="8">
        <v>0.37924864163348782</v>
      </c>
      <c r="Q33" s="8">
        <v>0</v>
      </c>
      <c r="R33" s="8">
        <v>1.5517612192267436</v>
      </c>
      <c r="S33" s="8">
        <v>0.64986353692802112</v>
      </c>
      <c r="T33" s="8">
        <v>0.57105897809228523</v>
      </c>
      <c r="U33" s="8">
        <v>0.45440624958001224</v>
      </c>
      <c r="V33" s="8">
        <v>8.4590371935756928E-3</v>
      </c>
      <c r="W33" s="8">
        <v>2.0453184722007518</v>
      </c>
      <c r="X33" s="8">
        <v>0.30970737102155405</v>
      </c>
      <c r="Y33" s="8">
        <v>3.7802339576933788</v>
      </c>
      <c r="Z33" s="8">
        <v>2.7937529868976418</v>
      </c>
      <c r="AA33" s="8">
        <v>2.4653848541191419</v>
      </c>
      <c r="AB33" s="8">
        <v>0.19795696803271193</v>
      </c>
      <c r="AC33" s="8">
        <v>13.285689366860503</v>
      </c>
      <c r="AD33" s="8">
        <v>9.512126387055049E-2</v>
      </c>
      <c r="AE33" s="8">
        <v>0.38156846788706544</v>
      </c>
      <c r="AF33" s="8">
        <v>0</v>
      </c>
      <c r="AG33" s="8">
        <v>0</v>
      </c>
      <c r="AH33" s="8">
        <v>0</v>
      </c>
      <c r="AI33" s="8">
        <v>0.73984318876971811</v>
      </c>
      <c r="AJ33" s="8">
        <v>0</v>
      </c>
      <c r="AK33" s="8">
        <v>6.6967754356480409</v>
      </c>
      <c r="AL33" s="8">
        <v>0</v>
      </c>
      <c r="AM33" s="8">
        <v>0</v>
      </c>
      <c r="AN33" s="8">
        <v>0</v>
      </c>
      <c r="AO33" s="8">
        <v>0</v>
      </c>
      <c r="AP33" s="8">
        <v>4.5408213288212256</v>
      </c>
      <c r="AQ33" s="8">
        <v>0</v>
      </c>
      <c r="AR33" s="8">
        <v>6.1336584736480351</v>
      </c>
      <c r="AS33" s="8">
        <v>0</v>
      </c>
      <c r="AT33" s="8">
        <v>1.9071133330274743</v>
      </c>
      <c r="AU33" s="8">
        <v>1.7440281822172026</v>
      </c>
      <c r="AV33" s="8">
        <v>3.7901440929414694</v>
      </c>
      <c r="AW33" s="8">
        <v>13.983427922051968</v>
      </c>
      <c r="AX33" s="8">
        <v>0.6234313833663222</v>
      </c>
      <c r="AY33" s="8">
        <v>0</v>
      </c>
      <c r="AZ33" s="8">
        <v>0</v>
      </c>
      <c r="BA33" s="8">
        <v>0.16918815650546432</v>
      </c>
      <c r="BB33" s="8">
        <v>0.30425255178874011</v>
      </c>
      <c r="BC33" s="8">
        <v>34.529615324815332</v>
      </c>
      <c r="BD33" s="8">
        <v>7.1247821590451696</v>
      </c>
      <c r="BE33" s="8">
        <v>58.119099039015261</v>
      </c>
      <c r="BF33" s="8">
        <v>0</v>
      </c>
      <c r="BG33" s="8">
        <v>17.549535840307243</v>
      </c>
      <c r="BH33" s="8">
        <v>48.439562726664263</v>
      </c>
      <c r="BI33" s="8">
        <v>3.382754733794588</v>
      </c>
      <c r="BJ33" s="8">
        <v>0.57301190008669745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244.30896979328145</v>
      </c>
      <c r="BP33" s="8">
        <v>637.89103020671848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882.19999999999993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9" t="s">
        <v>112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9" t="s">
        <v>113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385.17306042625881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385.17306042625881</v>
      </c>
      <c r="BP36" s="8">
        <v>66.926939573741151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452.09999999999997</v>
      </c>
    </row>
    <row r="37" spans="1:76" x14ac:dyDescent="0.25">
      <c r="A37" s="39" t="s">
        <v>114</v>
      </c>
      <c r="B37" s="16"/>
      <c r="C37" s="8">
        <v>1.3452492721811125E-2</v>
      </c>
      <c r="D37" s="8">
        <v>0</v>
      </c>
      <c r="E37" s="8">
        <v>0</v>
      </c>
      <c r="F37" s="8">
        <v>9.3585354130439769E-3</v>
      </c>
      <c r="G37" s="8">
        <v>1.5788502984892219</v>
      </c>
      <c r="H37" s="8">
        <v>1.1813366528152327</v>
      </c>
      <c r="I37" s="8">
        <v>0.21844495192523192</v>
      </c>
      <c r="J37" s="8">
        <v>0.17629257049585234</v>
      </c>
      <c r="K37" s="8">
        <v>3.5180903536504711</v>
      </c>
      <c r="L37" s="8">
        <v>2.676520399264307E-2</v>
      </c>
      <c r="M37" s="8">
        <v>0.10489077853533947</v>
      </c>
      <c r="N37" s="8">
        <v>0</v>
      </c>
      <c r="O37" s="8">
        <v>0.42511070800227435</v>
      </c>
      <c r="P37" s="8">
        <v>1.5598384592795365E-2</v>
      </c>
      <c r="Q37" s="8">
        <v>0.35910314655415443</v>
      </c>
      <c r="R37" s="8">
        <v>1.5863671977325922</v>
      </c>
      <c r="S37" s="8">
        <v>8.7371765249207284E-2</v>
      </c>
      <c r="T37" s="8">
        <v>0.12669934975715438</v>
      </c>
      <c r="U37" s="8">
        <v>0.18405807750544528</v>
      </c>
      <c r="V37" s="8">
        <v>8.0917431465613796E-2</v>
      </c>
      <c r="W37" s="8">
        <v>6.4586510982301087E-2</v>
      </c>
      <c r="X37" s="8">
        <v>0.477464447477287</v>
      </c>
      <c r="Y37" s="8">
        <v>0.29895836093902689</v>
      </c>
      <c r="Z37" s="8">
        <v>11.000204081830066</v>
      </c>
      <c r="AA37" s="8">
        <v>3.8020380264618816</v>
      </c>
      <c r="AB37" s="8">
        <v>0.10192692457249367</v>
      </c>
      <c r="AC37" s="8">
        <v>0.75082632425061346</v>
      </c>
      <c r="AD37" s="8">
        <v>3.3888391540941716</v>
      </c>
      <c r="AE37" s="8">
        <v>8.9977107480920608</v>
      </c>
      <c r="AF37" s="8">
        <v>15.068543828662229</v>
      </c>
      <c r="AG37" s="8">
        <v>0.94310909523249431</v>
      </c>
      <c r="AH37" s="8">
        <v>2.6369030911903103E-2</v>
      </c>
      <c r="AI37" s="8">
        <v>7.5899221622574139E-3</v>
      </c>
      <c r="AJ37" s="8">
        <v>10.240142611978699</v>
      </c>
      <c r="AK37" s="8">
        <v>10.851111269095384</v>
      </c>
      <c r="AL37" s="8">
        <v>1.0345070836057402</v>
      </c>
      <c r="AM37" s="8">
        <v>14.639842523529255</v>
      </c>
      <c r="AN37" s="8">
        <v>1.2081426482200521</v>
      </c>
      <c r="AO37" s="8">
        <v>6.1312848786115239</v>
      </c>
      <c r="AP37" s="8">
        <v>8.8983776980016943E-2</v>
      </c>
      <c r="AQ37" s="8">
        <v>13.996337129210945</v>
      </c>
      <c r="AR37" s="8">
        <v>4.0531875984527295</v>
      </c>
      <c r="AS37" s="8">
        <v>12.721561311118409</v>
      </c>
      <c r="AT37" s="8">
        <v>7.5658689108452037</v>
      </c>
      <c r="AU37" s="8">
        <v>0.75289679853484204</v>
      </c>
      <c r="AV37" s="8">
        <v>0.28208599225983783</v>
      </c>
      <c r="AW37" s="8">
        <v>4.7033581680990644E-2</v>
      </c>
      <c r="AX37" s="8">
        <v>1.5402425927482455E-3</v>
      </c>
      <c r="AY37" s="8">
        <v>3.0586880872082141E-3</v>
      </c>
      <c r="AZ37" s="8">
        <v>5.0424478009198817</v>
      </c>
      <c r="BA37" s="8">
        <v>7.3877517292257361E-2</v>
      </c>
      <c r="BB37" s="8">
        <v>2.6772278097972659</v>
      </c>
      <c r="BC37" s="8">
        <v>0</v>
      </c>
      <c r="BD37" s="8">
        <v>8.7705981388673955</v>
      </c>
      <c r="BE37" s="8">
        <v>66.772170969883959</v>
      </c>
      <c r="BF37" s="8">
        <v>1.6944531117642718</v>
      </c>
      <c r="BG37" s="8">
        <v>7.1233434081019738</v>
      </c>
      <c r="BH37" s="8">
        <v>5.2091743554086927</v>
      </c>
      <c r="BI37" s="8">
        <v>0.22227143803107202</v>
      </c>
      <c r="BJ37" s="8">
        <v>1.0153220556633347</v>
      </c>
      <c r="BK37" s="8">
        <v>7.6113507405986214</v>
      </c>
      <c r="BL37" s="8">
        <v>0.57837131739211045</v>
      </c>
      <c r="BM37" s="8">
        <v>0.1787184399938713</v>
      </c>
      <c r="BN37" s="8">
        <v>0</v>
      </c>
      <c r="BO37" s="9">
        <f t="shared" si="2"/>
        <v>245.20778650308517</v>
      </c>
      <c r="BP37" s="8">
        <v>20.892213496914845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266.10000000000002</v>
      </c>
    </row>
    <row r="38" spans="1:76" x14ac:dyDescent="0.25">
      <c r="A38" s="39" t="s">
        <v>115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9" t="s">
        <v>116</v>
      </c>
      <c r="B39" s="16"/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0</v>
      </c>
      <c r="AT39" s="8">
        <v>0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9">
        <f t="shared" ref="BO39:BO66" si="4">SUM(C39:BN39)</f>
        <v>0</v>
      </c>
      <c r="BP39" s="8">
        <v>0</v>
      </c>
      <c r="BQ39" s="8">
        <v>0</v>
      </c>
      <c r="BR39" s="8">
        <v>0</v>
      </c>
      <c r="BS39" s="8">
        <v>0</v>
      </c>
      <c r="BT39" s="8">
        <v>0</v>
      </c>
      <c r="BU39" s="8">
        <v>0</v>
      </c>
      <c r="BV39" s="8">
        <v>0</v>
      </c>
      <c r="BW39" s="8">
        <v>0</v>
      </c>
      <c r="BX39" s="9">
        <f t="shared" si="3"/>
        <v>0</v>
      </c>
    </row>
    <row r="40" spans="1:76" x14ac:dyDescent="0.25">
      <c r="A40" s="39" t="s">
        <v>117</v>
      </c>
      <c r="B40" s="16"/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9">
        <f t="shared" si="4"/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9">
        <f t="shared" si="3"/>
        <v>0</v>
      </c>
    </row>
    <row r="41" spans="1:76" x14ac:dyDescent="0.25">
      <c r="A41" s="39" t="s">
        <v>118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9" t="s">
        <v>119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9" t="s">
        <v>120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3"/>
        <v>0</v>
      </c>
    </row>
    <row r="44" spans="1:76" x14ac:dyDescent="0.25">
      <c r="A44" s="39" t="s">
        <v>121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4"/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ref="BX44:BX67" si="5">SUM(BO44:BW44)</f>
        <v>0</v>
      </c>
    </row>
    <row r="45" spans="1:76" x14ac:dyDescent="0.25">
      <c r="A45" s="39" t="s">
        <v>122</v>
      </c>
      <c r="B45" s="16"/>
      <c r="C45" s="8">
        <v>8.0269063556603626E-2</v>
      </c>
      <c r="D45" s="8">
        <v>7.7962711721424202E-2</v>
      </c>
      <c r="E45" s="8">
        <v>5.4685494968554813E-4</v>
      </c>
      <c r="F45" s="8">
        <v>2.2086097666216289E-3</v>
      </c>
      <c r="G45" s="8">
        <v>0.11576535102491048</v>
      </c>
      <c r="H45" s="8">
        <v>1.842492986760412E-2</v>
      </c>
      <c r="I45" s="8">
        <v>1.0968702445861428E-2</v>
      </c>
      <c r="J45" s="8">
        <v>1.1806813017296636E-2</v>
      </c>
      <c r="K45" s="8">
        <v>0.23997501790088138</v>
      </c>
      <c r="L45" s="8">
        <v>0.1038758252334822</v>
      </c>
      <c r="M45" s="8">
        <v>1.7743785307712989</v>
      </c>
      <c r="N45" s="8">
        <v>0.49298034799557977</v>
      </c>
      <c r="O45" s="8">
        <v>9.4163728947488659E-2</v>
      </c>
      <c r="P45" s="8">
        <v>0.36771682451610477</v>
      </c>
      <c r="Q45" s="8">
        <v>0.94203442185585751</v>
      </c>
      <c r="R45" s="8">
        <v>0.81224990751011172</v>
      </c>
      <c r="S45" s="8">
        <v>1.6974668558253109E-2</v>
      </c>
      <c r="T45" s="8">
        <v>1.8940110607502548E-2</v>
      </c>
      <c r="U45" s="8">
        <v>2.9323259209119032E-2</v>
      </c>
      <c r="V45" s="8">
        <v>5.5948244643706416E-2</v>
      </c>
      <c r="W45" s="8">
        <v>4.3545475137578603E-3</v>
      </c>
      <c r="X45" s="8">
        <v>1.3187582288657931E-2</v>
      </c>
      <c r="Y45" s="8">
        <v>1.2001458120524108E-2</v>
      </c>
      <c r="Z45" s="8">
        <v>7.8079157230322105E-2</v>
      </c>
      <c r="AA45" s="8">
        <v>7.5887480032332611E-3</v>
      </c>
      <c r="AB45" s="8">
        <v>2.7250819357687743E-2</v>
      </c>
      <c r="AC45" s="8">
        <v>0.3557100178566982</v>
      </c>
      <c r="AD45" s="8">
        <v>0.78704667877788148</v>
      </c>
      <c r="AE45" s="8">
        <v>3.1599386793533109</v>
      </c>
      <c r="AF45" s="8">
        <v>1.8268035897310162</v>
      </c>
      <c r="AG45" s="8">
        <v>0.90607082880375589</v>
      </c>
      <c r="AH45" s="8">
        <v>0.3060100286449694</v>
      </c>
      <c r="AI45" s="8">
        <v>0.19350527049692282</v>
      </c>
      <c r="AJ45" s="8">
        <v>1.2370112503050823</v>
      </c>
      <c r="AK45" s="8">
        <v>0.27448587146498321</v>
      </c>
      <c r="AL45" s="8">
        <v>1.1016331503007755</v>
      </c>
      <c r="AM45" s="8">
        <v>0.16970243784515252</v>
      </c>
      <c r="AN45" s="8">
        <v>0.12989276730800986</v>
      </c>
      <c r="AO45" s="8">
        <v>0.8283234258134855</v>
      </c>
      <c r="AP45" s="8">
        <v>0.53771479805908895</v>
      </c>
      <c r="AQ45" s="8">
        <v>15.771268266250265</v>
      </c>
      <c r="AR45" s="8">
        <v>0</v>
      </c>
      <c r="AS45" s="8">
        <v>0.92789321458099683</v>
      </c>
      <c r="AT45" s="8">
        <v>0.2285452896668381</v>
      </c>
      <c r="AU45" s="8">
        <v>0.20056250700893444</v>
      </c>
      <c r="AV45" s="8">
        <v>5.8555963977757788</v>
      </c>
      <c r="AW45" s="8">
        <v>0.49573595489642075</v>
      </c>
      <c r="AX45" s="8">
        <v>5.3433984958761213E-2</v>
      </c>
      <c r="AY45" s="8">
        <v>0.57874234606047703</v>
      </c>
      <c r="AZ45" s="8">
        <v>0.18842176635891297</v>
      </c>
      <c r="BA45" s="8">
        <v>0.86764812291835547</v>
      </c>
      <c r="BB45" s="8">
        <v>0.42849510844133382</v>
      </c>
      <c r="BC45" s="8">
        <v>0.21670400251762303</v>
      </c>
      <c r="BD45" s="8">
        <v>0.30766616863985852</v>
      </c>
      <c r="BE45" s="8">
        <v>0.16661102575665787</v>
      </c>
      <c r="BF45" s="8">
        <v>6.4210721292010976E-3</v>
      </c>
      <c r="BG45" s="8">
        <v>0.39401268950368495</v>
      </c>
      <c r="BH45" s="8">
        <v>7.0080835990195239E-2</v>
      </c>
      <c r="BI45" s="8">
        <v>0.21703945601497537</v>
      </c>
      <c r="BJ45" s="8">
        <v>7.6675342903877383E-2</v>
      </c>
      <c r="BK45" s="8">
        <v>0.13226429123854119</v>
      </c>
      <c r="BL45" s="8">
        <v>3.3553192876193315E-2</v>
      </c>
      <c r="BM45" s="8">
        <v>0.36159903547225147</v>
      </c>
      <c r="BN45" s="8">
        <v>0</v>
      </c>
      <c r="BO45" s="9">
        <f t="shared" si="4"/>
        <v>44.801795103334833</v>
      </c>
      <c r="BP45" s="8">
        <v>9.8982048966651615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54.699999999999996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9">
        <f t="shared" si="4"/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0</v>
      </c>
    </row>
    <row r="49" spans="1:76" x14ac:dyDescent="0.25">
      <c r="A49" s="39" t="s">
        <v>124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9" t="s">
        <v>126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4"/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0</v>
      </c>
    </row>
    <row r="52" spans="1:76" x14ac:dyDescent="0.25">
      <c r="A52" s="39" t="s">
        <v>127</v>
      </c>
      <c r="B52" s="16"/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</v>
      </c>
      <c r="BB52" s="8">
        <v>0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0</v>
      </c>
      <c r="BP52" s="8">
        <v>0</v>
      </c>
      <c r="BQ52" s="8">
        <v>0</v>
      </c>
      <c r="BR52" s="8">
        <v>0</v>
      </c>
      <c r="BS52" s="8">
        <v>0</v>
      </c>
      <c r="BT52" s="8">
        <v>0</v>
      </c>
      <c r="BU52" s="8">
        <v>0</v>
      </c>
      <c r="BV52" s="8">
        <v>0</v>
      </c>
      <c r="BW52" s="8">
        <v>0</v>
      </c>
      <c r="BX52" s="9">
        <f t="shared" si="5"/>
        <v>0</v>
      </c>
    </row>
    <row r="53" spans="1:76" x14ac:dyDescent="0.25">
      <c r="A53" s="39" t="s">
        <v>128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9" t="s">
        <v>129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9" t="s">
        <v>130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9" t="s">
        <v>131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30.8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30.8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22.3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22.3</v>
      </c>
    </row>
    <row r="61" spans="1:76" x14ac:dyDescent="0.25">
      <c r="A61" s="39" t="s">
        <v>136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0</v>
      </c>
    </row>
    <row r="62" spans="1:76" x14ac:dyDescent="0.25">
      <c r="A62" s="39" t="s">
        <v>137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9" t="s">
        <v>138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9" t="s">
        <v>139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54</v>
      </c>
      <c r="C67" s="9">
        <f t="shared" ref="C67:Z67" si="6">SUM(C3:C66)</f>
        <v>0.63776759716773701</v>
      </c>
      <c r="D67" s="9">
        <f t="shared" si="6"/>
        <v>7.7962711721424202E-2</v>
      </c>
      <c r="E67" s="9">
        <f t="shared" si="6"/>
        <v>5.4685494968554813E-4</v>
      </c>
      <c r="F67" s="9">
        <f t="shared" si="6"/>
        <v>0.2303127857710463</v>
      </c>
      <c r="G67" s="9">
        <f t="shared" si="6"/>
        <v>75.603824603473569</v>
      </c>
      <c r="H67" s="9">
        <f t="shared" si="6"/>
        <v>1.7346709998466443</v>
      </c>
      <c r="I67" s="9">
        <f t="shared" si="6"/>
        <v>0.32801725303122531</v>
      </c>
      <c r="J67" s="9">
        <f t="shared" si="6"/>
        <v>0.3161549399975207</v>
      </c>
      <c r="K67" s="9">
        <f t="shared" si="6"/>
        <v>4.100544830872682</v>
      </c>
      <c r="L67" s="9">
        <f t="shared" si="6"/>
        <v>4.5013349060515546</v>
      </c>
      <c r="M67" s="9">
        <f t="shared" si="6"/>
        <v>2.9093994254135374</v>
      </c>
      <c r="N67" s="9">
        <f t="shared" si="6"/>
        <v>0.59584592850745355</v>
      </c>
      <c r="O67" s="9">
        <f t="shared" si="6"/>
        <v>0.55881682326423698</v>
      </c>
      <c r="P67" s="9">
        <f t="shared" si="6"/>
        <v>0.94320717280962019</v>
      </c>
      <c r="Q67" s="9">
        <f t="shared" si="6"/>
        <v>1.3729307874437828</v>
      </c>
      <c r="R67" s="9">
        <f t="shared" si="6"/>
        <v>4.1735717303570397</v>
      </c>
      <c r="S67" s="9">
        <f t="shared" si="6"/>
        <v>0.80110197233577363</v>
      </c>
      <c r="T67" s="9">
        <f t="shared" si="6"/>
        <v>0.80627833794856119</v>
      </c>
      <c r="U67" s="9">
        <f t="shared" si="6"/>
        <v>0.76629365050791143</v>
      </c>
      <c r="V67" s="9">
        <f t="shared" si="6"/>
        <v>0.28406651634022523</v>
      </c>
      <c r="W67" s="9">
        <f t="shared" si="6"/>
        <v>2.1265420128618877</v>
      </c>
      <c r="X67" s="9">
        <f t="shared" si="6"/>
        <v>0.82898500126984753</v>
      </c>
      <c r="Y67" s="9">
        <f t="shared" si="6"/>
        <v>4.1291091562221327</v>
      </c>
      <c r="Z67" s="9">
        <f t="shared" si="6"/>
        <v>16.510775348376505</v>
      </c>
      <c r="AA67" s="9">
        <f t="shared" ref="AA67:AL67" si="7">SUM(AA3:AA66)</f>
        <v>9.8318465723195381</v>
      </c>
      <c r="AB67" s="9">
        <f t="shared" si="7"/>
        <v>0.60469552886059275</v>
      </c>
      <c r="AC67" s="9">
        <f t="shared" si="7"/>
        <v>14.872053829409923</v>
      </c>
      <c r="AD67" s="9">
        <f t="shared" si="7"/>
        <v>4.5984698586287243</v>
      </c>
      <c r="AE67" s="9">
        <f t="shared" si="7"/>
        <v>25.403603259952376</v>
      </c>
      <c r="AF67" s="9">
        <f t="shared" si="7"/>
        <v>18.091202842302867</v>
      </c>
      <c r="AG67" s="9">
        <f t="shared" si="7"/>
        <v>387.47967119748006</v>
      </c>
      <c r="AH67" s="9">
        <f t="shared" si="7"/>
        <v>0.33237905955687252</v>
      </c>
      <c r="AI67" s="9">
        <f t="shared" si="7"/>
        <v>0.94139543651936164</v>
      </c>
      <c r="AJ67" s="9">
        <f t="shared" si="7"/>
        <v>11.79011527107272</v>
      </c>
      <c r="AK67" s="9">
        <f t="shared" si="7"/>
        <v>17.916069176673858</v>
      </c>
      <c r="AL67" s="9">
        <f t="shared" si="7"/>
        <v>6.0234783407434751</v>
      </c>
      <c r="AM67" s="9">
        <f t="shared" ref="AM67:BS67" si="8">SUM(AM3:AM66)</f>
        <v>14.9245450522579</v>
      </c>
      <c r="AN67" s="9">
        <f t="shared" si="8"/>
        <v>1.4246052008772176</v>
      </c>
      <c r="AO67" s="9">
        <f t="shared" si="8"/>
        <v>7.7219406773674049</v>
      </c>
      <c r="AP67" s="9">
        <f t="shared" si="8"/>
        <v>6.1128238057037576</v>
      </c>
      <c r="AQ67" s="9">
        <f t="shared" si="8"/>
        <v>36.210996216848592</v>
      </c>
      <c r="AR67" s="9">
        <f t="shared" si="8"/>
        <v>10.842604579330281</v>
      </c>
      <c r="AS67" s="9">
        <f t="shared" si="8"/>
        <v>14.134686204495987</v>
      </c>
      <c r="AT67" s="9">
        <f t="shared" si="8"/>
        <v>14.788712530265029</v>
      </c>
      <c r="AU67" s="9">
        <f t="shared" si="8"/>
        <v>2.7442676176510874</v>
      </c>
      <c r="AV67" s="9">
        <f t="shared" si="8"/>
        <v>11.8379107104842</v>
      </c>
      <c r="AW67" s="9">
        <f t="shared" si="8"/>
        <v>14.668253876904981</v>
      </c>
      <c r="AX67" s="9">
        <f t="shared" si="8"/>
        <v>1.0442606989084799</v>
      </c>
      <c r="AY67" s="9">
        <f t="shared" si="8"/>
        <v>0.59080810815743012</v>
      </c>
      <c r="AZ67" s="9">
        <f t="shared" si="8"/>
        <v>5.2401621078160874</v>
      </c>
      <c r="BA67" s="9">
        <f t="shared" si="8"/>
        <v>1.1283428990323359</v>
      </c>
      <c r="BB67" s="9">
        <f t="shared" si="8"/>
        <v>3.5015534741429475</v>
      </c>
      <c r="BC67" s="9">
        <f t="shared" si="8"/>
        <v>34.746319327332955</v>
      </c>
      <c r="BD67" s="9">
        <f t="shared" si="8"/>
        <v>17.520549305776701</v>
      </c>
      <c r="BE67" s="9">
        <f t="shared" si="8"/>
        <v>125.07258728768716</v>
      </c>
      <c r="BF67" s="9">
        <f t="shared" si="8"/>
        <v>2.5043640098294038</v>
      </c>
      <c r="BG67" s="9">
        <f t="shared" si="8"/>
        <v>26.752167580278805</v>
      </c>
      <c r="BH67" s="9">
        <f t="shared" si="8"/>
        <v>55.387933108419986</v>
      </c>
      <c r="BI67" s="9">
        <f t="shared" si="8"/>
        <v>4.0021532265270245</v>
      </c>
      <c r="BJ67" s="9">
        <f t="shared" si="8"/>
        <v>2.2185123342696897</v>
      </c>
      <c r="BK67" s="9">
        <f t="shared" si="8"/>
        <v>10.550269839122993</v>
      </c>
      <c r="BL67" s="9">
        <f t="shared" si="8"/>
        <v>0.61970359358302529</v>
      </c>
      <c r="BM67" s="9">
        <f t="shared" si="8"/>
        <v>0.71377539112839572</v>
      </c>
      <c r="BN67" s="9">
        <f t="shared" si="8"/>
        <v>0</v>
      </c>
      <c r="BO67" s="9">
        <f t="shared" si="8"/>
        <v>1049.2278504842618</v>
      </c>
      <c r="BP67" s="9">
        <f t="shared" si="8"/>
        <v>1068.1950809353941</v>
      </c>
      <c r="BQ67" s="9">
        <f t="shared" si="8"/>
        <v>0</v>
      </c>
      <c r="BR67" s="9">
        <f t="shared" si="8"/>
        <v>0</v>
      </c>
      <c r="BS67" s="9">
        <f t="shared" si="8"/>
        <v>119.23636304157085</v>
      </c>
      <c r="BT67" s="9">
        <f>SUM(BT3:BT66)</f>
        <v>81.059805133623399</v>
      </c>
      <c r="BU67" s="9">
        <f>SUM(BU3:BU66)</f>
        <v>11.500248697170759</v>
      </c>
      <c r="BV67" s="9">
        <f>SUM(BV3:BV66)</f>
        <v>0.37628071742260588</v>
      </c>
      <c r="BW67" s="9">
        <f>SUM(BW3:BW66)</f>
        <v>15.104370990555918</v>
      </c>
      <c r="BX67" s="9">
        <f t="shared" si="5"/>
        <v>2344.6999999999989</v>
      </c>
    </row>
    <row r="68" spans="1:76" x14ac:dyDescent="0.25">
      <c r="A68" s="3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 x14ac:dyDescent="0.25">
      <c r="A69" s="3"/>
      <c r="BO69" s="5"/>
      <c r="BP69" s="5"/>
      <c r="BQ69" s="5"/>
      <c r="BR69" s="5"/>
      <c r="BS69" s="5"/>
      <c r="BT69" s="5"/>
      <c r="BU69" s="5"/>
      <c r="BV69" s="5"/>
      <c r="BW69" s="5"/>
      <c r="BX69" s="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7"/>
  <sheetViews>
    <sheetView workbookViewId="0">
      <pane xSplit="2" ySplit="2" topLeftCell="C3" activePane="bottomRight" state="frozen"/>
      <selection activeCell="BU1" sqref="BU1:BV2"/>
      <selection pane="topRight" activeCell="BU1" sqref="BU1:BV2"/>
      <selection pane="bottomLeft" activeCell="BU1" sqref="BU1:BV2"/>
      <selection pane="bottomRight" activeCell="C3" sqref="C3"/>
    </sheetView>
  </sheetViews>
  <sheetFormatPr defaultColWidth="9.109375" defaultRowHeight="13.2" x14ac:dyDescent="0.25"/>
  <cols>
    <col min="1" max="1" width="9.109375" style="4" customWidth="1"/>
    <col min="2" max="2" width="35.33203125" style="4" bestFit="1" customWidth="1"/>
    <col min="3" max="16384" width="9.109375" style="4"/>
  </cols>
  <sheetData>
    <row r="1" spans="1:76" x14ac:dyDescent="0.25">
      <c r="A1" s="8"/>
      <c r="B1" s="8"/>
      <c r="C1" s="39" t="s">
        <v>80</v>
      </c>
      <c r="D1" s="39" t="s">
        <v>81</v>
      </c>
      <c r="E1" s="39" t="s">
        <v>82</v>
      </c>
      <c r="F1" s="39" t="s">
        <v>83</v>
      </c>
      <c r="G1" s="39" t="s">
        <v>84</v>
      </c>
      <c r="H1" s="39" t="s">
        <v>85</v>
      </c>
      <c r="I1" s="39" t="s">
        <v>86</v>
      </c>
      <c r="J1" s="39" t="s">
        <v>87</v>
      </c>
      <c r="K1" s="39" t="s">
        <v>88</v>
      </c>
      <c r="L1" s="39" t="s">
        <v>89</v>
      </c>
      <c r="M1" s="39" t="s">
        <v>90</v>
      </c>
      <c r="N1" s="39" t="s">
        <v>91</v>
      </c>
      <c r="O1" s="39" t="s">
        <v>92</v>
      </c>
      <c r="P1" s="39" t="s">
        <v>93</v>
      </c>
      <c r="Q1" s="39" t="s">
        <v>94</v>
      </c>
      <c r="R1" s="39" t="s">
        <v>95</v>
      </c>
      <c r="S1" s="39" t="s">
        <v>96</v>
      </c>
      <c r="T1" s="39" t="s">
        <v>97</v>
      </c>
      <c r="U1" s="39" t="s">
        <v>98</v>
      </c>
      <c r="V1" s="39" t="s">
        <v>99</v>
      </c>
      <c r="W1" s="39" t="s">
        <v>100</v>
      </c>
      <c r="X1" s="39" t="s">
        <v>101</v>
      </c>
      <c r="Y1" s="39" t="s">
        <v>102</v>
      </c>
      <c r="Z1" s="39" t="s">
        <v>103</v>
      </c>
      <c r="AA1" s="39" t="s">
        <v>104</v>
      </c>
      <c r="AB1" s="39" t="s">
        <v>105</v>
      </c>
      <c r="AC1" s="39" t="s">
        <v>106</v>
      </c>
      <c r="AD1" s="39" t="s">
        <v>107</v>
      </c>
      <c r="AE1" s="39" t="s">
        <v>108</v>
      </c>
      <c r="AF1" s="39" t="s">
        <v>109</v>
      </c>
      <c r="AG1" s="39" t="s">
        <v>110</v>
      </c>
      <c r="AH1" s="39" t="s">
        <v>111</v>
      </c>
      <c r="AI1" s="39" t="s">
        <v>112</v>
      </c>
      <c r="AJ1" s="39" t="s">
        <v>113</v>
      </c>
      <c r="AK1" s="39" t="s">
        <v>114</v>
      </c>
      <c r="AL1" s="39" t="s">
        <v>115</v>
      </c>
      <c r="AM1" s="39" t="s">
        <v>116</v>
      </c>
      <c r="AN1" s="39" t="s">
        <v>117</v>
      </c>
      <c r="AO1" s="39" t="s">
        <v>118</v>
      </c>
      <c r="AP1" s="39" t="s">
        <v>119</v>
      </c>
      <c r="AQ1" s="39" t="s">
        <v>120</v>
      </c>
      <c r="AR1" s="39" t="s">
        <v>121</v>
      </c>
      <c r="AS1" s="39" t="s">
        <v>122</v>
      </c>
      <c r="AT1" s="39" t="s">
        <v>154</v>
      </c>
      <c r="AU1" s="39" t="s">
        <v>143</v>
      </c>
      <c r="AV1" s="39" t="s">
        <v>123</v>
      </c>
      <c r="AW1" s="39" t="s">
        <v>124</v>
      </c>
      <c r="AX1" s="39" t="s">
        <v>125</v>
      </c>
      <c r="AY1" s="39" t="s">
        <v>126</v>
      </c>
      <c r="AZ1" s="39" t="s">
        <v>127</v>
      </c>
      <c r="BA1" s="39" t="s">
        <v>128</v>
      </c>
      <c r="BB1" s="39" t="s">
        <v>129</v>
      </c>
      <c r="BC1" s="39" t="s">
        <v>130</v>
      </c>
      <c r="BD1" s="39" t="s">
        <v>131</v>
      </c>
      <c r="BE1" s="39" t="s">
        <v>132</v>
      </c>
      <c r="BF1" s="39" t="s">
        <v>133</v>
      </c>
      <c r="BG1" s="39" t="s">
        <v>134</v>
      </c>
      <c r="BH1" s="39" t="s">
        <v>135</v>
      </c>
      <c r="BI1" s="39" t="s">
        <v>136</v>
      </c>
      <c r="BJ1" s="39" t="s">
        <v>137</v>
      </c>
      <c r="BK1" s="39" t="s">
        <v>138</v>
      </c>
      <c r="BL1" s="39" t="s">
        <v>139</v>
      </c>
      <c r="BM1" s="39" t="s">
        <v>140</v>
      </c>
      <c r="BN1" s="39" t="s">
        <v>153</v>
      </c>
      <c r="BO1" s="10" t="s">
        <v>2</v>
      </c>
      <c r="BP1" s="10" t="s">
        <v>8</v>
      </c>
      <c r="BQ1" s="10" t="s">
        <v>9</v>
      </c>
      <c r="BR1" s="10" t="s">
        <v>10</v>
      </c>
      <c r="BS1" s="10" t="s">
        <v>6</v>
      </c>
      <c r="BT1" s="10" t="s">
        <v>7</v>
      </c>
      <c r="BU1" s="28" t="s">
        <v>283</v>
      </c>
      <c r="BV1" s="28" t="s">
        <v>284</v>
      </c>
      <c r="BW1" s="10" t="s">
        <v>16</v>
      </c>
      <c r="BX1" s="11"/>
    </row>
    <row r="2" spans="1:76" ht="85.8" x14ac:dyDescent="0.25">
      <c r="A2" s="12"/>
      <c r="B2" s="1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3" t="s">
        <v>69</v>
      </c>
      <c r="BP2" s="32" t="s">
        <v>55</v>
      </c>
      <c r="BQ2" s="32" t="s">
        <v>56</v>
      </c>
      <c r="BR2" s="32" t="s">
        <v>57</v>
      </c>
      <c r="BS2" s="32" t="s">
        <v>58</v>
      </c>
      <c r="BT2" s="32" t="s">
        <v>59</v>
      </c>
      <c r="BU2" s="32" t="s">
        <v>285</v>
      </c>
      <c r="BV2" s="32" t="s">
        <v>286</v>
      </c>
      <c r="BW2" s="32" t="s">
        <v>60</v>
      </c>
      <c r="BX2" s="13" t="s">
        <v>73</v>
      </c>
    </row>
    <row r="3" spans="1:76" x14ac:dyDescent="0.25">
      <c r="A3" s="39" t="s">
        <v>80</v>
      </c>
      <c r="B3" s="16"/>
      <c r="C3" s="8">
        <v>141.88990244034906</v>
      </c>
      <c r="D3" s="8">
        <v>17.617019273984763</v>
      </c>
      <c r="E3" s="8">
        <v>0</v>
      </c>
      <c r="F3" s="8">
        <v>0</v>
      </c>
      <c r="G3" s="8">
        <v>836.39290914222579</v>
      </c>
      <c r="H3" s="8">
        <v>13.883340595104332</v>
      </c>
      <c r="I3" s="8">
        <v>0</v>
      </c>
      <c r="J3" s="8">
        <v>0</v>
      </c>
      <c r="K3" s="8">
        <v>0</v>
      </c>
      <c r="L3" s="8">
        <v>3.97503411888318E-4</v>
      </c>
      <c r="M3" s="8">
        <v>8.8036291010938807</v>
      </c>
      <c r="N3" s="8">
        <v>1.817558375105544</v>
      </c>
      <c r="O3" s="8">
        <v>3.7286225208796586</v>
      </c>
      <c r="P3" s="8">
        <v>6.3155869870538048E-2</v>
      </c>
      <c r="Q3" s="8">
        <v>0</v>
      </c>
      <c r="R3" s="8">
        <v>0.10853355094730274</v>
      </c>
      <c r="S3" s="8">
        <v>0</v>
      </c>
      <c r="T3" s="8">
        <v>0</v>
      </c>
      <c r="U3" s="8">
        <v>0</v>
      </c>
      <c r="V3" s="8">
        <v>1.674946163785751</v>
      </c>
      <c r="W3" s="8">
        <v>0</v>
      </c>
      <c r="X3" s="8">
        <v>0.23113889441492694</v>
      </c>
      <c r="Y3" s="8">
        <v>0</v>
      </c>
      <c r="Z3" s="8">
        <v>0</v>
      </c>
      <c r="AA3" s="8">
        <v>0</v>
      </c>
      <c r="AB3" s="8">
        <v>1.101414363882597E-4</v>
      </c>
      <c r="AC3" s="8">
        <v>2.2681592719845595E-3</v>
      </c>
      <c r="AD3" s="8">
        <v>0</v>
      </c>
      <c r="AE3" s="8">
        <v>29.544627783911601</v>
      </c>
      <c r="AF3" s="8">
        <v>4.0700414069979853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8">
        <v>56.821448342946013</v>
      </c>
      <c r="AM3" s="8">
        <v>0</v>
      </c>
      <c r="AN3" s="8">
        <v>0</v>
      </c>
      <c r="AO3" s="8">
        <v>0</v>
      </c>
      <c r="AP3" s="8">
        <v>0.15921116414753383</v>
      </c>
      <c r="AQ3" s="8">
        <v>0</v>
      </c>
      <c r="AR3" s="8">
        <v>0</v>
      </c>
      <c r="AS3" s="8">
        <v>0</v>
      </c>
      <c r="AT3" s="8">
        <v>0.20727831045603251</v>
      </c>
      <c r="AU3" s="8">
        <v>0.19128046074373262</v>
      </c>
      <c r="AV3" s="8">
        <v>4.4387185438229462E-21</v>
      </c>
      <c r="AW3" s="8">
        <v>0.58992189166839382</v>
      </c>
      <c r="AX3" s="8">
        <v>0</v>
      </c>
      <c r="AY3" s="8">
        <v>0</v>
      </c>
      <c r="AZ3" s="8">
        <v>0</v>
      </c>
      <c r="BA3" s="8">
        <v>0</v>
      </c>
      <c r="BB3" s="8">
        <v>1.0169944726479626E-4</v>
      </c>
      <c r="BC3" s="8">
        <v>0</v>
      </c>
      <c r="BD3" s="8">
        <v>4.938456983325934</v>
      </c>
      <c r="BE3" s="8">
        <v>0.60377047393925509</v>
      </c>
      <c r="BF3" s="8">
        <v>0</v>
      </c>
      <c r="BG3" s="8">
        <v>4.3921475389838456</v>
      </c>
      <c r="BH3" s="8">
        <v>17.973707197876355</v>
      </c>
      <c r="BI3" s="8">
        <v>0.15375046116649541</v>
      </c>
      <c r="BJ3" s="8">
        <v>0</v>
      </c>
      <c r="BK3" s="8">
        <v>0.71144337697649362</v>
      </c>
      <c r="BL3" s="8">
        <v>0</v>
      </c>
      <c r="BM3" s="8">
        <v>4.2057470246507433</v>
      </c>
      <c r="BN3" s="8">
        <v>0</v>
      </c>
      <c r="BO3" s="9">
        <f>SUM(C3:BN3)</f>
        <v>1150.7764658491199</v>
      </c>
      <c r="BP3" s="8">
        <v>2209.5855302621826</v>
      </c>
      <c r="BQ3" s="8">
        <v>0</v>
      </c>
      <c r="BR3" s="8">
        <v>0</v>
      </c>
      <c r="BS3" s="8">
        <v>15.567733192523182</v>
      </c>
      <c r="BT3" s="8">
        <v>27.692451450192415</v>
      </c>
      <c r="BU3" s="8">
        <v>599.67350126139388</v>
      </c>
      <c r="BV3" s="8">
        <v>107.55415662311465</v>
      </c>
      <c r="BW3" s="8">
        <v>127.05016136147395</v>
      </c>
      <c r="BX3" s="9">
        <f>SUM(BO3:BW3)</f>
        <v>4237.9000000000015</v>
      </c>
    </row>
    <row r="4" spans="1:76" x14ac:dyDescent="0.25">
      <c r="A4" s="39" t="s">
        <v>81</v>
      </c>
      <c r="B4" s="16"/>
      <c r="C4" s="8">
        <v>0</v>
      </c>
      <c r="D4" s="8">
        <v>0</v>
      </c>
      <c r="E4" s="8">
        <v>0</v>
      </c>
      <c r="F4" s="8">
        <v>0</v>
      </c>
      <c r="G4" s="8">
        <v>1.5645250177393272E-18</v>
      </c>
      <c r="H4" s="8">
        <v>0</v>
      </c>
      <c r="I4" s="8">
        <v>23.466320252418619</v>
      </c>
      <c r="J4" s="8">
        <v>3.1950618481005324</v>
      </c>
      <c r="K4" s="8">
        <v>0</v>
      </c>
      <c r="L4" s="8">
        <v>0</v>
      </c>
      <c r="M4" s="8">
        <v>3.3484645598130955E-2</v>
      </c>
      <c r="N4" s="8">
        <v>0</v>
      </c>
      <c r="O4" s="8">
        <v>0</v>
      </c>
      <c r="P4" s="8">
        <v>7.4032204274580266E-2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1.5463450280607454</v>
      </c>
      <c r="Y4" s="8">
        <v>0</v>
      </c>
      <c r="Z4" s="8">
        <v>0</v>
      </c>
      <c r="AA4" s="8">
        <v>0</v>
      </c>
      <c r="AB4" s="8">
        <v>0.40690928952199418</v>
      </c>
      <c r="AC4" s="8">
        <v>0.90204041225448484</v>
      </c>
      <c r="AD4" s="8">
        <v>0</v>
      </c>
      <c r="AE4" s="8">
        <v>0</v>
      </c>
      <c r="AF4" s="8">
        <v>0</v>
      </c>
      <c r="AG4" s="8">
        <v>2.5801063468040553E-2</v>
      </c>
      <c r="AH4" s="8">
        <v>0</v>
      </c>
      <c r="AI4" s="8">
        <v>0</v>
      </c>
      <c r="AJ4" s="8">
        <v>0</v>
      </c>
      <c r="AK4" s="8">
        <v>0</v>
      </c>
      <c r="AL4" s="8">
        <v>1.6965705050358835E-4</v>
      </c>
      <c r="AM4" s="8">
        <v>0</v>
      </c>
      <c r="AN4" s="8">
        <v>0</v>
      </c>
      <c r="AO4" s="8">
        <v>0</v>
      </c>
      <c r="AP4" s="8">
        <v>0.47895824931344655</v>
      </c>
      <c r="AQ4" s="8">
        <v>0</v>
      </c>
      <c r="AR4" s="8">
        <v>0</v>
      </c>
      <c r="AS4" s="8">
        <v>0</v>
      </c>
      <c r="AT4" s="8">
        <v>8.976480285057642E-2</v>
      </c>
      <c r="AU4" s="8">
        <v>5.3672465179379581E-3</v>
      </c>
      <c r="AV4" s="8">
        <v>0.2383674937937677</v>
      </c>
      <c r="AW4" s="8">
        <v>3.8440691204552706E-3</v>
      </c>
      <c r="AX4" s="8">
        <v>2.2162554984955299E-4</v>
      </c>
      <c r="AY4" s="8">
        <v>1.1499653919552573E-2</v>
      </c>
      <c r="AZ4" s="8">
        <v>0</v>
      </c>
      <c r="BA4" s="8">
        <v>5.1914980852301493E-2</v>
      </c>
      <c r="BB4" s="8">
        <v>0</v>
      </c>
      <c r="BC4" s="8">
        <v>0</v>
      </c>
      <c r="BD4" s="8">
        <v>0.5982917214436535</v>
      </c>
      <c r="BE4" s="8">
        <v>0</v>
      </c>
      <c r="BF4" s="8">
        <v>0.13250579341948529</v>
      </c>
      <c r="BG4" s="8">
        <v>0</v>
      </c>
      <c r="BH4" s="8">
        <v>0</v>
      </c>
      <c r="BI4" s="8">
        <v>1.2762870547584725E-2</v>
      </c>
      <c r="BJ4" s="8">
        <v>0</v>
      </c>
      <c r="BK4" s="8">
        <v>0</v>
      </c>
      <c r="BL4" s="8">
        <v>0</v>
      </c>
      <c r="BM4" s="8">
        <v>9.2247849080515278E-3</v>
      </c>
      <c r="BN4" s="8">
        <v>0</v>
      </c>
      <c r="BO4" s="9">
        <f>SUM(C4:BN4)</f>
        <v>31.2828876929843</v>
      </c>
      <c r="BP4" s="8">
        <v>26.379070562562298</v>
      </c>
      <c r="BQ4" s="8">
        <v>0</v>
      </c>
      <c r="BR4" s="8">
        <v>0</v>
      </c>
      <c r="BS4" s="8">
        <v>1.6553918835696029</v>
      </c>
      <c r="BT4" s="8">
        <v>1.755522355545958</v>
      </c>
      <c r="BU4" s="8">
        <v>5.4176182042585328</v>
      </c>
      <c r="BV4" s="8">
        <v>0.41997720016828571</v>
      </c>
      <c r="BW4" s="8">
        <v>2.4895321009110125</v>
      </c>
      <c r="BX4" s="9">
        <f>SUM(BO4:BW4)</f>
        <v>69.399999999999977</v>
      </c>
    </row>
    <row r="5" spans="1:76" x14ac:dyDescent="0.25">
      <c r="A5" s="39" t="s">
        <v>82</v>
      </c>
      <c r="B5" s="16"/>
      <c r="C5" s="8">
        <v>0</v>
      </c>
      <c r="D5" s="8">
        <v>0</v>
      </c>
      <c r="E5" s="8">
        <v>0</v>
      </c>
      <c r="F5" s="8">
        <v>0</v>
      </c>
      <c r="G5" s="8">
        <v>15.674798922693842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4.031756585371229E-3</v>
      </c>
      <c r="N5" s="8">
        <v>0</v>
      </c>
      <c r="O5" s="8">
        <v>0</v>
      </c>
      <c r="P5" s="8">
        <v>0</v>
      </c>
      <c r="Q5" s="8">
        <v>0</v>
      </c>
      <c r="R5" s="8">
        <v>7.9361522508776317E-2</v>
      </c>
      <c r="S5" s="8">
        <v>0</v>
      </c>
      <c r="T5" s="8">
        <v>0</v>
      </c>
      <c r="U5" s="8">
        <v>0</v>
      </c>
      <c r="V5" s="8">
        <v>2.5954245395899593E-3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1.3758757353579763E-17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>
        <v>37.666323364289362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3.3982657443601334</v>
      </c>
      <c r="BE5" s="8">
        <v>0</v>
      </c>
      <c r="BF5" s="8">
        <v>0</v>
      </c>
      <c r="BG5" s="8">
        <v>0</v>
      </c>
      <c r="BH5" s="8">
        <v>0.28861196167601388</v>
      </c>
      <c r="BI5" s="8">
        <v>0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9">
        <f t="shared" ref="BO5:BO11" si="0">SUM(C5:BN5)</f>
        <v>57.113988696653081</v>
      </c>
      <c r="BP5" s="8">
        <v>172.65681484553804</v>
      </c>
      <c r="BQ5" s="8">
        <v>0</v>
      </c>
      <c r="BR5" s="8">
        <v>0</v>
      </c>
      <c r="BS5" s="8">
        <v>0</v>
      </c>
      <c r="BT5" s="8">
        <v>0</v>
      </c>
      <c r="BU5" s="8">
        <v>10.621826620765418</v>
      </c>
      <c r="BV5" s="8">
        <v>0.20722029734422948</v>
      </c>
      <c r="BW5" s="8">
        <v>0.40014953969920181</v>
      </c>
      <c r="BX5" s="9">
        <f t="shared" ref="BX5:BX11" si="1">SUM(BO5:BW5)</f>
        <v>241</v>
      </c>
    </row>
    <row r="6" spans="1:76" x14ac:dyDescent="0.25">
      <c r="A6" s="39" t="s">
        <v>83</v>
      </c>
      <c r="B6" s="16"/>
      <c r="C6" s="8">
        <v>0.15136009495994571</v>
      </c>
      <c r="D6" s="8">
        <v>0</v>
      </c>
      <c r="E6" s="8">
        <v>0</v>
      </c>
      <c r="F6" s="8">
        <v>2.6883850982258997</v>
      </c>
      <c r="G6" s="8">
        <v>0.93666391328182641</v>
      </c>
      <c r="H6" s="8">
        <v>0.23930856439146461</v>
      </c>
      <c r="I6" s="8">
        <v>0</v>
      </c>
      <c r="J6" s="8">
        <v>2.4739256210263605</v>
      </c>
      <c r="K6" s="8">
        <v>0</v>
      </c>
      <c r="L6" s="8">
        <v>15.797447289944712</v>
      </c>
      <c r="M6" s="8">
        <v>6.9374099308700279</v>
      </c>
      <c r="N6" s="8">
        <v>0</v>
      </c>
      <c r="O6" s="8">
        <v>0.14422323114733507</v>
      </c>
      <c r="P6" s="8">
        <v>39.667979368432967</v>
      </c>
      <c r="Q6" s="8">
        <v>29.900806573190977</v>
      </c>
      <c r="R6" s="8">
        <v>0.46567981061610608</v>
      </c>
      <c r="S6" s="8">
        <v>0</v>
      </c>
      <c r="T6" s="8">
        <v>0.22236280488531987</v>
      </c>
      <c r="U6" s="8">
        <v>0</v>
      </c>
      <c r="V6" s="8">
        <v>4.1418298295569159E-3</v>
      </c>
      <c r="W6" s="8">
        <v>0</v>
      </c>
      <c r="X6" s="8">
        <v>3.2104429446895577</v>
      </c>
      <c r="Y6" s="8">
        <v>0</v>
      </c>
      <c r="Z6" s="8">
        <v>8.8288609977280039</v>
      </c>
      <c r="AA6" s="8">
        <v>0.13180444025497234</v>
      </c>
      <c r="AB6" s="8">
        <v>0.91362323289721881</v>
      </c>
      <c r="AC6" s="8">
        <v>13.904806256689518</v>
      </c>
      <c r="AD6" s="8">
        <v>0</v>
      </c>
      <c r="AE6" s="8">
        <v>0</v>
      </c>
      <c r="AF6" s="8">
        <v>0</v>
      </c>
      <c r="AG6" s="8">
        <v>0.19853685305525023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0.1162445294850776</v>
      </c>
      <c r="AQ6" s="8">
        <v>0</v>
      </c>
      <c r="AR6" s="8">
        <v>1.9164335421566973E-3</v>
      </c>
      <c r="AS6" s="8">
        <v>0</v>
      </c>
      <c r="AT6" s="8">
        <v>0.43635445199378403</v>
      </c>
      <c r="AU6" s="8">
        <v>0.18591017526116818</v>
      </c>
      <c r="AV6" s="8">
        <v>5.6483042265321415E-2</v>
      </c>
      <c r="AW6" s="8">
        <v>5.9052997391018389E-3</v>
      </c>
      <c r="AX6" s="8">
        <v>6.0856212008109319E-5</v>
      </c>
      <c r="AY6" s="8">
        <v>7.0694032425282414E-5</v>
      </c>
      <c r="AZ6" s="8">
        <v>2.4632239830882514E-5</v>
      </c>
      <c r="BA6" s="8">
        <v>1.2817707765133638E-2</v>
      </c>
      <c r="BB6" s="8">
        <v>1.4294925098257925E-4</v>
      </c>
      <c r="BC6" s="8">
        <v>0</v>
      </c>
      <c r="BD6" s="8">
        <v>3.7003893305230835</v>
      </c>
      <c r="BE6" s="8">
        <v>0.48084422468184851</v>
      </c>
      <c r="BF6" s="8">
        <v>0</v>
      </c>
      <c r="BG6" s="8">
        <v>8.601090434331278E-3</v>
      </c>
      <c r="BH6" s="8">
        <v>6.0158501372108474E-3</v>
      </c>
      <c r="BI6" s="8">
        <v>0</v>
      </c>
      <c r="BJ6" s="8">
        <v>1.0999787405010284E-2</v>
      </c>
      <c r="BK6" s="8">
        <v>0</v>
      </c>
      <c r="BL6" s="8">
        <v>0</v>
      </c>
      <c r="BM6" s="8">
        <v>0</v>
      </c>
      <c r="BN6" s="8">
        <v>0</v>
      </c>
      <c r="BO6" s="9">
        <f t="shared" si="0"/>
        <v>131.8405499110855</v>
      </c>
      <c r="BP6" s="8">
        <v>11.521435755168024</v>
      </c>
      <c r="BQ6" s="8">
        <v>0</v>
      </c>
      <c r="BR6" s="8">
        <v>0</v>
      </c>
      <c r="BS6" s="8">
        <v>0</v>
      </c>
      <c r="BT6" s="8">
        <v>12.085913031387058</v>
      </c>
      <c r="BU6" s="8">
        <v>300.82985053852389</v>
      </c>
      <c r="BV6" s="8">
        <v>117.60192912141379</v>
      </c>
      <c r="BW6" s="8">
        <v>181.12032164242171</v>
      </c>
      <c r="BX6" s="9">
        <f t="shared" si="1"/>
        <v>755</v>
      </c>
    </row>
    <row r="7" spans="1:76" x14ac:dyDescent="0.25">
      <c r="A7" s="39" t="s">
        <v>84</v>
      </c>
      <c r="B7" s="16"/>
      <c r="C7" s="8">
        <v>401.00985520044912</v>
      </c>
      <c r="D7" s="8">
        <v>0</v>
      </c>
      <c r="E7" s="8">
        <v>0</v>
      </c>
      <c r="F7" s="8">
        <v>1.2885097138761629E-2</v>
      </c>
      <c r="G7" s="8">
        <v>1231.4087272315767</v>
      </c>
      <c r="H7" s="8">
        <v>0.51557267626103309</v>
      </c>
      <c r="I7" s="8">
        <v>0</v>
      </c>
      <c r="J7" s="8">
        <v>0.16448290159199822</v>
      </c>
      <c r="K7" s="8">
        <v>0</v>
      </c>
      <c r="L7" s="8">
        <v>10.154297028496631</v>
      </c>
      <c r="M7" s="8">
        <v>35.213258726189011</v>
      </c>
      <c r="N7" s="8">
        <v>0.23088547268819176</v>
      </c>
      <c r="O7" s="8">
        <v>0.27713463239472674</v>
      </c>
      <c r="P7" s="8">
        <v>0</v>
      </c>
      <c r="Q7" s="8">
        <v>0</v>
      </c>
      <c r="R7" s="8">
        <v>0.18513420445852827</v>
      </c>
      <c r="S7" s="8">
        <v>0</v>
      </c>
      <c r="T7" s="8">
        <v>0</v>
      </c>
      <c r="U7" s="8">
        <v>0</v>
      </c>
      <c r="V7" s="8">
        <v>0.33406910008437252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3.6667287754892639</v>
      </c>
      <c r="AC7" s="8">
        <v>9.3478972424067067E-3</v>
      </c>
      <c r="AD7" s="8">
        <v>1.2383873954879209E-3</v>
      </c>
      <c r="AE7" s="8">
        <v>15.797284456397085</v>
      </c>
      <c r="AF7" s="8">
        <v>4.6800171325800779</v>
      </c>
      <c r="AG7" s="8">
        <v>0</v>
      </c>
      <c r="AH7" s="8">
        <v>0</v>
      </c>
      <c r="AI7" s="8">
        <v>0</v>
      </c>
      <c r="AJ7" s="8">
        <v>1.1333661229449402E-2</v>
      </c>
      <c r="AK7" s="8">
        <v>0</v>
      </c>
      <c r="AL7" s="8">
        <v>780.35113323973496</v>
      </c>
      <c r="AM7" s="8">
        <v>0</v>
      </c>
      <c r="AN7" s="8">
        <v>5.532191092172277</v>
      </c>
      <c r="AO7" s="8">
        <v>0</v>
      </c>
      <c r="AP7" s="8">
        <v>0.20976141844775012</v>
      </c>
      <c r="AQ7" s="8">
        <v>0</v>
      </c>
      <c r="AR7" s="8">
        <v>0</v>
      </c>
      <c r="AS7" s="8">
        <v>0</v>
      </c>
      <c r="AT7" s="8">
        <v>2.4952784570943427E-2</v>
      </c>
      <c r="AU7" s="8">
        <v>5.7167351583341077E-3</v>
      </c>
      <c r="AV7" s="8">
        <v>3.1134826863682137E-2</v>
      </c>
      <c r="AW7" s="8">
        <v>0.26845926185520019</v>
      </c>
      <c r="AX7" s="8">
        <v>0</v>
      </c>
      <c r="AY7" s="8">
        <v>4.329738353142079E-4</v>
      </c>
      <c r="AZ7" s="8">
        <v>5.9323292989068742E-3</v>
      </c>
      <c r="BA7" s="8">
        <v>1.4706585936778522E-3</v>
      </c>
      <c r="BB7" s="8">
        <v>0</v>
      </c>
      <c r="BC7" s="8">
        <v>0</v>
      </c>
      <c r="BD7" s="8">
        <v>1.5023058686893693</v>
      </c>
      <c r="BE7" s="8">
        <v>29.614997420905535</v>
      </c>
      <c r="BF7" s="8">
        <v>14.690743229164015</v>
      </c>
      <c r="BG7" s="8">
        <v>47.017074703078158</v>
      </c>
      <c r="BH7" s="8">
        <v>66.023443981309399</v>
      </c>
      <c r="BI7" s="8">
        <v>6.1888163264510929</v>
      </c>
      <c r="BJ7" s="8">
        <v>14.735068449070807</v>
      </c>
      <c r="BK7" s="8">
        <v>0.45224933858331562</v>
      </c>
      <c r="BL7" s="8">
        <v>0</v>
      </c>
      <c r="BM7" s="8">
        <v>4.103413629464904</v>
      </c>
      <c r="BN7" s="8">
        <v>0</v>
      </c>
      <c r="BO7" s="9">
        <f t="shared" si="0"/>
        <v>2674.4315508489103</v>
      </c>
      <c r="BP7" s="8">
        <v>8659.039564122937</v>
      </c>
      <c r="BQ7" s="8">
        <v>0</v>
      </c>
      <c r="BR7" s="8">
        <v>0</v>
      </c>
      <c r="BS7" s="8">
        <v>0</v>
      </c>
      <c r="BT7" s="8">
        <v>62.474907196043382</v>
      </c>
      <c r="BU7" s="8">
        <v>892.21084023840694</v>
      </c>
      <c r="BV7" s="8">
        <v>177.62795999756565</v>
      </c>
      <c r="BW7" s="8">
        <v>201.96517759613479</v>
      </c>
      <c r="BX7" s="9">
        <f t="shared" si="1"/>
        <v>12667.75</v>
      </c>
    </row>
    <row r="8" spans="1:76" x14ac:dyDescent="0.25">
      <c r="A8" s="39" t="s">
        <v>85</v>
      </c>
      <c r="B8" s="16"/>
      <c r="C8" s="8">
        <v>3.9756247717596462</v>
      </c>
      <c r="D8" s="8">
        <v>0</v>
      </c>
      <c r="E8" s="8">
        <v>2.9865464642739799</v>
      </c>
      <c r="F8" s="8">
        <v>8.923136952244308E-2</v>
      </c>
      <c r="G8" s="8">
        <v>3.683658071867622</v>
      </c>
      <c r="H8" s="8">
        <v>292.85414625991893</v>
      </c>
      <c r="I8" s="8">
        <v>1.5300407779646923</v>
      </c>
      <c r="J8" s="8">
        <v>8.8309179654592107</v>
      </c>
      <c r="K8" s="8">
        <v>0.44225227225396846</v>
      </c>
      <c r="L8" s="8">
        <v>0.44535594529895028</v>
      </c>
      <c r="M8" s="8">
        <v>8.7571345971783412</v>
      </c>
      <c r="N8" s="8">
        <v>17.402347262424875</v>
      </c>
      <c r="O8" s="8">
        <v>1.2961299085106859</v>
      </c>
      <c r="P8" s="8">
        <v>2.4805573609478633</v>
      </c>
      <c r="Q8" s="8">
        <v>0.86932725536060285</v>
      </c>
      <c r="R8" s="8">
        <v>5.3277299953058543</v>
      </c>
      <c r="S8" s="8">
        <v>0.25399235459453834</v>
      </c>
      <c r="T8" s="8">
        <v>0.20892228924476972</v>
      </c>
      <c r="U8" s="8">
        <v>1.1796057834710671</v>
      </c>
      <c r="V8" s="8">
        <v>11.144952208232606</v>
      </c>
      <c r="W8" s="8">
        <v>0.15658457387328054</v>
      </c>
      <c r="X8" s="8">
        <v>60.239651814957639</v>
      </c>
      <c r="Y8" s="8">
        <v>1.1202276645848421</v>
      </c>
      <c r="Z8" s="8">
        <v>1.4527988996831354E-2</v>
      </c>
      <c r="AA8" s="8">
        <v>0.69600091376641993</v>
      </c>
      <c r="AB8" s="8">
        <v>3.2917440990398408</v>
      </c>
      <c r="AC8" s="8">
        <v>90.036452904444374</v>
      </c>
      <c r="AD8" s="8">
        <v>0.97795744405060892</v>
      </c>
      <c r="AE8" s="8">
        <v>0.72871852213412103</v>
      </c>
      <c r="AF8" s="8">
        <v>2.5849388602599559</v>
      </c>
      <c r="AG8" s="8">
        <v>1.0945261929094721</v>
      </c>
      <c r="AH8" s="8">
        <v>0</v>
      </c>
      <c r="AI8" s="8">
        <v>0.17360476047889761</v>
      </c>
      <c r="AJ8" s="8">
        <v>2.4198138424798419</v>
      </c>
      <c r="AK8" s="8">
        <v>0.63797496523979413</v>
      </c>
      <c r="AL8" s="8">
        <v>6.6996027773278612</v>
      </c>
      <c r="AM8" s="8">
        <v>8.9159863170388168E-2</v>
      </c>
      <c r="AN8" s="8">
        <v>0.20789467669981684</v>
      </c>
      <c r="AO8" s="8">
        <v>0.34153123215216352</v>
      </c>
      <c r="AP8" s="8">
        <v>0.18489601847520185</v>
      </c>
      <c r="AQ8" s="8">
        <v>0</v>
      </c>
      <c r="AR8" s="8">
        <v>0</v>
      </c>
      <c r="AS8" s="8">
        <v>0</v>
      </c>
      <c r="AT8" s="8">
        <v>1.8185686221311008</v>
      </c>
      <c r="AU8" s="8">
        <v>1.0984543073895834</v>
      </c>
      <c r="AV8" s="8">
        <v>0.58992848083931826</v>
      </c>
      <c r="AW8" s="8">
        <v>9.097641327695575</v>
      </c>
      <c r="AX8" s="8">
        <v>0.18020019888107433</v>
      </c>
      <c r="AY8" s="8">
        <v>1.2381080077317991E-2</v>
      </c>
      <c r="AZ8" s="8">
        <v>0.16337546133946801</v>
      </c>
      <c r="BA8" s="8">
        <v>0.78355261656503694</v>
      </c>
      <c r="BB8" s="8">
        <v>0.54005034068357782</v>
      </c>
      <c r="BC8" s="8">
        <v>2.449033220980926E-2</v>
      </c>
      <c r="BD8" s="8">
        <v>10.53277694778944</v>
      </c>
      <c r="BE8" s="8">
        <v>13.328869754076466</v>
      </c>
      <c r="BF8" s="8">
        <v>1.6071392488709475</v>
      </c>
      <c r="BG8" s="8">
        <v>18.868906783226809</v>
      </c>
      <c r="BH8" s="8">
        <v>6.8970193685893157</v>
      </c>
      <c r="BI8" s="8">
        <v>5.1882627026491583</v>
      </c>
      <c r="BJ8" s="8">
        <v>2.3278462680869905</v>
      </c>
      <c r="BK8" s="8">
        <v>0.53106165201544797</v>
      </c>
      <c r="BL8" s="8">
        <v>4.9647214700084819</v>
      </c>
      <c r="BM8" s="8">
        <v>29.549238008757918</v>
      </c>
      <c r="BN8" s="8">
        <v>0</v>
      </c>
      <c r="BO8" s="9">
        <f t="shared" si="0"/>
        <v>643.55876700051465</v>
      </c>
      <c r="BP8" s="8">
        <v>4260.7262728747755</v>
      </c>
      <c r="BQ8" s="8">
        <v>0</v>
      </c>
      <c r="BR8" s="8">
        <v>0</v>
      </c>
      <c r="BS8" s="8">
        <v>0</v>
      </c>
      <c r="BT8" s="8">
        <v>17.123677410668328</v>
      </c>
      <c r="BU8" s="8">
        <v>465.80199312003265</v>
      </c>
      <c r="BV8" s="8">
        <v>103.33174988837088</v>
      </c>
      <c r="BW8" s="8">
        <v>100.86753970563848</v>
      </c>
      <c r="BX8" s="9">
        <f t="shared" si="1"/>
        <v>5591.41</v>
      </c>
    </row>
    <row r="9" spans="1:76" x14ac:dyDescent="0.25">
      <c r="A9" s="39" t="s">
        <v>86</v>
      </c>
      <c r="B9" s="16"/>
      <c r="C9" s="8">
        <v>2.208524661293354</v>
      </c>
      <c r="D9" s="8">
        <v>0</v>
      </c>
      <c r="E9" s="8">
        <v>0</v>
      </c>
      <c r="F9" s="8">
        <v>0.11425510924464836</v>
      </c>
      <c r="G9" s="8">
        <v>6.1729828549438439</v>
      </c>
      <c r="H9" s="8">
        <v>0.35901753564268202</v>
      </c>
      <c r="I9" s="8">
        <v>77.931012913404089</v>
      </c>
      <c r="J9" s="8">
        <v>2.5535161161700088</v>
      </c>
      <c r="K9" s="8">
        <v>0.82331174630552495</v>
      </c>
      <c r="L9" s="8">
        <v>0.41693586127984217</v>
      </c>
      <c r="M9" s="8">
        <v>12.255385024077208</v>
      </c>
      <c r="N9" s="8">
        <v>0</v>
      </c>
      <c r="O9" s="8">
        <v>2.6492022791478602</v>
      </c>
      <c r="P9" s="8">
        <v>5.3400500588747928</v>
      </c>
      <c r="Q9" s="8">
        <v>2.0786925463149637</v>
      </c>
      <c r="R9" s="8">
        <v>5.7928521246600972</v>
      </c>
      <c r="S9" s="8">
        <v>0.34315286548802054</v>
      </c>
      <c r="T9" s="8">
        <v>1.2340138356025845</v>
      </c>
      <c r="U9" s="8">
        <v>0.59061411374177797</v>
      </c>
      <c r="V9" s="8">
        <v>1.0467815875639914</v>
      </c>
      <c r="W9" s="8">
        <v>0.22615426546657566</v>
      </c>
      <c r="X9" s="8">
        <v>31.744828687789383</v>
      </c>
      <c r="Y9" s="8">
        <v>5.2769606208008503E-2</v>
      </c>
      <c r="Z9" s="8">
        <v>0.59723388597366489</v>
      </c>
      <c r="AA9" s="8">
        <v>0</v>
      </c>
      <c r="AB9" s="8">
        <v>0</v>
      </c>
      <c r="AC9" s="8">
        <v>152.90335500388619</v>
      </c>
      <c r="AD9" s="8">
        <v>0.16939168282392292</v>
      </c>
      <c r="AE9" s="8">
        <v>0.96459647456967057</v>
      </c>
      <c r="AF9" s="8">
        <v>1.4141283549510222E-17</v>
      </c>
      <c r="AG9" s="8">
        <v>0</v>
      </c>
      <c r="AH9" s="8">
        <v>0</v>
      </c>
      <c r="AI9" s="8">
        <v>0</v>
      </c>
      <c r="AJ9" s="8">
        <v>1.3002887883178904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5.19744557955503E-3</v>
      </c>
      <c r="AQ9" s="8">
        <v>0</v>
      </c>
      <c r="AR9" s="8">
        <v>0</v>
      </c>
      <c r="AS9" s="8">
        <v>0</v>
      </c>
      <c r="AT9" s="8">
        <v>1.9936705421199381</v>
      </c>
      <c r="AU9" s="8">
        <v>0.38607909062032886</v>
      </c>
      <c r="AV9" s="8">
        <v>9.7489660112010171E-2</v>
      </c>
      <c r="AW9" s="8">
        <v>0.15741806290696123</v>
      </c>
      <c r="AX9" s="8">
        <v>2.9854623362475508E-4</v>
      </c>
      <c r="AY9" s="8">
        <v>3.3567996582693125</v>
      </c>
      <c r="AZ9" s="8">
        <v>3.5247583580936104E-2</v>
      </c>
      <c r="BA9" s="8">
        <v>4.1313099821853327E-2</v>
      </c>
      <c r="BB9" s="8">
        <v>0</v>
      </c>
      <c r="BC9" s="8">
        <v>0</v>
      </c>
      <c r="BD9" s="8">
        <v>1.1872960100156553</v>
      </c>
      <c r="BE9" s="8">
        <v>2.539796811963094</v>
      </c>
      <c r="BF9" s="8">
        <v>0</v>
      </c>
      <c r="BG9" s="8">
        <v>0</v>
      </c>
      <c r="BH9" s="8">
        <v>2.9783414883902147E-2</v>
      </c>
      <c r="BI9" s="8">
        <v>1.3024715334891337</v>
      </c>
      <c r="BJ9" s="8">
        <v>2.0590427047172664E-3</v>
      </c>
      <c r="BK9" s="8">
        <v>0</v>
      </c>
      <c r="BL9" s="8">
        <v>3.7771488098700332E-2</v>
      </c>
      <c r="BM9" s="8">
        <v>0</v>
      </c>
      <c r="BN9" s="8">
        <v>0</v>
      </c>
      <c r="BO9" s="9">
        <f t="shared" si="0"/>
        <v>321.04161161919041</v>
      </c>
      <c r="BP9" s="8">
        <v>100.70847276723077</v>
      </c>
      <c r="BQ9" s="8">
        <v>0</v>
      </c>
      <c r="BR9" s="8">
        <v>0</v>
      </c>
      <c r="BS9" s="8">
        <v>1.8352178665503276</v>
      </c>
      <c r="BT9" s="8">
        <v>4.6493020289204807</v>
      </c>
      <c r="BU9" s="8">
        <v>68.312204613390804</v>
      </c>
      <c r="BV9" s="8">
        <v>5.9704430344338233</v>
      </c>
      <c r="BW9" s="8">
        <v>7.9827480702834732</v>
      </c>
      <c r="BX9" s="9">
        <f t="shared" si="1"/>
        <v>510.50000000000011</v>
      </c>
    </row>
    <row r="10" spans="1:76" x14ac:dyDescent="0.25">
      <c r="A10" s="39" t="s">
        <v>87</v>
      </c>
      <c r="B10" s="16"/>
      <c r="C10" s="8">
        <v>0.92539438642976957</v>
      </c>
      <c r="D10" s="8">
        <v>0</v>
      </c>
      <c r="E10" s="8">
        <v>0</v>
      </c>
      <c r="F10" s="8">
        <v>0.22358940639260097</v>
      </c>
      <c r="G10" s="8">
        <v>96.867218530973531</v>
      </c>
      <c r="H10" s="8">
        <v>5.4571714465024659</v>
      </c>
      <c r="I10" s="8">
        <v>13.701188534248811</v>
      </c>
      <c r="J10" s="8">
        <v>65.232533584640407</v>
      </c>
      <c r="K10" s="8">
        <v>246.64589819268713</v>
      </c>
      <c r="L10" s="8">
        <v>1.038527762237335</v>
      </c>
      <c r="M10" s="8">
        <v>21.850895074104592</v>
      </c>
      <c r="N10" s="8">
        <v>24.356226836882914</v>
      </c>
      <c r="O10" s="8">
        <v>40.316342990531055</v>
      </c>
      <c r="P10" s="8">
        <v>7.3073606946205736</v>
      </c>
      <c r="Q10" s="8">
        <v>1.335888114756171</v>
      </c>
      <c r="R10" s="8">
        <v>5.5925961650473042</v>
      </c>
      <c r="S10" s="8">
        <v>3.0347848596465514</v>
      </c>
      <c r="T10" s="8">
        <v>2.2261207158546936</v>
      </c>
      <c r="U10" s="8">
        <v>2.7556615536859117</v>
      </c>
      <c r="V10" s="8">
        <v>2.6493048199933873</v>
      </c>
      <c r="W10" s="8">
        <v>0.10516620842792901</v>
      </c>
      <c r="X10" s="8">
        <v>17.927574465690583</v>
      </c>
      <c r="Y10" s="8">
        <v>1.1473184242747356</v>
      </c>
      <c r="Z10" s="8">
        <v>0.37661851583493144</v>
      </c>
      <c r="AA10" s="8">
        <v>1.228422371631761</v>
      </c>
      <c r="AB10" s="8">
        <v>2.5595504562647924</v>
      </c>
      <c r="AC10" s="8">
        <v>4.5382375349709649</v>
      </c>
      <c r="AD10" s="8">
        <v>5.5114765380857609</v>
      </c>
      <c r="AE10" s="8">
        <v>0.60900402922357511</v>
      </c>
      <c r="AF10" s="8">
        <v>3.0204303735450404</v>
      </c>
      <c r="AG10" s="8">
        <v>1.913197263038007</v>
      </c>
      <c r="AH10" s="8">
        <v>6.0286474006692341E-2</v>
      </c>
      <c r="AI10" s="8">
        <v>0.35616335925621528</v>
      </c>
      <c r="AJ10" s="8">
        <v>5.490633885121972</v>
      </c>
      <c r="AK10" s="8">
        <v>0.59756823336672293</v>
      </c>
      <c r="AL10" s="8">
        <v>11.424770772191305</v>
      </c>
      <c r="AM10" s="8">
        <v>36.776634203151708</v>
      </c>
      <c r="AN10" s="8">
        <v>0.47578367381426673</v>
      </c>
      <c r="AO10" s="8">
        <v>0.59955936625244022</v>
      </c>
      <c r="AP10" s="8">
        <v>1.3685833019069833</v>
      </c>
      <c r="AQ10" s="8">
        <v>5.8373503982591668</v>
      </c>
      <c r="AR10" s="8">
        <v>0.97052631690061342</v>
      </c>
      <c r="AS10" s="8">
        <v>1.3922796350258879</v>
      </c>
      <c r="AT10" s="8">
        <v>2.9946137914333857</v>
      </c>
      <c r="AU10" s="8">
        <v>0.81001523300565403</v>
      </c>
      <c r="AV10" s="8">
        <v>5.2715299641986162</v>
      </c>
      <c r="AW10" s="8">
        <v>5.2324602330220449</v>
      </c>
      <c r="AX10" s="8">
        <v>8.6635543962399648E-3</v>
      </c>
      <c r="AY10" s="8">
        <v>0.98159156927442404</v>
      </c>
      <c r="AZ10" s="8">
        <v>8.0092410000301655</v>
      </c>
      <c r="BA10" s="8">
        <v>0.62374544848748692</v>
      </c>
      <c r="BB10" s="8">
        <v>0.79989848565475064</v>
      </c>
      <c r="BC10" s="8">
        <v>0.16003618317138069</v>
      </c>
      <c r="BD10" s="8">
        <v>16.345640043254726</v>
      </c>
      <c r="BE10" s="8">
        <v>26.174303458552192</v>
      </c>
      <c r="BF10" s="8">
        <v>6.3378959145299074</v>
      </c>
      <c r="BG10" s="8">
        <v>37.355554900703169</v>
      </c>
      <c r="BH10" s="8">
        <v>3.9737647453822822</v>
      </c>
      <c r="BI10" s="8">
        <v>0.63715140224084477</v>
      </c>
      <c r="BJ10" s="8">
        <v>0.53269032670553385</v>
      </c>
      <c r="BK10" s="8">
        <v>1.4546468720240131</v>
      </c>
      <c r="BL10" s="8">
        <v>0.36770003615859564</v>
      </c>
      <c r="BM10" s="8">
        <v>0.46779048205437013</v>
      </c>
      <c r="BN10" s="8">
        <v>0</v>
      </c>
      <c r="BO10" s="9">
        <f t="shared" si="0"/>
        <v>764.3427731137574</v>
      </c>
      <c r="BP10" s="8">
        <v>379.48317293002697</v>
      </c>
      <c r="BQ10" s="8">
        <v>0</v>
      </c>
      <c r="BR10" s="8">
        <v>0</v>
      </c>
      <c r="BS10" s="8">
        <v>0</v>
      </c>
      <c r="BT10" s="8">
        <v>42.270849450083638</v>
      </c>
      <c r="BU10" s="8">
        <v>227.79634414527351</v>
      </c>
      <c r="BV10" s="8">
        <v>50.874507528498285</v>
      </c>
      <c r="BW10" s="8">
        <v>60.332352832360648</v>
      </c>
      <c r="BX10" s="9">
        <f t="shared" si="1"/>
        <v>1525.1000000000004</v>
      </c>
    </row>
    <row r="11" spans="1:76" x14ac:dyDescent="0.25">
      <c r="A11" s="39" t="s">
        <v>88</v>
      </c>
      <c r="B11" s="16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9">
        <f t="shared" si="0"/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9">
        <f t="shared" si="1"/>
        <v>0</v>
      </c>
    </row>
    <row r="12" spans="1:76" x14ac:dyDescent="0.25">
      <c r="A12" s="39" t="s">
        <v>89</v>
      </c>
      <c r="B12" s="16"/>
      <c r="C12" s="8">
        <v>23.000752904742889</v>
      </c>
      <c r="D12" s="8">
        <v>4.7200249291154526</v>
      </c>
      <c r="E12" s="8">
        <v>1.7354725196225913</v>
      </c>
      <c r="F12" s="8">
        <v>0.71078061028691264</v>
      </c>
      <c r="G12" s="8">
        <v>3.1652132391720813</v>
      </c>
      <c r="H12" s="8">
        <v>1.0624454816273936</v>
      </c>
      <c r="I12" s="8">
        <v>1.3533264355222847</v>
      </c>
      <c r="J12" s="8">
        <v>0.15544748880416959</v>
      </c>
      <c r="K12" s="8">
        <v>0.2408563320309029</v>
      </c>
      <c r="L12" s="8">
        <v>408.94592631851924</v>
      </c>
      <c r="M12" s="8">
        <v>61.007407790905326</v>
      </c>
      <c r="N12" s="8">
        <v>0.30189854290844598</v>
      </c>
      <c r="O12" s="8">
        <v>0.34177466979522203</v>
      </c>
      <c r="P12" s="8">
        <v>11.257958964917959</v>
      </c>
      <c r="Q12" s="8">
        <v>2.1820624840154981</v>
      </c>
      <c r="R12" s="8">
        <v>2.4825974825636159</v>
      </c>
      <c r="S12" s="8">
        <v>0.16650503593394544</v>
      </c>
      <c r="T12" s="8">
        <v>0.8907338032870229</v>
      </c>
      <c r="U12" s="8">
        <v>3.6464101564147247</v>
      </c>
      <c r="V12" s="8">
        <v>0.55267555681602787</v>
      </c>
      <c r="W12" s="8">
        <v>9.9798801906398421E-2</v>
      </c>
      <c r="X12" s="8">
        <v>1.6595901617075139</v>
      </c>
      <c r="Y12" s="8">
        <v>1.0652434557572392</v>
      </c>
      <c r="Z12" s="8">
        <v>1.9917033851908381</v>
      </c>
      <c r="AA12" s="8">
        <v>0.53748584420933809</v>
      </c>
      <c r="AB12" s="8">
        <v>2.8150045520266831</v>
      </c>
      <c r="AC12" s="8">
        <v>24.17982802424325</v>
      </c>
      <c r="AD12" s="8">
        <v>2.2622622484801305</v>
      </c>
      <c r="AE12" s="8">
        <v>1.0059552805830525</v>
      </c>
      <c r="AF12" s="8">
        <v>4.6849620174239277</v>
      </c>
      <c r="AG12" s="8">
        <v>23.942142559925077</v>
      </c>
      <c r="AH12" s="8">
        <v>7.8663181428997628</v>
      </c>
      <c r="AI12" s="8">
        <v>33.527187603836985</v>
      </c>
      <c r="AJ12" s="8">
        <v>16.156810551470684</v>
      </c>
      <c r="AK12" s="8">
        <v>0.90242745878156549</v>
      </c>
      <c r="AL12" s="8">
        <v>2.2489252217170317</v>
      </c>
      <c r="AM12" s="8">
        <v>0.43859230772495639</v>
      </c>
      <c r="AN12" s="8">
        <v>0.30998352970945797</v>
      </c>
      <c r="AO12" s="8">
        <v>1.0760128000916886</v>
      </c>
      <c r="AP12" s="8">
        <v>2.5860807791492837</v>
      </c>
      <c r="AQ12" s="8">
        <v>1.1345061139005912</v>
      </c>
      <c r="AR12" s="8">
        <v>0.54106955750488828</v>
      </c>
      <c r="AS12" s="8">
        <v>2.1547220066944526</v>
      </c>
      <c r="AT12" s="8">
        <v>2.6639566562475112</v>
      </c>
      <c r="AU12" s="8">
        <v>0.78479478789156465</v>
      </c>
      <c r="AV12" s="8">
        <v>3.7584267629532913</v>
      </c>
      <c r="AW12" s="8">
        <v>2.6912425517460923</v>
      </c>
      <c r="AX12" s="8">
        <v>0.53427132325949345</v>
      </c>
      <c r="AY12" s="8">
        <v>0.34595383868547896</v>
      </c>
      <c r="AZ12" s="8">
        <v>0.33737101903821598</v>
      </c>
      <c r="BA12" s="8">
        <v>3.517573179097194</v>
      </c>
      <c r="BB12" s="8">
        <v>0.33084935119537962</v>
      </c>
      <c r="BC12" s="8">
        <v>1.0216854787117237E-2</v>
      </c>
      <c r="BD12" s="8">
        <v>5.1039542059424496</v>
      </c>
      <c r="BE12" s="8">
        <v>15.510264123104953</v>
      </c>
      <c r="BF12" s="8">
        <v>1.5956713006932766</v>
      </c>
      <c r="BG12" s="8">
        <v>7.651006360393378</v>
      </c>
      <c r="BH12" s="8">
        <v>3.9124459665108127</v>
      </c>
      <c r="BI12" s="8">
        <v>0.4457785492184777</v>
      </c>
      <c r="BJ12" s="8">
        <v>0.20207187649984984</v>
      </c>
      <c r="BK12" s="8">
        <v>0.72911023208358261</v>
      </c>
      <c r="BL12" s="8">
        <v>0.39507509218770448</v>
      </c>
      <c r="BM12" s="8">
        <v>3.11416463500503</v>
      </c>
      <c r="BN12" s="8">
        <v>0</v>
      </c>
      <c r="BO12" s="9">
        <f t="shared" ref="BO12:BO38" si="2">SUM(C12:BN12)</f>
        <v>714.74108181847771</v>
      </c>
      <c r="BP12" s="8">
        <v>968.40324321449191</v>
      </c>
      <c r="BQ12" s="8">
        <v>0</v>
      </c>
      <c r="BR12" s="8">
        <v>0</v>
      </c>
      <c r="BS12" s="8">
        <v>0</v>
      </c>
      <c r="BT12" s="8">
        <v>16.220883187777165</v>
      </c>
      <c r="BU12" s="8">
        <v>471.7915999569654</v>
      </c>
      <c r="BV12" s="8">
        <v>41.642951566660855</v>
      </c>
      <c r="BW12" s="8">
        <v>295.40024025562724</v>
      </c>
      <c r="BX12" s="9">
        <f t="shared" ref="BX12:BX43" si="3">SUM(BO12:BW12)</f>
        <v>2508.2000000000003</v>
      </c>
    </row>
    <row r="13" spans="1:76" x14ac:dyDescent="0.25">
      <c r="A13" s="39" t="s">
        <v>90</v>
      </c>
      <c r="B13" s="16"/>
      <c r="C13" s="8">
        <v>85.825695886690909</v>
      </c>
      <c r="D13" s="8">
        <v>7.4620717122078064</v>
      </c>
      <c r="E13" s="8">
        <v>0</v>
      </c>
      <c r="F13" s="8">
        <v>0.64219163706841786</v>
      </c>
      <c r="G13" s="8">
        <v>49.60616145255198</v>
      </c>
      <c r="H13" s="8">
        <v>122.26230843626267</v>
      </c>
      <c r="I13" s="8">
        <v>28.726850483951932</v>
      </c>
      <c r="J13" s="8">
        <v>48.670979366025023</v>
      </c>
      <c r="K13" s="8">
        <v>119.80101917835533</v>
      </c>
      <c r="L13" s="8">
        <v>169.58049280428492</v>
      </c>
      <c r="M13" s="8">
        <v>636.13435353647924</v>
      </c>
      <c r="N13" s="8">
        <v>154.0704101421212</v>
      </c>
      <c r="O13" s="8">
        <v>220.8161439096699</v>
      </c>
      <c r="P13" s="8">
        <v>27.945240265831433</v>
      </c>
      <c r="Q13" s="8">
        <v>47.312676983416381</v>
      </c>
      <c r="R13" s="8">
        <v>26.089916145078085</v>
      </c>
      <c r="S13" s="8">
        <v>28.013941658528392</v>
      </c>
      <c r="T13" s="8">
        <v>18.232189196929671</v>
      </c>
      <c r="U13" s="8">
        <v>4.2659827735358897</v>
      </c>
      <c r="V13" s="8">
        <v>17.565390157561851</v>
      </c>
      <c r="W13" s="8">
        <v>2.4452204728920677</v>
      </c>
      <c r="X13" s="8">
        <v>38.170437749914257</v>
      </c>
      <c r="Y13" s="8">
        <v>1.5148055216601564</v>
      </c>
      <c r="Z13" s="8">
        <v>109.06090125554029</v>
      </c>
      <c r="AA13" s="8">
        <v>2.1024763643261641</v>
      </c>
      <c r="AB13" s="8">
        <v>8.8396162690916373</v>
      </c>
      <c r="AC13" s="8">
        <v>239.0308559039365</v>
      </c>
      <c r="AD13" s="8">
        <v>17.087238205279618</v>
      </c>
      <c r="AE13" s="8">
        <v>14.005491161067742</v>
      </c>
      <c r="AF13" s="8">
        <v>0</v>
      </c>
      <c r="AG13" s="8">
        <v>1.3560587003658113</v>
      </c>
      <c r="AH13" s="8">
        <v>0</v>
      </c>
      <c r="AI13" s="8">
        <v>1.2291377356856488</v>
      </c>
      <c r="AJ13" s="8">
        <v>2.6034246028885302</v>
      </c>
      <c r="AK13" s="8">
        <v>1.137726954032557</v>
      </c>
      <c r="AL13" s="8">
        <v>45.119571348665787</v>
      </c>
      <c r="AM13" s="8">
        <v>6.8075458826011319</v>
      </c>
      <c r="AN13" s="8">
        <v>0.62759352814761482</v>
      </c>
      <c r="AO13" s="8">
        <v>1.8597319362426413E-2</v>
      </c>
      <c r="AP13" s="8">
        <v>0.51193115001555967</v>
      </c>
      <c r="AQ13" s="8">
        <v>0</v>
      </c>
      <c r="AR13" s="8">
        <v>0</v>
      </c>
      <c r="AS13" s="8">
        <v>0</v>
      </c>
      <c r="AT13" s="8">
        <v>9.8789587813833712</v>
      </c>
      <c r="AU13" s="8">
        <v>2.8697555643164394</v>
      </c>
      <c r="AV13" s="8">
        <v>0.96235757053226489</v>
      </c>
      <c r="AW13" s="8">
        <v>3.0777586237559493</v>
      </c>
      <c r="AX13" s="8">
        <v>0.84123533377946946</v>
      </c>
      <c r="AY13" s="8">
        <v>3.6161932088296614E-2</v>
      </c>
      <c r="AZ13" s="8">
        <v>26.752345192518526</v>
      </c>
      <c r="BA13" s="8">
        <v>1.139154242206338E-2</v>
      </c>
      <c r="BB13" s="8">
        <v>3.8966480487095716E-2</v>
      </c>
      <c r="BC13" s="8">
        <v>0</v>
      </c>
      <c r="BD13" s="8">
        <v>36.016788706764444</v>
      </c>
      <c r="BE13" s="8">
        <v>29.142748009346455</v>
      </c>
      <c r="BF13" s="8">
        <v>3.6298225429292534</v>
      </c>
      <c r="BG13" s="8">
        <v>144.42538381746877</v>
      </c>
      <c r="BH13" s="8">
        <v>20.534251133585858</v>
      </c>
      <c r="BI13" s="8">
        <v>0.24440598638798089</v>
      </c>
      <c r="BJ13" s="8">
        <v>3.1804829098413587</v>
      </c>
      <c r="BK13" s="8">
        <v>4.7821405261844347</v>
      </c>
      <c r="BL13" s="8">
        <v>6.7544872972539229</v>
      </c>
      <c r="BM13" s="8">
        <v>117.2518118782555</v>
      </c>
      <c r="BN13" s="8">
        <v>0</v>
      </c>
      <c r="BO13" s="9">
        <f t="shared" si="2"/>
        <v>2715.1238996813263</v>
      </c>
      <c r="BP13" s="8">
        <v>1709.33130277491</v>
      </c>
      <c r="BQ13" s="8">
        <v>0</v>
      </c>
      <c r="BR13" s="8">
        <v>0</v>
      </c>
      <c r="BS13" s="8">
        <v>27.685917432948994</v>
      </c>
      <c r="BT13" s="8">
        <v>58.147016926358326</v>
      </c>
      <c r="BU13" s="8">
        <v>1525.5648746986997</v>
      </c>
      <c r="BV13" s="8">
        <v>358.5881826965329</v>
      </c>
      <c r="BW13" s="8">
        <v>715.7588057892242</v>
      </c>
      <c r="BX13" s="9">
        <f t="shared" si="3"/>
        <v>7110.2000000000016</v>
      </c>
    </row>
    <row r="14" spans="1:76" x14ac:dyDescent="0.25">
      <c r="A14" s="39" t="s">
        <v>91</v>
      </c>
      <c r="B14" s="16"/>
      <c r="C14" s="8">
        <v>1.451330784323134</v>
      </c>
      <c r="D14" s="8">
        <v>0</v>
      </c>
      <c r="E14" s="8">
        <v>0</v>
      </c>
      <c r="F14" s="8">
        <v>0</v>
      </c>
      <c r="G14" s="8">
        <v>32.700299308091147</v>
      </c>
      <c r="H14" s="8">
        <v>0</v>
      </c>
      <c r="I14" s="8">
        <v>0</v>
      </c>
      <c r="J14" s="8">
        <v>0</v>
      </c>
      <c r="K14" s="8">
        <v>0</v>
      </c>
      <c r="L14" s="8">
        <v>1.2057125519960512</v>
      </c>
      <c r="M14" s="8">
        <v>1.667467166627534</v>
      </c>
      <c r="N14" s="8">
        <v>164.6796388339753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8.6626822890129296E-2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0.99254782456448531</v>
      </c>
      <c r="AF14" s="8">
        <v>0</v>
      </c>
      <c r="AG14" s="8">
        <v>0</v>
      </c>
      <c r="AH14" s="8">
        <v>0</v>
      </c>
      <c r="AI14" s="8">
        <v>0</v>
      </c>
      <c r="AJ14" s="8">
        <v>7.8490307496749128E-22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4.7982200349325144</v>
      </c>
      <c r="AX14" s="8">
        <v>1.656727238871295</v>
      </c>
      <c r="AY14" s="8">
        <v>0</v>
      </c>
      <c r="AZ14" s="8">
        <v>20.138486037067768</v>
      </c>
      <c r="BA14" s="8">
        <v>0</v>
      </c>
      <c r="BB14" s="8">
        <v>0</v>
      </c>
      <c r="BC14" s="8">
        <v>0</v>
      </c>
      <c r="BD14" s="8">
        <v>0.16294037658652577</v>
      </c>
      <c r="BE14" s="8">
        <v>2.409174365890121</v>
      </c>
      <c r="BF14" s="8">
        <v>2.4690915802113361E-17</v>
      </c>
      <c r="BG14" s="8">
        <v>629.37342334719983</v>
      </c>
      <c r="BH14" s="8">
        <v>18.274460309037003</v>
      </c>
      <c r="BI14" s="8">
        <v>0</v>
      </c>
      <c r="BJ14" s="8">
        <v>8.3251992039809167E-2</v>
      </c>
      <c r="BK14" s="8">
        <v>0</v>
      </c>
      <c r="BL14" s="8">
        <v>0</v>
      </c>
      <c r="BM14" s="8">
        <v>0</v>
      </c>
      <c r="BN14" s="8">
        <v>0</v>
      </c>
      <c r="BO14" s="9">
        <f t="shared" si="2"/>
        <v>879.68030699409258</v>
      </c>
      <c r="BP14" s="8">
        <v>974.13895974640877</v>
      </c>
      <c r="BQ14" s="8">
        <v>2.3737299141746067</v>
      </c>
      <c r="BR14" s="8">
        <v>1622.0462263873387</v>
      </c>
      <c r="BS14" s="8">
        <v>0</v>
      </c>
      <c r="BT14" s="8">
        <v>32.629342703635722</v>
      </c>
      <c r="BU14" s="8">
        <v>421.00451114580198</v>
      </c>
      <c r="BV14" s="8">
        <v>94.597367642743919</v>
      </c>
      <c r="BW14" s="8">
        <v>405.02955546580353</v>
      </c>
      <c r="BX14" s="9">
        <f t="shared" si="3"/>
        <v>4431.5</v>
      </c>
    </row>
    <row r="15" spans="1:76" x14ac:dyDescent="0.25">
      <c r="A15" s="39" t="s">
        <v>92</v>
      </c>
      <c r="B15" s="16"/>
      <c r="C15" s="8">
        <v>4.8024535197035965</v>
      </c>
      <c r="D15" s="8">
        <v>0</v>
      </c>
      <c r="E15" s="8">
        <v>0</v>
      </c>
      <c r="F15" s="8">
        <v>2.2514691074045823</v>
      </c>
      <c r="G15" s="8">
        <v>171.20316136096267</v>
      </c>
      <c r="H15" s="8">
        <v>19.456441173448383</v>
      </c>
      <c r="I15" s="8">
        <v>10.336968777795416</v>
      </c>
      <c r="J15" s="8">
        <v>15.04501730680839</v>
      </c>
      <c r="K15" s="8">
        <v>1.1245413031738352</v>
      </c>
      <c r="L15" s="8">
        <v>0.82472576228583527</v>
      </c>
      <c r="M15" s="8">
        <v>42.633167770535778</v>
      </c>
      <c r="N15" s="8">
        <v>51.26246360405402</v>
      </c>
      <c r="O15" s="8">
        <v>51.836286108043865</v>
      </c>
      <c r="P15" s="8">
        <v>16.6322398271958</v>
      </c>
      <c r="Q15" s="8">
        <v>33.420560442748226</v>
      </c>
      <c r="R15" s="8">
        <v>66.876976997874038</v>
      </c>
      <c r="S15" s="8">
        <v>16.861676252306989</v>
      </c>
      <c r="T15" s="8">
        <v>26.49126049819456</v>
      </c>
      <c r="U15" s="8">
        <v>31.838573161987238</v>
      </c>
      <c r="V15" s="8">
        <v>111.87857821518739</v>
      </c>
      <c r="W15" s="8">
        <v>0.40516976191608212</v>
      </c>
      <c r="X15" s="8">
        <v>30.407693281062226</v>
      </c>
      <c r="Y15" s="8">
        <v>6.6403051407842764</v>
      </c>
      <c r="Z15" s="8">
        <v>4.0937813969012993</v>
      </c>
      <c r="AA15" s="8">
        <v>0</v>
      </c>
      <c r="AB15" s="8">
        <v>5.2812381909153698</v>
      </c>
      <c r="AC15" s="8">
        <v>235.58885950618159</v>
      </c>
      <c r="AD15" s="8">
        <v>2.6403077843942691</v>
      </c>
      <c r="AE15" s="8">
        <v>7.5679756688529922</v>
      </c>
      <c r="AF15" s="8">
        <v>1.3739455228309036E-18</v>
      </c>
      <c r="AG15" s="8">
        <v>13.880034850815225</v>
      </c>
      <c r="AH15" s="8">
        <v>0</v>
      </c>
      <c r="AI15" s="8">
        <v>0</v>
      </c>
      <c r="AJ15" s="8">
        <v>16.509996460713502</v>
      </c>
      <c r="AK15" s="8">
        <v>1.4212473565657606E-2</v>
      </c>
      <c r="AL15" s="8">
        <v>28.878728802527601</v>
      </c>
      <c r="AM15" s="8">
        <v>0.45771762850153153</v>
      </c>
      <c r="AN15" s="8">
        <v>1.6879445695362144E-17</v>
      </c>
      <c r="AO15" s="8">
        <v>0</v>
      </c>
      <c r="AP15" s="8">
        <v>1.8322590131380325E-3</v>
      </c>
      <c r="AQ15" s="8">
        <v>1.3153299723672938</v>
      </c>
      <c r="AR15" s="8">
        <v>0.28811906961342532</v>
      </c>
      <c r="AS15" s="8">
        <v>0</v>
      </c>
      <c r="AT15" s="8">
        <v>3.4343347396363497</v>
      </c>
      <c r="AU15" s="8">
        <v>1.3747414063320131</v>
      </c>
      <c r="AV15" s="8">
        <v>1.3262126949880007E-2</v>
      </c>
      <c r="AW15" s="8">
        <v>1.7673460979500693</v>
      </c>
      <c r="AX15" s="8">
        <v>0</v>
      </c>
      <c r="AY15" s="8">
        <v>0.11908469108264996</v>
      </c>
      <c r="AZ15" s="8">
        <v>5.3763235853644664</v>
      </c>
      <c r="BA15" s="8">
        <v>0</v>
      </c>
      <c r="BB15" s="8">
        <v>4.2086383881388331E-20</v>
      </c>
      <c r="BC15" s="8">
        <v>0</v>
      </c>
      <c r="BD15" s="8">
        <v>0.75322345266224355</v>
      </c>
      <c r="BE15" s="8">
        <v>14.838418912250766</v>
      </c>
      <c r="BF15" s="8">
        <v>0</v>
      </c>
      <c r="BG15" s="8">
        <v>6.4184614202577297</v>
      </c>
      <c r="BH15" s="8">
        <v>1.0044654813672238</v>
      </c>
      <c r="BI15" s="8">
        <v>2.4864708786125761E-2</v>
      </c>
      <c r="BJ15" s="8">
        <v>3.8165153411969543E-20</v>
      </c>
      <c r="BK15" s="8">
        <v>0.416676782488554</v>
      </c>
      <c r="BL15" s="8">
        <v>0.66878823164694134</v>
      </c>
      <c r="BM15" s="8">
        <v>23.82699401046635</v>
      </c>
      <c r="BN15" s="8">
        <v>0</v>
      </c>
      <c r="BO15" s="9">
        <f t="shared" si="2"/>
        <v>1088.7848490850777</v>
      </c>
      <c r="BP15" s="8">
        <v>118.08101274955449</v>
      </c>
      <c r="BQ15" s="8">
        <v>0</v>
      </c>
      <c r="BR15" s="8">
        <v>0</v>
      </c>
      <c r="BS15" s="8">
        <v>1.5472017972847916</v>
      </c>
      <c r="BT15" s="8">
        <v>23.304227917208465</v>
      </c>
      <c r="BU15" s="8">
        <v>506.2235236315563</v>
      </c>
      <c r="BV15" s="8">
        <v>160.85425858641077</v>
      </c>
      <c r="BW15" s="8">
        <v>122.3049262329078</v>
      </c>
      <c r="BX15" s="9">
        <f t="shared" si="3"/>
        <v>2021.1</v>
      </c>
    </row>
    <row r="16" spans="1:76" x14ac:dyDescent="0.25">
      <c r="A16" s="39" t="s">
        <v>93</v>
      </c>
      <c r="B16" s="16"/>
      <c r="C16" s="8">
        <v>2.4599942797527063</v>
      </c>
      <c r="D16" s="8">
        <v>0</v>
      </c>
      <c r="E16" s="8">
        <v>0</v>
      </c>
      <c r="F16" s="8">
        <v>2.3546814336607915</v>
      </c>
      <c r="G16" s="8">
        <v>50.440310645977974</v>
      </c>
      <c r="H16" s="8">
        <v>1.2502916444222987E-3</v>
      </c>
      <c r="I16" s="8">
        <v>0.7653542759209192</v>
      </c>
      <c r="J16" s="8">
        <v>0</v>
      </c>
      <c r="K16" s="8">
        <v>0</v>
      </c>
      <c r="L16" s="8">
        <v>4.5582289711994521E-4</v>
      </c>
      <c r="M16" s="8">
        <v>16.162271607687757</v>
      </c>
      <c r="N16" s="8">
        <v>0</v>
      </c>
      <c r="O16" s="8">
        <v>3.9261083603980995E-20</v>
      </c>
      <c r="P16" s="8">
        <v>232.26957276133351</v>
      </c>
      <c r="Q16" s="8">
        <v>36.426100979509492</v>
      </c>
      <c r="R16" s="8">
        <v>22.090574973294597</v>
      </c>
      <c r="S16" s="8">
        <v>4.63978961900294</v>
      </c>
      <c r="T16" s="8">
        <v>17.785582294264678</v>
      </c>
      <c r="U16" s="8">
        <v>1.3380685568895896</v>
      </c>
      <c r="V16" s="8">
        <v>17.201889552676548</v>
      </c>
      <c r="W16" s="8">
        <v>0</v>
      </c>
      <c r="X16" s="8">
        <v>4.0783167400098126</v>
      </c>
      <c r="Y16" s="8">
        <v>0.46705251549952492</v>
      </c>
      <c r="Z16" s="8">
        <v>0</v>
      </c>
      <c r="AA16" s="8">
        <v>0.1369636730483352</v>
      </c>
      <c r="AB16" s="8">
        <v>3.8473326951235709</v>
      </c>
      <c r="AC16" s="8">
        <v>1065.6738321908761</v>
      </c>
      <c r="AD16" s="8">
        <v>56.485476800773412</v>
      </c>
      <c r="AE16" s="8">
        <v>5.788449957131073</v>
      </c>
      <c r="AF16" s="8">
        <v>0.46746591234142487</v>
      </c>
      <c r="AG16" s="8">
        <v>2.045201629276332E-19</v>
      </c>
      <c r="AH16" s="8">
        <v>0</v>
      </c>
      <c r="AI16" s="8">
        <v>0</v>
      </c>
      <c r="AJ16" s="8">
        <v>5.6631041751109556E-20</v>
      </c>
      <c r="AK16" s="8">
        <v>0</v>
      </c>
      <c r="AL16" s="8">
        <v>10.280904631612273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13.704046923470639</v>
      </c>
      <c r="AU16" s="8">
        <v>4.0343926129988796</v>
      </c>
      <c r="AV16" s="8">
        <v>0</v>
      </c>
      <c r="AW16" s="8">
        <v>7.4426237353777323</v>
      </c>
      <c r="AX16" s="8">
        <v>0</v>
      </c>
      <c r="AY16" s="8">
        <v>0</v>
      </c>
      <c r="AZ16" s="8">
        <v>1.9127524919451075E-3</v>
      </c>
      <c r="BA16" s="8">
        <v>0.60631263882672248</v>
      </c>
      <c r="BB16" s="8">
        <v>0</v>
      </c>
      <c r="BC16" s="8">
        <v>0</v>
      </c>
      <c r="BD16" s="8">
        <v>62.256535556127062</v>
      </c>
      <c r="BE16" s="8">
        <v>2.7979789647824189</v>
      </c>
      <c r="BF16" s="8">
        <v>0.21968464687551259</v>
      </c>
      <c r="BG16" s="8">
        <v>1.6766172448358652</v>
      </c>
      <c r="BH16" s="8">
        <v>0.26464811121422926</v>
      </c>
      <c r="BI16" s="8">
        <v>4.6459700323584445E-4</v>
      </c>
      <c r="BJ16" s="8">
        <v>1.3003412847113833</v>
      </c>
      <c r="BK16" s="8">
        <v>0</v>
      </c>
      <c r="BL16" s="8">
        <v>0</v>
      </c>
      <c r="BM16" s="8">
        <v>4.2178873163429209</v>
      </c>
      <c r="BN16" s="8">
        <v>0</v>
      </c>
      <c r="BO16" s="9">
        <f t="shared" si="2"/>
        <v>1649.6851385959869</v>
      </c>
      <c r="BP16" s="8">
        <v>456.25078514863526</v>
      </c>
      <c r="BQ16" s="8">
        <v>0</v>
      </c>
      <c r="BR16" s="8">
        <v>0</v>
      </c>
      <c r="BS16" s="8">
        <v>1.2855539987925515</v>
      </c>
      <c r="BT16" s="8">
        <v>15.981047071008208</v>
      </c>
      <c r="BU16" s="8">
        <v>204.03138293919369</v>
      </c>
      <c r="BV16" s="8">
        <v>33.506038140126698</v>
      </c>
      <c r="BW16" s="8">
        <v>39.060054106256288</v>
      </c>
      <c r="BX16" s="9">
        <f t="shared" si="3"/>
        <v>2399.8000000000002</v>
      </c>
    </row>
    <row r="17" spans="1:76" x14ac:dyDescent="0.25">
      <c r="A17" s="39" t="s">
        <v>94</v>
      </c>
      <c r="B17" s="16"/>
      <c r="C17" s="8">
        <v>0</v>
      </c>
      <c r="D17" s="8">
        <v>0</v>
      </c>
      <c r="E17" s="8">
        <v>0</v>
      </c>
      <c r="F17" s="8">
        <v>0.11783258918162891</v>
      </c>
      <c r="G17" s="8">
        <v>1.4264952695127273</v>
      </c>
      <c r="H17" s="8">
        <v>0</v>
      </c>
      <c r="I17" s="8">
        <v>5.2851455154658007E-2</v>
      </c>
      <c r="J17" s="8">
        <v>0</v>
      </c>
      <c r="K17" s="8">
        <v>0</v>
      </c>
      <c r="L17" s="8">
        <v>3.8640633879196716E-2</v>
      </c>
      <c r="M17" s="8">
        <v>49.751410556368313</v>
      </c>
      <c r="N17" s="8">
        <v>7.1650092690556583E-18</v>
      </c>
      <c r="O17" s="8">
        <v>1.8540210469349079</v>
      </c>
      <c r="P17" s="8">
        <v>10.207447128878636</v>
      </c>
      <c r="Q17" s="8">
        <v>704.77225879994933</v>
      </c>
      <c r="R17" s="8">
        <v>190.32780719309824</v>
      </c>
      <c r="S17" s="8">
        <v>18.671188354535271</v>
      </c>
      <c r="T17" s="8">
        <v>21.195210136548511</v>
      </c>
      <c r="U17" s="8">
        <v>76.650557282047743</v>
      </c>
      <c r="V17" s="8">
        <v>14.995989301166709</v>
      </c>
      <c r="W17" s="8">
        <v>22.136988476425842</v>
      </c>
      <c r="X17" s="8">
        <v>15.548328162571353</v>
      </c>
      <c r="Y17" s="8">
        <v>16.803536056643317</v>
      </c>
      <c r="Z17" s="8">
        <v>5.8965778366822859</v>
      </c>
      <c r="AA17" s="8">
        <v>3.3664249217314159</v>
      </c>
      <c r="AB17" s="8">
        <v>0.15202395396253032</v>
      </c>
      <c r="AC17" s="8">
        <v>153.9832361658149</v>
      </c>
      <c r="AD17" s="8">
        <v>1.5259314094744608E-2</v>
      </c>
      <c r="AE17" s="8">
        <v>8.047197017916638E-2</v>
      </c>
      <c r="AF17" s="8">
        <v>0</v>
      </c>
      <c r="AG17" s="8">
        <v>52.892972199405015</v>
      </c>
      <c r="AH17" s="8">
        <v>0</v>
      </c>
      <c r="AI17" s="8">
        <v>0</v>
      </c>
      <c r="AJ17" s="8">
        <v>0</v>
      </c>
      <c r="AK17" s="8">
        <v>0</v>
      </c>
      <c r="AL17" s="8">
        <v>3.0744461028145841E-2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0.74745377712146888</v>
      </c>
      <c r="AU17" s="8">
        <v>4.1471318741987367E-2</v>
      </c>
      <c r="AV17" s="8">
        <v>0</v>
      </c>
      <c r="AW17" s="8">
        <v>0</v>
      </c>
      <c r="AX17" s="8">
        <v>2.1731193589893789</v>
      </c>
      <c r="AY17" s="8">
        <v>0</v>
      </c>
      <c r="AZ17" s="8">
        <v>0.57750487508251636</v>
      </c>
      <c r="BA17" s="8">
        <v>1.3338972149500746E-4</v>
      </c>
      <c r="BB17" s="8">
        <v>0</v>
      </c>
      <c r="BC17" s="8">
        <v>0</v>
      </c>
      <c r="BD17" s="8">
        <v>0.14657773941555866</v>
      </c>
      <c r="BE17" s="8">
        <v>0.39123142588855131</v>
      </c>
      <c r="BF17" s="8">
        <v>0</v>
      </c>
      <c r="BG17" s="8">
        <v>0</v>
      </c>
      <c r="BH17" s="8">
        <v>2.6630028162262256E-2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9">
        <f t="shared" si="2"/>
        <v>1365.0723951789178</v>
      </c>
      <c r="BP17" s="8">
        <v>21.946862342043623</v>
      </c>
      <c r="BQ17" s="8">
        <v>0</v>
      </c>
      <c r="BR17" s="8">
        <v>0</v>
      </c>
      <c r="BS17" s="8">
        <v>0</v>
      </c>
      <c r="BT17" s="8">
        <v>120.3548651094618</v>
      </c>
      <c r="BU17" s="8">
        <v>341.31313655976959</v>
      </c>
      <c r="BV17" s="8">
        <v>66.412215362933679</v>
      </c>
      <c r="BW17" s="8">
        <v>98.400525446873516</v>
      </c>
      <c r="BX17" s="9">
        <f t="shared" si="3"/>
        <v>2013.5</v>
      </c>
    </row>
    <row r="18" spans="1:76" x14ac:dyDescent="0.25">
      <c r="A18" s="39" t="s">
        <v>95</v>
      </c>
      <c r="B18" s="16"/>
      <c r="C18" s="8">
        <v>1.6420008349546349</v>
      </c>
      <c r="D18" s="8">
        <v>0</v>
      </c>
      <c r="E18" s="8">
        <v>1.4406316594948192</v>
      </c>
      <c r="F18" s="8">
        <v>0.21589920899259887</v>
      </c>
      <c r="G18" s="8">
        <v>14.364918431781371</v>
      </c>
      <c r="H18" s="8">
        <v>3.4611479832437784</v>
      </c>
      <c r="I18" s="8">
        <v>1.8072880807522729</v>
      </c>
      <c r="J18" s="8">
        <v>1.8106012816478467</v>
      </c>
      <c r="K18" s="8">
        <v>0.96600297245611721</v>
      </c>
      <c r="L18" s="8">
        <v>2.2820449312242337</v>
      </c>
      <c r="M18" s="8">
        <v>19.685783400931061</v>
      </c>
      <c r="N18" s="8">
        <v>5.4127506599156501E-2</v>
      </c>
      <c r="O18" s="8">
        <v>3.6445567630594313</v>
      </c>
      <c r="P18" s="8">
        <v>9.1340153027496793</v>
      </c>
      <c r="Q18" s="8">
        <v>40.892421749267456</v>
      </c>
      <c r="R18" s="8">
        <v>140.41138474915414</v>
      </c>
      <c r="S18" s="8">
        <v>6.5956415927502094</v>
      </c>
      <c r="T18" s="8">
        <v>24.95835389953535</v>
      </c>
      <c r="U18" s="8">
        <v>10.096201466390312</v>
      </c>
      <c r="V18" s="8">
        <v>4.9838042411796346</v>
      </c>
      <c r="W18" s="8">
        <v>0.30321708083524584</v>
      </c>
      <c r="X18" s="8">
        <v>6.9502958370476922</v>
      </c>
      <c r="Y18" s="8">
        <v>19.878222372072855</v>
      </c>
      <c r="Z18" s="8">
        <v>3.5437133151004758</v>
      </c>
      <c r="AA18" s="8">
        <v>1.3897981938136381</v>
      </c>
      <c r="AB18" s="8">
        <v>1.6818925590367733</v>
      </c>
      <c r="AC18" s="8">
        <v>363.22810095560749</v>
      </c>
      <c r="AD18" s="8">
        <v>0.18090875790486111</v>
      </c>
      <c r="AE18" s="8">
        <v>0.91658287923618431</v>
      </c>
      <c r="AF18" s="8">
        <v>1.822742854442834E-4</v>
      </c>
      <c r="AG18" s="8">
        <v>0.59522735245305147</v>
      </c>
      <c r="AH18" s="8">
        <v>0</v>
      </c>
      <c r="AI18" s="8">
        <v>0</v>
      </c>
      <c r="AJ18" s="8">
        <v>8.9651465214624793</v>
      </c>
      <c r="AK18" s="8">
        <v>0.48853279310289482</v>
      </c>
      <c r="AL18" s="8">
        <v>11.548214672892527</v>
      </c>
      <c r="AM18" s="8">
        <v>5.8993809715156338E-2</v>
      </c>
      <c r="AN18" s="8">
        <v>0</v>
      </c>
      <c r="AO18" s="8">
        <v>0</v>
      </c>
      <c r="AP18" s="8">
        <v>3.5744012070416296E-2</v>
      </c>
      <c r="AQ18" s="8">
        <v>4.9615909143207135</v>
      </c>
      <c r="AR18" s="8">
        <v>0.45645750448046452</v>
      </c>
      <c r="AS18" s="8">
        <v>0</v>
      </c>
      <c r="AT18" s="8">
        <v>8.92508170227498</v>
      </c>
      <c r="AU18" s="8">
        <v>4.4165518320823534</v>
      </c>
      <c r="AV18" s="8">
        <v>6.5964746522158377E-2</v>
      </c>
      <c r="AW18" s="8">
        <v>1.8830104154781722</v>
      </c>
      <c r="AX18" s="8">
        <v>0.14913418183779095</v>
      </c>
      <c r="AY18" s="8">
        <v>0</v>
      </c>
      <c r="AZ18" s="8">
        <v>0.186882663321736</v>
      </c>
      <c r="BA18" s="8">
        <v>2.2075496479138704E-2</v>
      </c>
      <c r="BB18" s="8">
        <v>1.4208042996764033E-2</v>
      </c>
      <c r="BC18" s="8">
        <v>0</v>
      </c>
      <c r="BD18" s="8">
        <v>2.5302358930912163</v>
      </c>
      <c r="BE18" s="8">
        <v>39.781960188423859</v>
      </c>
      <c r="BF18" s="8">
        <v>1.6366494308564052E-20</v>
      </c>
      <c r="BG18" s="8">
        <v>3.8793582863187974</v>
      </c>
      <c r="BH18" s="8">
        <v>0.36933912684099529</v>
      </c>
      <c r="BI18" s="8">
        <v>1.7650520535513408</v>
      </c>
      <c r="BJ18" s="8">
        <v>4.0401433560655654E-2</v>
      </c>
      <c r="BK18" s="8">
        <v>0.41398064034134696</v>
      </c>
      <c r="BL18" s="8">
        <v>1.994807396149018E-4</v>
      </c>
      <c r="BM18" s="8">
        <v>0.37779575361436624</v>
      </c>
      <c r="BN18" s="8">
        <v>0</v>
      </c>
      <c r="BO18" s="9">
        <f t="shared" si="2"/>
        <v>778.45087979907782</v>
      </c>
      <c r="BP18" s="8">
        <v>200.43692672995616</v>
      </c>
      <c r="BQ18" s="8">
        <v>0</v>
      </c>
      <c r="BR18" s="8">
        <v>0</v>
      </c>
      <c r="BS18" s="8">
        <v>231.14220450757409</v>
      </c>
      <c r="BT18" s="8">
        <v>6.4909054586722865</v>
      </c>
      <c r="BU18" s="8">
        <v>166.57850546998924</v>
      </c>
      <c r="BV18" s="8">
        <v>42.416534010323801</v>
      </c>
      <c r="BW18" s="8">
        <v>64.084044024406808</v>
      </c>
      <c r="BX18" s="9">
        <f t="shared" si="3"/>
        <v>1489.6000000000004</v>
      </c>
    </row>
    <row r="19" spans="1:76" x14ac:dyDescent="0.25">
      <c r="A19" s="39" t="s">
        <v>96</v>
      </c>
      <c r="B19" s="16"/>
      <c r="C19" s="8">
        <v>0.33489814920470024</v>
      </c>
      <c r="D19" s="8">
        <v>0</v>
      </c>
      <c r="E19" s="8">
        <v>0</v>
      </c>
      <c r="F19" s="8">
        <v>9.4560136523179378E-2</v>
      </c>
      <c r="G19" s="8">
        <v>6.0473032989717904E-3</v>
      </c>
      <c r="H19" s="8">
        <v>1.6219061098667411E-2</v>
      </c>
      <c r="I19" s="8">
        <v>0</v>
      </c>
      <c r="J19" s="8">
        <v>0</v>
      </c>
      <c r="K19" s="8">
        <v>0</v>
      </c>
      <c r="L19" s="8">
        <v>1.3201462385441949</v>
      </c>
      <c r="M19" s="8">
        <v>15.606226464411646</v>
      </c>
      <c r="N19" s="8">
        <v>6.4474149902375683E-2</v>
      </c>
      <c r="O19" s="8">
        <v>0.47042710203128574</v>
      </c>
      <c r="P19" s="8">
        <v>0</v>
      </c>
      <c r="Q19" s="8">
        <v>0.53384658570519439</v>
      </c>
      <c r="R19" s="8">
        <v>9.3744659514971609</v>
      </c>
      <c r="S19" s="8">
        <v>126.70208267920518</v>
      </c>
      <c r="T19" s="8">
        <v>45.8929814936903</v>
      </c>
      <c r="U19" s="8">
        <v>59.79457456821482</v>
      </c>
      <c r="V19" s="8">
        <v>19.207328527586185</v>
      </c>
      <c r="W19" s="8">
        <v>1.466761527247519</v>
      </c>
      <c r="X19" s="8">
        <v>7.0953392701195009E-2</v>
      </c>
      <c r="Y19" s="8">
        <v>33.277394191860914</v>
      </c>
      <c r="Z19" s="8">
        <v>5.0926996847130432</v>
      </c>
      <c r="AA19" s="8">
        <v>0</v>
      </c>
      <c r="AB19" s="8">
        <v>3.8334319482061288</v>
      </c>
      <c r="AC19" s="8">
        <v>194.39263324042136</v>
      </c>
      <c r="AD19" s="8">
        <v>3.1218762422817266</v>
      </c>
      <c r="AE19" s="8">
        <v>2.1536829681545333</v>
      </c>
      <c r="AF19" s="8">
        <v>1.4695177931838379</v>
      </c>
      <c r="AG19" s="8">
        <v>0</v>
      </c>
      <c r="AH19" s="8">
        <v>0</v>
      </c>
      <c r="AI19" s="8">
        <v>0</v>
      </c>
      <c r="AJ19" s="8">
        <v>11.685029284144576</v>
      </c>
      <c r="AK19" s="8">
        <v>0.58037303969632659</v>
      </c>
      <c r="AL19" s="8">
        <v>0.50319450578527303</v>
      </c>
      <c r="AM19" s="8">
        <v>0.14560495064820708</v>
      </c>
      <c r="AN19" s="8">
        <v>0.13214950442980578</v>
      </c>
      <c r="AO19" s="8">
        <v>111.07840635975025</v>
      </c>
      <c r="AP19" s="8">
        <v>4.9391248498473204E-18</v>
      </c>
      <c r="AQ19" s="8">
        <v>6.5509724625620533E-2</v>
      </c>
      <c r="AR19" s="8">
        <v>1.4007259173837427</v>
      </c>
      <c r="AS19" s="8">
        <v>0</v>
      </c>
      <c r="AT19" s="8">
        <v>0.62592224162527887</v>
      </c>
      <c r="AU19" s="8">
        <v>0.45038084795564731</v>
      </c>
      <c r="AV19" s="8">
        <v>0</v>
      </c>
      <c r="AW19" s="8">
        <v>2.2829554010153448</v>
      </c>
      <c r="AX19" s="8">
        <v>1.0857214638892447</v>
      </c>
      <c r="AY19" s="8">
        <v>5.7374910323129899E-2</v>
      </c>
      <c r="AZ19" s="8">
        <v>1.133172041554751</v>
      </c>
      <c r="BA19" s="8">
        <v>0</v>
      </c>
      <c r="BB19" s="8">
        <v>0</v>
      </c>
      <c r="BC19" s="8">
        <v>0</v>
      </c>
      <c r="BD19" s="8">
        <v>0.48314931151535484</v>
      </c>
      <c r="BE19" s="8">
        <v>21.584512941916529</v>
      </c>
      <c r="BF19" s="8">
        <v>5.7840825500364055</v>
      </c>
      <c r="BG19" s="8">
        <v>21.071637148548668</v>
      </c>
      <c r="BH19" s="8">
        <v>1.9214661113781568</v>
      </c>
      <c r="BI19" s="8">
        <v>5.3995370084896993E-2</v>
      </c>
      <c r="BJ19" s="8">
        <v>0</v>
      </c>
      <c r="BK19" s="8">
        <v>0</v>
      </c>
      <c r="BL19" s="8">
        <v>0.34225280030651528</v>
      </c>
      <c r="BM19" s="8">
        <v>0</v>
      </c>
      <c r="BN19" s="8">
        <v>0</v>
      </c>
      <c r="BO19" s="9">
        <f t="shared" si="2"/>
        <v>706.76484582629791</v>
      </c>
      <c r="BP19" s="8">
        <v>1008.8716017131876</v>
      </c>
      <c r="BQ19" s="8">
        <v>0</v>
      </c>
      <c r="BR19" s="8">
        <v>0</v>
      </c>
      <c r="BS19" s="8">
        <v>2298.5354610366512</v>
      </c>
      <c r="BT19" s="8">
        <v>23.726031972873756</v>
      </c>
      <c r="BU19" s="8">
        <v>535.57914287764265</v>
      </c>
      <c r="BV19" s="8">
        <v>101.71460618599625</v>
      </c>
      <c r="BW19" s="8">
        <v>218.90831038735047</v>
      </c>
      <c r="BX19" s="9">
        <f t="shared" si="3"/>
        <v>4894.1000000000013</v>
      </c>
    </row>
    <row r="20" spans="1:76" x14ac:dyDescent="0.25">
      <c r="A20" s="39" t="s">
        <v>97</v>
      </c>
      <c r="B20" s="16"/>
      <c r="C20" s="8">
        <v>2.3769104181125935</v>
      </c>
      <c r="D20" s="8">
        <v>0</v>
      </c>
      <c r="E20" s="8">
        <v>1.4835689226167026</v>
      </c>
      <c r="F20" s="8">
        <v>0.10949982201181631</v>
      </c>
      <c r="G20" s="8">
        <v>0.10669124440543849</v>
      </c>
      <c r="H20" s="8">
        <v>1.2991412250734775</v>
      </c>
      <c r="I20" s="8">
        <v>0</v>
      </c>
      <c r="J20" s="8">
        <v>0</v>
      </c>
      <c r="K20" s="8">
        <v>0</v>
      </c>
      <c r="L20" s="8">
        <v>4.0372538517798384</v>
      </c>
      <c r="M20" s="8">
        <v>32.570780021865495</v>
      </c>
      <c r="N20" s="8">
        <v>0</v>
      </c>
      <c r="O20" s="8">
        <v>0</v>
      </c>
      <c r="P20" s="8">
        <v>1.156157256421869</v>
      </c>
      <c r="Q20" s="8">
        <v>9.5276561357803491</v>
      </c>
      <c r="R20" s="8">
        <v>69.936797492879322</v>
      </c>
      <c r="S20" s="8">
        <v>17.658563552636057</v>
      </c>
      <c r="T20" s="8">
        <v>132.46029458050043</v>
      </c>
      <c r="U20" s="8">
        <v>61.915308104535342</v>
      </c>
      <c r="V20" s="8">
        <v>22.0991726915111</v>
      </c>
      <c r="W20" s="8">
        <v>0.1528327279844697</v>
      </c>
      <c r="X20" s="8">
        <v>4.6262859671629659</v>
      </c>
      <c r="Y20" s="8">
        <v>19.123889439603197</v>
      </c>
      <c r="Z20" s="8">
        <v>69.5791923938379</v>
      </c>
      <c r="AA20" s="8">
        <v>0.40362438492346747</v>
      </c>
      <c r="AB20" s="8">
        <v>4.2336009408358581</v>
      </c>
      <c r="AC20" s="8">
        <v>482.87737252565728</v>
      </c>
      <c r="AD20" s="8">
        <v>2.4606620297157037E-16</v>
      </c>
      <c r="AE20" s="8">
        <v>1.0312977073574705</v>
      </c>
      <c r="AF20" s="8">
        <v>7.8491851261623237E-18</v>
      </c>
      <c r="AG20" s="8">
        <v>6.0095325226211713</v>
      </c>
      <c r="AH20" s="8">
        <v>0</v>
      </c>
      <c r="AI20" s="8">
        <v>0</v>
      </c>
      <c r="AJ20" s="8">
        <v>0</v>
      </c>
      <c r="AK20" s="8">
        <v>0</v>
      </c>
      <c r="AL20" s="8">
        <v>8.6274981816315544E-2</v>
      </c>
      <c r="AM20" s="8">
        <v>1.353834885404257E-20</v>
      </c>
      <c r="AN20" s="8">
        <v>8.8426409918857668E-2</v>
      </c>
      <c r="AO20" s="8">
        <v>0</v>
      </c>
      <c r="AP20" s="8">
        <v>7.2323131153350938E-18</v>
      </c>
      <c r="AQ20" s="8">
        <v>0</v>
      </c>
      <c r="AR20" s="8">
        <v>0</v>
      </c>
      <c r="AS20" s="8">
        <v>0</v>
      </c>
      <c r="AT20" s="8">
        <v>0</v>
      </c>
      <c r="AU20" s="8">
        <v>0</v>
      </c>
      <c r="AV20" s="8">
        <v>0</v>
      </c>
      <c r="AW20" s="8">
        <v>1.0773246618271613E-18</v>
      </c>
      <c r="AX20" s="8">
        <v>7.1221751714172846E-2</v>
      </c>
      <c r="AY20" s="8">
        <v>1.0545848969875513</v>
      </c>
      <c r="AZ20" s="8">
        <v>0</v>
      </c>
      <c r="BA20" s="8">
        <v>0</v>
      </c>
      <c r="BB20" s="8">
        <v>3.8705955140005362E-2</v>
      </c>
      <c r="BC20" s="8">
        <v>0</v>
      </c>
      <c r="BD20" s="8">
        <v>0</v>
      </c>
      <c r="BE20" s="8">
        <v>9.925432907008009</v>
      </c>
      <c r="BF20" s="8">
        <v>1.1164804355990743</v>
      </c>
      <c r="BG20" s="8">
        <v>0.94327351430465001</v>
      </c>
      <c r="BH20" s="8">
        <v>0.20823592994095472</v>
      </c>
      <c r="BI20" s="8">
        <v>0.1083347765755257</v>
      </c>
      <c r="BJ20" s="8">
        <v>3.4368291351685717E-2</v>
      </c>
      <c r="BK20" s="8">
        <v>0</v>
      </c>
      <c r="BL20" s="8">
        <v>0</v>
      </c>
      <c r="BM20" s="8">
        <v>0.48431692266966819</v>
      </c>
      <c r="BN20" s="8">
        <v>0</v>
      </c>
      <c r="BO20" s="9">
        <f t="shared" si="2"/>
        <v>958.9350807031401</v>
      </c>
      <c r="BP20" s="8">
        <v>882.06084803926524</v>
      </c>
      <c r="BQ20" s="8">
        <v>0</v>
      </c>
      <c r="BR20" s="8">
        <v>0</v>
      </c>
      <c r="BS20" s="8">
        <v>405.28667637027945</v>
      </c>
      <c r="BT20" s="8">
        <v>28.496951133733347</v>
      </c>
      <c r="BU20" s="8">
        <v>357.67392051660983</v>
      </c>
      <c r="BV20" s="8">
        <v>85.112035805278509</v>
      </c>
      <c r="BW20" s="8">
        <v>142.93448743169336</v>
      </c>
      <c r="BX20" s="9">
        <f t="shared" si="3"/>
        <v>2860.5000000000005</v>
      </c>
    </row>
    <row r="21" spans="1:76" x14ac:dyDescent="0.25">
      <c r="A21" s="39" t="s">
        <v>98</v>
      </c>
      <c r="B21" s="16"/>
      <c r="C21" s="8">
        <v>10.692157680383394</v>
      </c>
      <c r="D21" s="8">
        <v>29.244183175819078</v>
      </c>
      <c r="E21" s="8">
        <v>0.237721641304833</v>
      </c>
      <c r="F21" s="8">
        <v>1.5620536862243912</v>
      </c>
      <c r="G21" s="8">
        <v>3.5942131268848341</v>
      </c>
      <c r="H21" s="8">
        <v>0.46001506027431094</v>
      </c>
      <c r="I21" s="8">
        <v>0</v>
      </c>
      <c r="J21" s="8">
        <v>1.9155801763465496</v>
      </c>
      <c r="K21" s="8">
        <v>1.5344697066634345E-2</v>
      </c>
      <c r="L21" s="8">
        <v>3.1170689281860184</v>
      </c>
      <c r="M21" s="8">
        <v>26.520227622196394</v>
      </c>
      <c r="N21" s="8">
        <v>2.1317368206784759</v>
      </c>
      <c r="O21" s="8">
        <v>2.8237147821455038</v>
      </c>
      <c r="P21" s="8">
        <v>7.5683926501700097E-2</v>
      </c>
      <c r="Q21" s="8">
        <v>4.6896693009144528</v>
      </c>
      <c r="R21" s="8">
        <v>22.594169017258494</v>
      </c>
      <c r="S21" s="8">
        <v>2.1865979997505778</v>
      </c>
      <c r="T21" s="8">
        <v>1.1093658305550047</v>
      </c>
      <c r="U21" s="8">
        <v>380.78525529038944</v>
      </c>
      <c r="V21" s="8">
        <v>20.637787422380949</v>
      </c>
      <c r="W21" s="8">
        <v>3.056373989961092</v>
      </c>
      <c r="X21" s="8">
        <v>0.2401963685029006</v>
      </c>
      <c r="Y21" s="8">
        <v>4.9451000763107613</v>
      </c>
      <c r="Z21" s="8">
        <v>0</v>
      </c>
      <c r="AA21" s="8">
        <v>0</v>
      </c>
      <c r="AB21" s="8">
        <v>6.1638031058557594</v>
      </c>
      <c r="AC21" s="8">
        <v>90.632527948467356</v>
      </c>
      <c r="AD21" s="8">
        <v>0.51493970655578913</v>
      </c>
      <c r="AE21" s="8">
        <v>1.2947686175286393</v>
      </c>
      <c r="AF21" s="8">
        <v>6.5642791260375088E-2</v>
      </c>
      <c r="AG21" s="8">
        <v>0</v>
      </c>
      <c r="AH21" s="8">
        <v>0</v>
      </c>
      <c r="AI21" s="8">
        <v>6.8020108122742595</v>
      </c>
      <c r="AJ21" s="8">
        <v>0.26621782821592588</v>
      </c>
      <c r="AK21" s="8">
        <v>0.25710875830445368</v>
      </c>
      <c r="AL21" s="8">
        <v>3.5833513654817719</v>
      </c>
      <c r="AM21" s="8">
        <v>0</v>
      </c>
      <c r="AN21" s="8">
        <v>0</v>
      </c>
      <c r="AO21" s="8">
        <v>2.1244650378761158</v>
      </c>
      <c r="AP21" s="8">
        <v>0</v>
      </c>
      <c r="AQ21" s="8">
        <v>0</v>
      </c>
      <c r="AR21" s="8">
        <v>1.9017515107337493</v>
      </c>
      <c r="AS21" s="8">
        <v>0</v>
      </c>
      <c r="AT21" s="8">
        <v>0.23225720848604517</v>
      </c>
      <c r="AU21" s="8">
        <v>0.16712011739691465</v>
      </c>
      <c r="AV21" s="8">
        <v>6.2224606414512463E-3</v>
      </c>
      <c r="AW21" s="8">
        <v>7.3818193622985934E-4</v>
      </c>
      <c r="AX21" s="8">
        <v>3.6681218498362211</v>
      </c>
      <c r="AY21" s="8">
        <v>0</v>
      </c>
      <c r="AZ21" s="8">
        <v>0</v>
      </c>
      <c r="BA21" s="8">
        <v>0</v>
      </c>
      <c r="BB21" s="8">
        <v>3.5138311253521946E-3</v>
      </c>
      <c r="BC21" s="8">
        <v>0</v>
      </c>
      <c r="BD21" s="8">
        <v>3.5169298591248981</v>
      </c>
      <c r="BE21" s="8">
        <v>9.1143584170464074</v>
      </c>
      <c r="BF21" s="8">
        <v>1.6582125858558463</v>
      </c>
      <c r="BG21" s="8">
        <v>25.080743175563615</v>
      </c>
      <c r="BH21" s="8">
        <v>0.62798974380634187</v>
      </c>
      <c r="BI21" s="8">
        <v>0.31503045084779224</v>
      </c>
      <c r="BJ21" s="8">
        <v>2.2809723568039408E-2</v>
      </c>
      <c r="BK21" s="8">
        <v>1.2876525945799688</v>
      </c>
      <c r="BL21" s="8">
        <v>0</v>
      </c>
      <c r="BM21" s="8">
        <v>2.394041280637902E-2</v>
      </c>
      <c r="BN21" s="8">
        <v>0</v>
      </c>
      <c r="BO21" s="9">
        <f t="shared" si="2"/>
        <v>681.96644471521142</v>
      </c>
      <c r="BP21" s="8">
        <v>183.58333875313386</v>
      </c>
      <c r="BQ21" s="8">
        <v>0</v>
      </c>
      <c r="BR21" s="8">
        <v>0</v>
      </c>
      <c r="BS21" s="8">
        <v>1984.3738994035084</v>
      </c>
      <c r="BT21" s="8">
        <v>1.3079171755816481</v>
      </c>
      <c r="BU21" s="8">
        <v>871.78394339361625</v>
      </c>
      <c r="BV21" s="8">
        <v>274.99098463738756</v>
      </c>
      <c r="BW21" s="8">
        <v>686.19347192156079</v>
      </c>
      <c r="BX21" s="9">
        <f t="shared" si="3"/>
        <v>4684.2</v>
      </c>
    </row>
    <row r="22" spans="1:76" x14ac:dyDescent="0.25">
      <c r="A22" s="39" t="s">
        <v>99</v>
      </c>
      <c r="B22" s="16"/>
      <c r="C22" s="8">
        <v>0.42405250216664747</v>
      </c>
      <c r="D22" s="8">
        <v>0</v>
      </c>
      <c r="E22" s="8">
        <v>0</v>
      </c>
      <c r="F22" s="8">
        <v>9.6744609531106973E-2</v>
      </c>
      <c r="G22" s="8">
        <v>0</v>
      </c>
      <c r="H22" s="8">
        <v>0</v>
      </c>
      <c r="I22" s="8">
        <v>0</v>
      </c>
      <c r="J22" s="8">
        <v>2.9485588906487073E-2</v>
      </c>
      <c r="K22" s="8">
        <v>0</v>
      </c>
      <c r="L22" s="8">
        <v>0</v>
      </c>
      <c r="M22" s="8">
        <v>0.93040351913705166</v>
      </c>
      <c r="N22" s="8">
        <v>6.3590719050395664E-2</v>
      </c>
      <c r="O22" s="8">
        <v>0</v>
      </c>
      <c r="P22" s="8">
        <v>3.0342845871279781E-2</v>
      </c>
      <c r="Q22" s="8">
        <v>0</v>
      </c>
      <c r="R22" s="8">
        <v>2.3347147942980251</v>
      </c>
      <c r="S22" s="8">
        <v>0</v>
      </c>
      <c r="T22" s="8">
        <v>2.1978227356244644</v>
      </c>
      <c r="U22" s="8">
        <v>0.30068567419948766</v>
      </c>
      <c r="V22" s="8">
        <v>387.96579012300504</v>
      </c>
      <c r="W22" s="8">
        <v>3.0326323581551211</v>
      </c>
      <c r="X22" s="8">
        <v>0</v>
      </c>
      <c r="Y22" s="8">
        <v>15.184318215568164</v>
      </c>
      <c r="Z22" s="8">
        <v>0</v>
      </c>
      <c r="AA22" s="8">
        <v>0</v>
      </c>
      <c r="AB22" s="8">
        <v>1.1292042614284106</v>
      </c>
      <c r="AC22" s="8">
        <v>9.3371311908805599E-3</v>
      </c>
      <c r="AD22" s="8">
        <v>21.733748070156082</v>
      </c>
      <c r="AE22" s="8">
        <v>8.8840071400834095E-2</v>
      </c>
      <c r="AF22" s="8">
        <v>0</v>
      </c>
      <c r="AG22" s="8">
        <v>26.210146208206254</v>
      </c>
      <c r="AH22" s="8">
        <v>0</v>
      </c>
      <c r="AI22" s="8">
        <v>0</v>
      </c>
      <c r="AJ22" s="8">
        <v>1.5791349026001671</v>
      </c>
      <c r="AK22" s="8">
        <v>4.0215208221031307E-2</v>
      </c>
      <c r="AL22" s="8">
        <v>1.147928451447618E-2</v>
      </c>
      <c r="AM22" s="8">
        <v>0</v>
      </c>
      <c r="AN22" s="8">
        <v>8.7076872472464095E-3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11.498709683642778</v>
      </c>
      <c r="AX22" s="8">
        <v>0</v>
      </c>
      <c r="AY22" s="8">
        <v>0</v>
      </c>
      <c r="AZ22" s="8">
        <v>0</v>
      </c>
      <c r="BA22" s="8">
        <v>1.0200210082749257</v>
      </c>
      <c r="BB22" s="8">
        <v>0</v>
      </c>
      <c r="BC22" s="8">
        <v>0</v>
      </c>
      <c r="BD22" s="8">
        <v>0</v>
      </c>
      <c r="BE22" s="8">
        <v>2.8276625064418957</v>
      </c>
      <c r="BF22" s="8">
        <v>2.3674219406238668E-2</v>
      </c>
      <c r="BG22" s="8">
        <v>1.869317070407829</v>
      </c>
      <c r="BH22" s="8">
        <v>0.29331318623562763</v>
      </c>
      <c r="BI22" s="8">
        <v>1.5439620061408253E-2</v>
      </c>
      <c r="BJ22" s="8">
        <v>0</v>
      </c>
      <c r="BK22" s="8">
        <v>0.66168242688742074</v>
      </c>
      <c r="BL22" s="8">
        <v>0</v>
      </c>
      <c r="BM22" s="8">
        <v>0.29615542550653196</v>
      </c>
      <c r="BN22" s="8">
        <v>0</v>
      </c>
      <c r="BO22" s="9">
        <f t="shared" si="2"/>
        <v>481.90737165734322</v>
      </c>
      <c r="BP22" s="8">
        <v>791.7793932159974</v>
      </c>
      <c r="BQ22" s="8">
        <v>0</v>
      </c>
      <c r="BR22" s="8">
        <v>0</v>
      </c>
      <c r="BS22" s="8">
        <v>609.378299504202</v>
      </c>
      <c r="BT22" s="8">
        <v>48.663208050927864</v>
      </c>
      <c r="BU22" s="8">
        <v>1136.1592425434126</v>
      </c>
      <c r="BV22" s="8">
        <v>490.85141556018539</v>
      </c>
      <c r="BW22" s="8">
        <v>443.76106946793061</v>
      </c>
      <c r="BX22" s="9">
        <f t="shared" si="3"/>
        <v>4002.4999999999991</v>
      </c>
    </row>
    <row r="23" spans="1:76" x14ac:dyDescent="0.25">
      <c r="A23" s="39" t="s">
        <v>100</v>
      </c>
      <c r="B23" s="16"/>
      <c r="C23" s="8">
        <v>0</v>
      </c>
      <c r="D23" s="8">
        <v>0</v>
      </c>
      <c r="E23" s="8">
        <v>4.624154763171201E-2</v>
      </c>
      <c r="F23" s="8">
        <v>0</v>
      </c>
      <c r="G23" s="8">
        <v>5.0538431523239023E-3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3.1521399276907856E-2</v>
      </c>
      <c r="N23" s="8">
        <v>0</v>
      </c>
      <c r="O23" s="8">
        <v>0</v>
      </c>
      <c r="P23" s="8">
        <v>0</v>
      </c>
      <c r="Q23" s="8">
        <v>0</v>
      </c>
      <c r="R23" s="8">
        <v>2.2634734176853885E-19</v>
      </c>
      <c r="S23" s="8">
        <v>2.8611777553883364E-3</v>
      </c>
      <c r="T23" s="8">
        <v>0</v>
      </c>
      <c r="U23" s="8">
        <v>0</v>
      </c>
      <c r="V23" s="8">
        <v>1.0362934358095217E-2</v>
      </c>
      <c r="W23" s="8">
        <v>7.4239479552195533</v>
      </c>
      <c r="X23" s="8">
        <v>0</v>
      </c>
      <c r="Y23" s="8">
        <v>0.17009114961133975</v>
      </c>
      <c r="Z23" s="8">
        <v>0</v>
      </c>
      <c r="AA23" s="8">
        <v>0</v>
      </c>
      <c r="AB23" s="8">
        <v>0</v>
      </c>
      <c r="AC23" s="8">
        <v>3.8711555505776244E-4</v>
      </c>
      <c r="AD23" s="8">
        <v>9.8467597847191557E-5</v>
      </c>
      <c r="AE23" s="8">
        <v>1.4125042948754667E-3</v>
      </c>
      <c r="AF23" s="8">
        <v>0</v>
      </c>
      <c r="AG23" s="8">
        <v>0.31482443168057239</v>
      </c>
      <c r="AH23" s="8">
        <v>0</v>
      </c>
      <c r="AI23" s="8">
        <v>0</v>
      </c>
      <c r="AJ23" s="8">
        <v>0</v>
      </c>
      <c r="AK23" s="8">
        <v>0</v>
      </c>
      <c r="AL23" s="8">
        <v>5.8990464409577034E-5</v>
      </c>
      <c r="AM23" s="8">
        <v>0</v>
      </c>
      <c r="AN23" s="8">
        <v>0</v>
      </c>
      <c r="AO23" s="8">
        <v>0</v>
      </c>
      <c r="AP23" s="8">
        <v>9.3231753283636431E-3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2.375400120173575</v>
      </c>
      <c r="BF23" s="8">
        <v>0</v>
      </c>
      <c r="BG23" s="8">
        <v>8.0398863226163547E-2</v>
      </c>
      <c r="BH23" s="8">
        <v>5.7526015573113792E-2</v>
      </c>
      <c r="BI23" s="8">
        <v>2.7516385178529088E-4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9">
        <f t="shared" si="2"/>
        <v>10.529784854751084</v>
      </c>
      <c r="BP23" s="8">
        <v>114.25494212476752</v>
      </c>
      <c r="BQ23" s="8">
        <v>0</v>
      </c>
      <c r="BR23" s="8">
        <v>0</v>
      </c>
      <c r="BS23" s="8">
        <v>17.993081135948493</v>
      </c>
      <c r="BT23" s="8">
        <v>0.18584972793461402</v>
      </c>
      <c r="BU23" s="8">
        <v>43.783303994993233</v>
      </c>
      <c r="BV23" s="8">
        <v>7.0111807189856963</v>
      </c>
      <c r="BW23" s="8">
        <v>18.25013108816529</v>
      </c>
      <c r="BX23" s="9">
        <f t="shared" si="3"/>
        <v>212.00827364554593</v>
      </c>
    </row>
    <row r="24" spans="1:76" x14ac:dyDescent="0.25">
      <c r="A24" s="39" t="s">
        <v>101</v>
      </c>
      <c r="B24" s="16"/>
      <c r="C24" s="8">
        <v>0.57174373813718371</v>
      </c>
      <c r="D24" s="8">
        <v>0</v>
      </c>
      <c r="E24" s="8">
        <v>0</v>
      </c>
      <c r="F24" s="8">
        <v>1.6975871839609482</v>
      </c>
      <c r="G24" s="8">
        <v>0.12679735355883182</v>
      </c>
      <c r="H24" s="8">
        <v>1.967360584565359</v>
      </c>
      <c r="I24" s="8">
        <v>0</v>
      </c>
      <c r="J24" s="8">
        <v>0</v>
      </c>
      <c r="K24" s="8">
        <v>0</v>
      </c>
      <c r="L24" s="8">
        <v>0.74156276045981595</v>
      </c>
      <c r="M24" s="8">
        <v>8.27512793492531</v>
      </c>
      <c r="N24" s="8">
        <v>10.709323228637976</v>
      </c>
      <c r="O24" s="8">
        <v>4.464944675702891</v>
      </c>
      <c r="P24" s="8">
        <v>6.9139662236350222E-2</v>
      </c>
      <c r="Q24" s="8">
        <v>1.74997590030025</v>
      </c>
      <c r="R24" s="8">
        <v>1.4738114251506764</v>
      </c>
      <c r="S24" s="8">
        <v>0</v>
      </c>
      <c r="T24" s="8">
        <v>0.24764428464079688</v>
      </c>
      <c r="U24" s="8">
        <v>2.7330889577423947</v>
      </c>
      <c r="V24" s="8">
        <v>1.2744595780572114</v>
      </c>
      <c r="W24" s="8">
        <v>4.9595289665803346</v>
      </c>
      <c r="X24" s="8">
        <v>6.8432011678108493</v>
      </c>
      <c r="Y24" s="8">
        <v>3.8382478213260199E-2</v>
      </c>
      <c r="Z24" s="8">
        <v>5.0241068203990249</v>
      </c>
      <c r="AA24" s="8">
        <v>0.33645728273860304</v>
      </c>
      <c r="AB24" s="8">
        <v>1.083785160421227</v>
      </c>
      <c r="AC24" s="8">
        <v>46.228676920834445</v>
      </c>
      <c r="AD24" s="8">
        <v>18.840535603732643</v>
      </c>
      <c r="AE24" s="8">
        <v>1.0694017446789583</v>
      </c>
      <c r="AF24" s="8">
        <v>8.4620287939018291E-16</v>
      </c>
      <c r="AG24" s="8">
        <v>1.9238257793112812</v>
      </c>
      <c r="AH24" s="8">
        <v>0</v>
      </c>
      <c r="AI24" s="8">
        <v>0</v>
      </c>
      <c r="AJ24" s="8">
        <v>8.8603977982628468</v>
      </c>
      <c r="AK24" s="8">
        <v>1.0095437825832865</v>
      </c>
      <c r="AL24" s="8">
        <v>0.51813761351109699</v>
      </c>
      <c r="AM24" s="8">
        <v>0.57288943961386718</v>
      </c>
      <c r="AN24" s="8">
        <v>0</v>
      </c>
      <c r="AO24" s="8">
        <v>0</v>
      </c>
      <c r="AP24" s="8">
        <v>7.257334690220298</v>
      </c>
      <c r="AQ24" s="8">
        <v>0.47537401861311429</v>
      </c>
      <c r="AR24" s="8">
        <v>0.26998280820964982</v>
      </c>
      <c r="AS24" s="8">
        <v>0</v>
      </c>
      <c r="AT24" s="8">
        <v>7.1133229742266737</v>
      </c>
      <c r="AU24" s="8">
        <v>4.8414512631414963</v>
      </c>
      <c r="AV24" s="8">
        <v>2.1692287380601778</v>
      </c>
      <c r="AW24" s="8">
        <v>6.5619848142045525</v>
      </c>
      <c r="AX24" s="8">
        <v>1.1647130007548892E-2</v>
      </c>
      <c r="AY24" s="8">
        <v>0.72698475049636468</v>
      </c>
      <c r="AZ24" s="8">
        <v>12.914549437877708</v>
      </c>
      <c r="BA24" s="8">
        <v>7.5058615748085149</v>
      </c>
      <c r="BB24" s="8">
        <v>0.30276279213516616</v>
      </c>
      <c r="BC24" s="8">
        <v>0</v>
      </c>
      <c r="BD24" s="8">
        <v>3.2434697723121113</v>
      </c>
      <c r="BE24" s="8">
        <v>7.4603292797279437</v>
      </c>
      <c r="BF24" s="8">
        <v>1.0591416070267996</v>
      </c>
      <c r="BG24" s="8">
        <v>113.420874982404</v>
      </c>
      <c r="BH24" s="8">
        <v>14.942174363623742</v>
      </c>
      <c r="BI24" s="8">
        <v>0.32862851981191499</v>
      </c>
      <c r="BJ24" s="8">
        <v>15.84068300638312</v>
      </c>
      <c r="BK24" s="8">
        <v>0.88660810520480715</v>
      </c>
      <c r="BL24" s="8">
        <v>2.7207442250089618E-3</v>
      </c>
      <c r="BM24" s="8">
        <v>13.025629973488039</v>
      </c>
      <c r="BN24" s="8">
        <v>0</v>
      </c>
      <c r="BO24" s="9">
        <f t="shared" si="2"/>
        <v>353.77218317297644</v>
      </c>
      <c r="BP24" s="8">
        <v>2683.4293339764354</v>
      </c>
      <c r="BQ24" s="8">
        <v>4.1138508477768383</v>
      </c>
      <c r="BR24" s="8">
        <v>152.26265028052083</v>
      </c>
      <c r="BS24" s="8">
        <v>217.83489691096077</v>
      </c>
      <c r="BT24" s="8">
        <v>4.3073702394829425</v>
      </c>
      <c r="BU24" s="8">
        <v>670.51370833648775</v>
      </c>
      <c r="BV24" s="8">
        <v>143.11676873015665</v>
      </c>
      <c r="BW24" s="8">
        <v>1101.4673215416153</v>
      </c>
      <c r="BX24" s="9">
        <f t="shared" si="3"/>
        <v>5330.818084036413</v>
      </c>
    </row>
    <row r="25" spans="1:76" x14ac:dyDescent="0.25">
      <c r="A25" s="39" t="s">
        <v>102</v>
      </c>
      <c r="B25" s="16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9">
        <f t="shared" si="2"/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9">
        <f t="shared" si="3"/>
        <v>0</v>
      </c>
    </row>
    <row r="26" spans="1:76" x14ac:dyDescent="0.25">
      <c r="A26" s="39" t="s">
        <v>103</v>
      </c>
      <c r="B26" s="16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8">
        <v>0</v>
      </c>
      <c r="BL26" s="8">
        <v>0</v>
      </c>
      <c r="BM26" s="8">
        <v>0</v>
      </c>
      <c r="BN26" s="8">
        <v>0</v>
      </c>
      <c r="BO26" s="9">
        <f t="shared" si="2"/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9">
        <f t="shared" si="3"/>
        <v>0</v>
      </c>
    </row>
    <row r="27" spans="1:76" x14ac:dyDescent="0.25">
      <c r="A27" s="39" t="s">
        <v>104</v>
      </c>
      <c r="B27" s="16"/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9">
        <f t="shared" si="2"/>
        <v>0</v>
      </c>
      <c r="BP27" s="8">
        <v>0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9">
        <f t="shared" si="3"/>
        <v>0</v>
      </c>
    </row>
    <row r="28" spans="1:76" x14ac:dyDescent="0.25">
      <c r="A28" s="39" t="s">
        <v>105</v>
      </c>
      <c r="B28" s="16"/>
      <c r="C28" s="8">
        <v>0.18414050119319261</v>
      </c>
      <c r="D28" s="8">
        <v>0</v>
      </c>
      <c r="E28" s="8">
        <v>0</v>
      </c>
      <c r="F28" s="8">
        <v>0.10693634711386379</v>
      </c>
      <c r="G28" s="8">
        <v>1.9607083481998904</v>
      </c>
      <c r="H28" s="8">
        <v>0.3076990211420213</v>
      </c>
      <c r="I28" s="8">
        <v>7.0285550011400844</v>
      </c>
      <c r="J28" s="8">
        <v>13.585338910326284</v>
      </c>
      <c r="K28" s="8">
        <v>2.7911610181781205E-2</v>
      </c>
      <c r="L28" s="8">
        <v>7.4684177418616507E-2</v>
      </c>
      <c r="M28" s="8">
        <v>2.6886680421491462</v>
      </c>
      <c r="N28" s="8">
        <v>1.2408287393801845</v>
      </c>
      <c r="O28" s="8">
        <v>2.0292758278913654</v>
      </c>
      <c r="P28" s="8">
        <v>0.48686417760057049</v>
      </c>
      <c r="Q28" s="8">
        <v>145.64816610994583</v>
      </c>
      <c r="R28" s="8">
        <v>27.383813376916454</v>
      </c>
      <c r="S28" s="8">
        <v>7.3556856074030626E-3</v>
      </c>
      <c r="T28" s="8">
        <v>2.9113044037946869E-2</v>
      </c>
      <c r="U28" s="8">
        <v>7.4286300888037046E-2</v>
      </c>
      <c r="V28" s="8">
        <v>1.7728193799544041</v>
      </c>
      <c r="W28" s="8">
        <v>0.35955597815238194</v>
      </c>
      <c r="X28" s="8">
        <v>0.3681975294156955</v>
      </c>
      <c r="Y28" s="8">
        <v>0</v>
      </c>
      <c r="Z28" s="8">
        <v>0.56546000061956281</v>
      </c>
      <c r="AA28" s="8">
        <v>1.8759776355755595</v>
      </c>
      <c r="AB28" s="8">
        <v>157.50951808113916</v>
      </c>
      <c r="AC28" s="8">
        <v>6.3046087702981781</v>
      </c>
      <c r="AD28" s="8">
        <v>1.4625627466870895E-2</v>
      </c>
      <c r="AE28" s="8">
        <v>0.5048560889053596</v>
      </c>
      <c r="AF28" s="8">
        <v>0</v>
      </c>
      <c r="AG28" s="8">
        <v>0</v>
      </c>
      <c r="AH28" s="8">
        <v>0</v>
      </c>
      <c r="AI28" s="8">
        <v>3.0467512981878562E-4</v>
      </c>
      <c r="AJ28" s="8">
        <v>0</v>
      </c>
      <c r="AK28" s="8">
        <v>0</v>
      </c>
      <c r="AL28" s="8">
        <v>4.2143162385693371E-2</v>
      </c>
      <c r="AM28" s="8">
        <v>0</v>
      </c>
      <c r="AN28" s="8">
        <v>0</v>
      </c>
      <c r="AO28" s="8">
        <v>0</v>
      </c>
      <c r="AP28" s="8">
        <v>9.1574712288352549E-3</v>
      </c>
      <c r="AQ28" s="8">
        <v>0</v>
      </c>
      <c r="AR28" s="8">
        <v>0</v>
      </c>
      <c r="AS28" s="8">
        <v>0</v>
      </c>
      <c r="AT28" s="8">
        <v>0.13010176210127952</v>
      </c>
      <c r="AU28" s="8">
        <v>8.917622294006855E-2</v>
      </c>
      <c r="AV28" s="8">
        <v>0.10245959188507803</v>
      </c>
      <c r="AW28" s="8">
        <v>0.13337192060016018</v>
      </c>
      <c r="AX28" s="8">
        <v>7.3632078276005325E-3</v>
      </c>
      <c r="AY28" s="8">
        <v>5.277562573348351E-3</v>
      </c>
      <c r="AZ28" s="8">
        <v>0.22847802609702245</v>
      </c>
      <c r="BA28" s="8">
        <v>0.26072293303923189</v>
      </c>
      <c r="BB28" s="8">
        <v>0</v>
      </c>
      <c r="BC28" s="8">
        <v>0</v>
      </c>
      <c r="BD28" s="8">
        <v>1.154752564449895</v>
      </c>
      <c r="BE28" s="8">
        <v>0</v>
      </c>
      <c r="BF28" s="8">
        <v>0</v>
      </c>
      <c r="BG28" s="8">
        <v>0.14915150449119463</v>
      </c>
      <c r="BH28" s="8">
        <v>0.6633157782766681</v>
      </c>
      <c r="BI28" s="8">
        <v>3.0880324952522763E-2</v>
      </c>
      <c r="BJ28" s="8">
        <v>0</v>
      </c>
      <c r="BK28" s="8">
        <v>1.606942093841596E-2</v>
      </c>
      <c r="BL28" s="8">
        <v>1.6545225490695404E-4</v>
      </c>
      <c r="BM28" s="8">
        <v>0</v>
      </c>
      <c r="BN28" s="8">
        <v>0</v>
      </c>
      <c r="BO28" s="9">
        <f t="shared" si="2"/>
        <v>375.16285589383165</v>
      </c>
      <c r="BP28" s="8">
        <v>0</v>
      </c>
      <c r="BQ28" s="8">
        <v>0</v>
      </c>
      <c r="BR28" s="8">
        <v>0</v>
      </c>
      <c r="BS28" s="8">
        <v>0</v>
      </c>
      <c r="BT28" s="8">
        <v>10.962016757508138</v>
      </c>
      <c r="BU28" s="8">
        <v>32.800810853222067</v>
      </c>
      <c r="BV28" s="8">
        <v>1.7660397322366461</v>
      </c>
      <c r="BW28" s="8">
        <v>24.528276763201482</v>
      </c>
      <c r="BX28" s="9">
        <f t="shared" si="3"/>
        <v>445.21999999999997</v>
      </c>
    </row>
    <row r="29" spans="1:76" x14ac:dyDescent="0.25">
      <c r="A29" s="39" t="s">
        <v>106</v>
      </c>
      <c r="B29" s="16"/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9">
        <f t="shared" si="2"/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9">
        <f t="shared" si="3"/>
        <v>0</v>
      </c>
    </row>
    <row r="30" spans="1:76" x14ac:dyDescent="0.25">
      <c r="A30" s="39" t="s">
        <v>107</v>
      </c>
      <c r="B30" s="16"/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9">
        <f t="shared" si="2"/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9">
        <f t="shared" si="3"/>
        <v>0</v>
      </c>
    </row>
    <row r="31" spans="1:76" x14ac:dyDescent="0.25">
      <c r="A31" s="39" t="s">
        <v>108</v>
      </c>
      <c r="B31" s="16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9">
        <f t="shared" si="2"/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0</v>
      </c>
      <c r="BX31" s="9">
        <f t="shared" si="3"/>
        <v>0</v>
      </c>
    </row>
    <row r="32" spans="1:76" x14ac:dyDescent="0.25">
      <c r="A32" s="39" t="s">
        <v>109</v>
      </c>
      <c r="B32" s="16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9">
        <f t="shared" si="2"/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9">
        <f t="shared" si="3"/>
        <v>0</v>
      </c>
    </row>
    <row r="33" spans="1:76" x14ac:dyDescent="0.25">
      <c r="A33" s="39" t="s">
        <v>110</v>
      </c>
      <c r="B33" s="16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9">
        <f t="shared" si="2"/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9">
        <f t="shared" si="3"/>
        <v>0</v>
      </c>
    </row>
    <row r="34" spans="1:76" x14ac:dyDescent="0.25">
      <c r="A34" s="39" t="s">
        <v>111</v>
      </c>
      <c r="B34" s="16"/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9">
        <f t="shared" si="2"/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9">
        <f t="shared" si="3"/>
        <v>0</v>
      </c>
    </row>
    <row r="35" spans="1:76" x14ac:dyDescent="0.25">
      <c r="A35" s="39" t="s">
        <v>112</v>
      </c>
      <c r="B35" s="16"/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8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9">
        <f t="shared" si="2"/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9">
        <f t="shared" si="3"/>
        <v>0</v>
      </c>
    </row>
    <row r="36" spans="1:76" x14ac:dyDescent="0.25">
      <c r="A36" s="39" t="s">
        <v>113</v>
      </c>
      <c r="B36" s="16"/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8">
        <v>0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9">
        <f t="shared" si="2"/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9">
        <f t="shared" si="3"/>
        <v>0</v>
      </c>
    </row>
    <row r="37" spans="1:76" x14ac:dyDescent="0.25">
      <c r="A37" s="39" t="s">
        <v>114</v>
      </c>
      <c r="B37" s="16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0</v>
      </c>
      <c r="BJ37" s="8">
        <v>0</v>
      </c>
      <c r="BK37" s="8">
        <v>0</v>
      </c>
      <c r="BL37" s="8">
        <v>0</v>
      </c>
      <c r="BM37" s="8">
        <v>0</v>
      </c>
      <c r="BN37" s="8">
        <v>0</v>
      </c>
      <c r="BO37" s="9">
        <f t="shared" si="2"/>
        <v>0</v>
      </c>
      <c r="BP37" s="8">
        <v>0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9">
        <f t="shared" si="3"/>
        <v>0</v>
      </c>
    </row>
    <row r="38" spans="1:76" x14ac:dyDescent="0.25">
      <c r="A38" s="39" t="s">
        <v>115</v>
      </c>
      <c r="B38" s="16"/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9">
        <f t="shared" si="2"/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9">
        <f t="shared" si="3"/>
        <v>0</v>
      </c>
    </row>
    <row r="39" spans="1:76" x14ac:dyDescent="0.25">
      <c r="A39" s="39" t="s">
        <v>116</v>
      </c>
      <c r="B39" s="16"/>
      <c r="C39" s="8">
        <v>0.28163822939412797</v>
      </c>
      <c r="D39" s="8">
        <v>0</v>
      </c>
      <c r="E39" s="8">
        <v>0</v>
      </c>
      <c r="F39" s="8">
        <v>3.9394379600160921E-2</v>
      </c>
      <c r="G39" s="8">
        <v>9.5921221732771862</v>
      </c>
      <c r="H39" s="8">
        <v>0.96854616523933101</v>
      </c>
      <c r="I39" s="8">
        <v>0.26132768086228508</v>
      </c>
      <c r="J39" s="8">
        <v>9.6215744832140182E-2</v>
      </c>
      <c r="K39" s="8">
        <v>0.20025743081031477</v>
      </c>
      <c r="L39" s="8">
        <v>0.87856140007274941</v>
      </c>
      <c r="M39" s="8">
        <v>1.7960238631698986</v>
      </c>
      <c r="N39" s="8">
        <v>0.73707119162409018</v>
      </c>
      <c r="O39" s="8">
        <v>0.17816468947483449</v>
      </c>
      <c r="P39" s="8">
        <v>0.95385717610912535</v>
      </c>
      <c r="Q39" s="8">
        <v>0.36397668804920258</v>
      </c>
      <c r="R39" s="8">
        <v>1.2322213724697717</v>
      </c>
      <c r="S39" s="8">
        <v>0.67398865851894862</v>
      </c>
      <c r="T39" s="8">
        <v>0.39497471222750496</v>
      </c>
      <c r="U39" s="8">
        <v>0.2293356622267852</v>
      </c>
      <c r="V39" s="8">
        <v>1.0422921800391389</v>
      </c>
      <c r="W39" s="8">
        <v>5.4236177358977664E-2</v>
      </c>
      <c r="X39" s="8">
        <v>1.5783218290629386</v>
      </c>
      <c r="Y39" s="8">
        <v>0.12838197344124228</v>
      </c>
      <c r="Z39" s="8">
        <v>1.2818347236712802</v>
      </c>
      <c r="AA39" s="8">
        <v>4.5587870793072874E-2</v>
      </c>
      <c r="AB39" s="8">
        <v>0.30672831484075341</v>
      </c>
      <c r="AC39" s="8">
        <v>4.8801025780561202</v>
      </c>
      <c r="AD39" s="8">
        <v>10.955517941633877</v>
      </c>
      <c r="AE39" s="8">
        <v>6.0669338839195515</v>
      </c>
      <c r="AF39" s="8">
        <v>8.2118621512640466</v>
      </c>
      <c r="AG39" s="8">
        <v>1.4787193009666004</v>
      </c>
      <c r="AH39" s="8">
        <v>0.24256014425856517</v>
      </c>
      <c r="AI39" s="8">
        <v>1.1625529101688867</v>
      </c>
      <c r="AJ39" s="8">
        <v>17.666800090025411</v>
      </c>
      <c r="AK39" s="8">
        <v>0.42539571540025534</v>
      </c>
      <c r="AL39" s="8">
        <v>1.2852291873333406</v>
      </c>
      <c r="AM39" s="8">
        <v>1.6761655820812666</v>
      </c>
      <c r="AN39" s="8">
        <v>10.083431847325487</v>
      </c>
      <c r="AO39" s="8">
        <v>2.4929196572698014</v>
      </c>
      <c r="AP39" s="8">
        <v>9.8049781465657233</v>
      </c>
      <c r="AQ39" s="8">
        <v>1.9668733649225802</v>
      </c>
      <c r="AR39" s="8">
        <v>0.17791260440379153</v>
      </c>
      <c r="AS39" s="8">
        <v>8.3961785821909842</v>
      </c>
      <c r="AT39" s="8">
        <v>2.3616280108171694</v>
      </c>
      <c r="AU39" s="8">
        <v>0.22546031282547996</v>
      </c>
      <c r="AV39" s="8">
        <v>10.197764687601563</v>
      </c>
      <c r="AW39" s="8">
        <v>2.5455847694765881</v>
      </c>
      <c r="AX39" s="8">
        <v>0.85678608603370388</v>
      </c>
      <c r="AY39" s="8">
        <v>72.697960634154768</v>
      </c>
      <c r="AZ39" s="8">
        <v>0.10587071302484215</v>
      </c>
      <c r="BA39" s="8">
        <v>0.480616132453763</v>
      </c>
      <c r="BB39" s="8">
        <v>1.9246065724912862</v>
      </c>
      <c r="BC39" s="8">
        <v>0.76808301513929655</v>
      </c>
      <c r="BD39" s="8">
        <v>1.9994541721840888</v>
      </c>
      <c r="BE39" s="8">
        <v>3.9049494021904607</v>
      </c>
      <c r="BF39" s="8">
        <v>8.1755452116377363</v>
      </c>
      <c r="BG39" s="8">
        <v>4.9593179756113877</v>
      </c>
      <c r="BH39" s="8">
        <v>1.5629752753768382</v>
      </c>
      <c r="BI39" s="8">
        <v>1.3888272669910602</v>
      </c>
      <c r="BJ39" s="8">
        <v>1.1613659169562471</v>
      </c>
      <c r="BK39" s="8">
        <v>2.8898349110706123</v>
      </c>
      <c r="BL39" s="8">
        <v>0.28719924271093117</v>
      </c>
      <c r="BM39" s="8">
        <v>0.43623787145572024</v>
      </c>
      <c r="BN39" s="8">
        <v>0</v>
      </c>
      <c r="BO39" s="9">
        <f t="shared" ref="BO39:BO66" si="4">SUM(C39:BN39)</f>
        <v>229.21926215515569</v>
      </c>
      <c r="BP39" s="8">
        <v>408.76230708242355</v>
      </c>
      <c r="BQ39" s="8">
        <v>0</v>
      </c>
      <c r="BR39" s="8">
        <v>0</v>
      </c>
      <c r="BS39" s="8">
        <v>94.237451685411145</v>
      </c>
      <c r="BT39" s="8">
        <v>0</v>
      </c>
      <c r="BU39" s="8">
        <v>84.05371888893967</v>
      </c>
      <c r="BV39" s="8">
        <v>5.6120384005443862</v>
      </c>
      <c r="BW39" s="8">
        <v>8.8152217875256902</v>
      </c>
      <c r="BX39" s="9">
        <f t="shared" si="3"/>
        <v>830.70000000000027</v>
      </c>
    </row>
    <row r="40" spans="1:76" x14ac:dyDescent="0.25">
      <c r="A40" s="39" t="s">
        <v>117</v>
      </c>
      <c r="B40" s="16"/>
      <c r="C40" s="8">
        <v>3.7428964940232214E-2</v>
      </c>
      <c r="D40" s="8">
        <v>0</v>
      </c>
      <c r="E40" s="8">
        <v>0</v>
      </c>
      <c r="F40" s="8">
        <v>3.2471356894365186E-2</v>
      </c>
      <c r="G40" s="8">
        <v>9.0160643336555282</v>
      </c>
      <c r="H40" s="8">
        <v>0.38614869227267679</v>
      </c>
      <c r="I40" s="8">
        <v>3.4922755257605693E-2</v>
      </c>
      <c r="J40" s="8">
        <v>0.13227725716684313</v>
      </c>
      <c r="K40" s="8">
        <v>1.0018731321240365E-2</v>
      </c>
      <c r="L40" s="8">
        <v>3.0090487314182655E-2</v>
      </c>
      <c r="M40" s="8">
        <v>0.20337018600886633</v>
      </c>
      <c r="N40" s="8">
        <v>0</v>
      </c>
      <c r="O40" s="8">
        <v>0</v>
      </c>
      <c r="P40" s="8">
        <v>0.16624825754943531</v>
      </c>
      <c r="Q40" s="8">
        <v>0</v>
      </c>
      <c r="R40" s="8">
        <v>0</v>
      </c>
      <c r="S40" s="8">
        <v>6.0363277376295293E-2</v>
      </c>
      <c r="T40" s="8">
        <v>7.4183916159211577E-2</v>
      </c>
      <c r="U40" s="8">
        <v>0.25236081293731294</v>
      </c>
      <c r="V40" s="8">
        <v>1.9212686724807268E-3</v>
      </c>
      <c r="W40" s="8">
        <v>0</v>
      </c>
      <c r="X40" s="8">
        <v>1.6124307777556244</v>
      </c>
      <c r="Y40" s="8">
        <v>0.1173375772174767</v>
      </c>
      <c r="Z40" s="8">
        <v>3.8491316812342236</v>
      </c>
      <c r="AA40" s="8">
        <v>2.2658509362883609E-2</v>
      </c>
      <c r="AB40" s="8">
        <v>2.9718406753550419E-2</v>
      </c>
      <c r="AC40" s="8">
        <v>1.6485624415090632</v>
      </c>
      <c r="AD40" s="8">
        <v>10.581258321387834</v>
      </c>
      <c r="AE40" s="8">
        <v>5.6435608524833416</v>
      </c>
      <c r="AF40" s="8">
        <v>5.5320072973100665</v>
      </c>
      <c r="AG40" s="8">
        <v>0.37131113811694866</v>
      </c>
      <c r="AH40" s="8">
        <v>1.4884765338486676E-2</v>
      </c>
      <c r="AI40" s="8">
        <v>4.3759336808106963E-3</v>
      </c>
      <c r="AJ40" s="8">
        <v>0.37971787597770179</v>
      </c>
      <c r="AK40" s="8">
        <v>0.75556910811842382</v>
      </c>
      <c r="AL40" s="8">
        <v>1.2845856209756319</v>
      </c>
      <c r="AM40" s="8">
        <v>5.1497990525724022</v>
      </c>
      <c r="AN40" s="8">
        <v>51.014993863482175</v>
      </c>
      <c r="AO40" s="8">
        <v>5.0027258643861314</v>
      </c>
      <c r="AP40" s="8">
        <v>5.8790529578869464</v>
      </c>
      <c r="AQ40" s="8">
        <v>0</v>
      </c>
      <c r="AR40" s="8">
        <v>0</v>
      </c>
      <c r="AS40" s="8">
        <v>0</v>
      </c>
      <c r="AT40" s="8">
        <v>0.32429457269629103</v>
      </c>
      <c r="AU40" s="8">
        <v>1.4791668650849781E-2</v>
      </c>
      <c r="AV40" s="8">
        <v>0.11333778938159449</v>
      </c>
      <c r="AW40" s="8">
        <v>0.65683852960644351</v>
      </c>
      <c r="AX40" s="8">
        <v>3.3956930712270114E-2</v>
      </c>
      <c r="AY40" s="8">
        <v>0.94172282033648214</v>
      </c>
      <c r="AZ40" s="8">
        <v>4.5624560906396541</v>
      </c>
      <c r="BA40" s="8">
        <v>1.1185066175372134</v>
      </c>
      <c r="BB40" s="8">
        <v>0.48021476433105265</v>
      </c>
      <c r="BC40" s="8">
        <v>0.14655823923852299</v>
      </c>
      <c r="BD40" s="8">
        <v>2.5456052154217157</v>
      </c>
      <c r="BE40" s="8">
        <v>0.75799883613526287</v>
      </c>
      <c r="BF40" s="8">
        <v>1.2198677652536463</v>
      </c>
      <c r="BG40" s="8">
        <v>2.5434219420058953E-3</v>
      </c>
      <c r="BH40" s="8">
        <v>0.10823295072280903</v>
      </c>
      <c r="BI40" s="8">
        <v>2.7069739976099791</v>
      </c>
      <c r="BJ40" s="8">
        <v>1.0829595272899297</v>
      </c>
      <c r="BK40" s="8">
        <v>0.22851710758469865</v>
      </c>
      <c r="BL40" s="8">
        <v>0</v>
      </c>
      <c r="BM40" s="8">
        <v>4.8228064711429347E-2</v>
      </c>
      <c r="BN40" s="8">
        <v>0</v>
      </c>
      <c r="BO40" s="9">
        <f t="shared" si="4"/>
        <v>126.42515725287782</v>
      </c>
      <c r="BP40" s="8">
        <v>119.77887326395071</v>
      </c>
      <c r="BQ40" s="8">
        <v>0</v>
      </c>
      <c r="BR40" s="8">
        <v>0</v>
      </c>
      <c r="BS40" s="8">
        <v>22.4895401176001</v>
      </c>
      <c r="BT40" s="8">
        <v>0</v>
      </c>
      <c r="BU40" s="8">
        <v>7.7438737241152298</v>
      </c>
      <c r="BV40" s="8">
        <v>0.54063447348130078</v>
      </c>
      <c r="BW40" s="8">
        <v>0.72192116797481809</v>
      </c>
      <c r="BX40" s="9">
        <f t="shared" si="3"/>
        <v>277.7</v>
      </c>
    </row>
    <row r="41" spans="1:76" x14ac:dyDescent="0.25">
      <c r="A41" s="39" t="s">
        <v>118</v>
      </c>
      <c r="B41" s="16"/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9">
        <f t="shared" si="4"/>
        <v>0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9">
        <f t="shared" si="3"/>
        <v>0</v>
      </c>
    </row>
    <row r="42" spans="1:76" x14ac:dyDescent="0.25">
      <c r="A42" s="39" t="s">
        <v>119</v>
      </c>
      <c r="B42" s="16"/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9">
        <f t="shared" si="4"/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9">
        <f t="shared" si="3"/>
        <v>0</v>
      </c>
    </row>
    <row r="43" spans="1:76" x14ac:dyDescent="0.25">
      <c r="A43" s="39" t="s">
        <v>120</v>
      </c>
      <c r="B43" s="16"/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</v>
      </c>
      <c r="BB43" s="8">
        <v>0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0</v>
      </c>
      <c r="BM43" s="8">
        <v>0</v>
      </c>
      <c r="BN43" s="8">
        <v>0</v>
      </c>
      <c r="BO43" s="9">
        <f t="shared" si="4"/>
        <v>0</v>
      </c>
      <c r="BP43" s="8">
        <v>0</v>
      </c>
      <c r="BQ43" s="8">
        <v>0</v>
      </c>
      <c r="BR43" s="8">
        <v>0</v>
      </c>
      <c r="BS43" s="8">
        <v>0</v>
      </c>
      <c r="BT43" s="8">
        <v>0</v>
      </c>
      <c r="BU43" s="8">
        <v>0</v>
      </c>
      <c r="BV43" s="8">
        <v>0</v>
      </c>
      <c r="BW43" s="8">
        <v>0</v>
      </c>
      <c r="BX43" s="9">
        <f t="shared" si="3"/>
        <v>0</v>
      </c>
    </row>
    <row r="44" spans="1:76" x14ac:dyDescent="0.25">
      <c r="A44" s="39" t="s">
        <v>121</v>
      </c>
      <c r="B44" s="16"/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0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9">
        <f t="shared" si="4"/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9">
        <f t="shared" ref="BX44:BX66" si="5">SUM(BO44:BW44)</f>
        <v>0</v>
      </c>
    </row>
    <row r="45" spans="1:76" x14ac:dyDescent="0.25">
      <c r="A45" s="39" t="s">
        <v>122</v>
      </c>
      <c r="B45" s="16"/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9">
        <f t="shared" si="4"/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9">
        <f t="shared" si="5"/>
        <v>0</v>
      </c>
    </row>
    <row r="46" spans="1:76" x14ac:dyDescent="0.25">
      <c r="A46" s="39" t="s">
        <v>154</v>
      </c>
      <c r="B46" s="16"/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9">
        <f t="shared" si="4"/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9">
        <f t="shared" si="5"/>
        <v>0</v>
      </c>
    </row>
    <row r="47" spans="1:76" x14ac:dyDescent="0.25">
      <c r="A47" s="39" t="s">
        <v>143</v>
      </c>
      <c r="B47" s="16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9">
        <f>SUM(C47:BN47)</f>
        <v>0</v>
      </c>
      <c r="BP47" s="8">
        <v>0</v>
      </c>
      <c r="BQ47" s="8">
        <v>0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9">
        <f>SUM(BO47:BW47)</f>
        <v>0</v>
      </c>
    </row>
    <row r="48" spans="1:76" x14ac:dyDescent="0.25">
      <c r="A48" s="39" t="s">
        <v>123</v>
      </c>
      <c r="B48" s="16"/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9">
        <f t="shared" si="4"/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9">
        <f t="shared" si="5"/>
        <v>0</v>
      </c>
    </row>
    <row r="49" spans="1:76" x14ac:dyDescent="0.25">
      <c r="A49" s="39" t="s">
        <v>124</v>
      </c>
      <c r="B49" s="16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0</v>
      </c>
      <c r="BJ49" s="8">
        <v>0</v>
      </c>
      <c r="BK49" s="8">
        <v>0</v>
      </c>
      <c r="BL49" s="8">
        <v>0</v>
      </c>
      <c r="BM49" s="8">
        <v>0</v>
      </c>
      <c r="BN49" s="8">
        <v>0</v>
      </c>
      <c r="BO49" s="9">
        <f t="shared" si="4"/>
        <v>0</v>
      </c>
      <c r="BP49" s="8">
        <v>0</v>
      </c>
      <c r="BQ49" s="8">
        <v>0</v>
      </c>
      <c r="BR49" s="8">
        <v>0</v>
      </c>
      <c r="BS49" s="8">
        <v>0</v>
      </c>
      <c r="BT49" s="8">
        <v>0</v>
      </c>
      <c r="BU49" s="8">
        <v>0</v>
      </c>
      <c r="BV49" s="8">
        <v>0</v>
      </c>
      <c r="BW49" s="8">
        <v>0</v>
      </c>
      <c r="BX49" s="9">
        <f t="shared" si="5"/>
        <v>0</v>
      </c>
    </row>
    <row r="50" spans="1:76" x14ac:dyDescent="0.25">
      <c r="A50" s="39" t="s">
        <v>125</v>
      </c>
      <c r="B50" s="16"/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0</v>
      </c>
      <c r="BJ50" s="8">
        <v>0</v>
      </c>
      <c r="BK50" s="8">
        <v>0</v>
      </c>
      <c r="BL50" s="8">
        <v>0</v>
      </c>
      <c r="BM50" s="8">
        <v>0</v>
      </c>
      <c r="BN50" s="8">
        <v>0</v>
      </c>
      <c r="BO50" s="9">
        <f t="shared" si="4"/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9">
        <f t="shared" si="5"/>
        <v>0</v>
      </c>
    </row>
    <row r="51" spans="1:76" x14ac:dyDescent="0.25">
      <c r="A51" s="39" t="s">
        <v>126</v>
      </c>
      <c r="B51" s="16"/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9">
        <f t="shared" si="4"/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9">
        <f t="shared" si="5"/>
        <v>0</v>
      </c>
    </row>
    <row r="52" spans="1:76" x14ac:dyDescent="0.25">
      <c r="A52" s="39" t="s">
        <v>127</v>
      </c>
      <c r="B52" s="16"/>
      <c r="C52" s="8">
        <v>6.7757295359167323E-3</v>
      </c>
      <c r="D52" s="8">
        <v>0</v>
      </c>
      <c r="E52" s="8">
        <v>0</v>
      </c>
      <c r="F52" s="8">
        <v>0</v>
      </c>
      <c r="G52" s="8">
        <v>3.085898624099824E-2</v>
      </c>
      <c r="H52" s="8">
        <v>4.9808825961135993E-3</v>
      </c>
      <c r="I52" s="8">
        <v>1.4652940657886178E-2</v>
      </c>
      <c r="J52" s="8">
        <v>0</v>
      </c>
      <c r="K52" s="8">
        <v>4.539196475130667E-2</v>
      </c>
      <c r="L52" s="8">
        <v>7.6866455039120945E-4</v>
      </c>
      <c r="M52" s="8">
        <v>4.2032592150307579E-3</v>
      </c>
      <c r="N52" s="8">
        <v>0</v>
      </c>
      <c r="O52" s="8">
        <v>0</v>
      </c>
      <c r="P52" s="8">
        <v>1.3707341778686475E-3</v>
      </c>
      <c r="Q52" s="8">
        <v>0</v>
      </c>
      <c r="R52" s="8">
        <v>4.7347143118199363E-3</v>
      </c>
      <c r="S52" s="8">
        <v>0</v>
      </c>
      <c r="T52" s="8">
        <v>2.4589511402449643E-4</v>
      </c>
      <c r="U52" s="8">
        <v>0</v>
      </c>
      <c r="V52" s="8">
        <v>1.6796072222710234E-2</v>
      </c>
      <c r="W52" s="8">
        <v>0</v>
      </c>
      <c r="X52" s="8">
        <v>3.0653520705827102E-3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0.59825505453976269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8">
        <v>0</v>
      </c>
      <c r="AP52" s="8">
        <v>7.206020113359228E-2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1.0731214639402874E-2</v>
      </c>
      <c r="AW52" s="8">
        <v>1.9511000774103514E-2</v>
      </c>
      <c r="AX52" s="8">
        <v>9.2094317770092556E-7</v>
      </c>
      <c r="AY52" s="8">
        <v>5.1210356531748227E-2</v>
      </c>
      <c r="AZ52" s="8">
        <v>3.6130604936951762</v>
      </c>
      <c r="BA52" s="8">
        <v>5.7018185544167677E-3</v>
      </c>
      <c r="BB52" s="8">
        <v>3.0129934135440716E-6</v>
      </c>
      <c r="BC52" s="8">
        <v>0</v>
      </c>
      <c r="BD52" s="8">
        <v>3.3096781026481946E-3</v>
      </c>
      <c r="BE52" s="8">
        <v>0.82841702160278208</v>
      </c>
      <c r="BF52" s="8">
        <v>3.1123855093473662</v>
      </c>
      <c r="BG52" s="8">
        <v>0</v>
      </c>
      <c r="BH52" s="8">
        <v>1.897688545858478E-4</v>
      </c>
      <c r="BI52" s="8">
        <v>7.7155495187488751E-2</v>
      </c>
      <c r="BJ52" s="8">
        <v>1.4994359589396954E-2</v>
      </c>
      <c r="BK52" s="8">
        <v>0</v>
      </c>
      <c r="BL52" s="8">
        <v>0</v>
      </c>
      <c r="BM52" s="8">
        <v>0</v>
      </c>
      <c r="BN52" s="8">
        <v>0</v>
      </c>
      <c r="BO52" s="9">
        <f t="shared" si="4"/>
        <v>8.5408311019337102</v>
      </c>
      <c r="BP52" s="8">
        <v>5.0928293217604885</v>
      </c>
      <c r="BQ52" s="8">
        <v>0</v>
      </c>
      <c r="BR52" s="8">
        <v>0</v>
      </c>
      <c r="BS52" s="8">
        <v>0</v>
      </c>
      <c r="BT52" s="8">
        <v>0</v>
      </c>
      <c r="BU52" s="8">
        <v>0.13481554369945278</v>
      </c>
      <c r="BV52" s="8">
        <v>2.7499688018296338E-2</v>
      </c>
      <c r="BW52" s="8">
        <v>4.0243445880433666E-3</v>
      </c>
      <c r="BX52" s="9">
        <f t="shared" si="5"/>
        <v>13.799999999999992</v>
      </c>
    </row>
    <row r="53" spans="1:76" x14ac:dyDescent="0.25">
      <c r="A53" s="39" t="s">
        <v>128</v>
      </c>
      <c r="B53" s="16"/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0</v>
      </c>
      <c r="AT53" s="8">
        <v>0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0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0</v>
      </c>
      <c r="BO53" s="9">
        <f t="shared" si="4"/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0</v>
      </c>
      <c r="BX53" s="9">
        <f t="shared" si="5"/>
        <v>0</v>
      </c>
    </row>
    <row r="54" spans="1:76" x14ac:dyDescent="0.25">
      <c r="A54" s="39" t="s">
        <v>129</v>
      </c>
      <c r="B54" s="16"/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9">
        <f t="shared" si="4"/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9">
        <f t="shared" si="5"/>
        <v>0</v>
      </c>
    </row>
    <row r="55" spans="1:76" x14ac:dyDescent="0.25">
      <c r="A55" s="39" t="s">
        <v>130</v>
      </c>
      <c r="B55" s="16"/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8">
        <v>0</v>
      </c>
      <c r="AV55" s="8">
        <v>0</v>
      </c>
      <c r="AW55" s="8">
        <v>0</v>
      </c>
      <c r="AX55" s="8">
        <v>0</v>
      </c>
      <c r="AY55" s="8">
        <v>0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0</v>
      </c>
      <c r="BO55" s="9">
        <f t="shared" si="4"/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0</v>
      </c>
      <c r="BX55" s="9">
        <f t="shared" si="5"/>
        <v>0</v>
      </c>
    </row>
    <row r="56" spans="1:76" x14ac:dyDescent="0.25">
      <c r="A56" s="39" t="s">
        <v>131</v>
      </c>
      <c r="B56" s="16"/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0</v>
      </c>
      <c r="AU56" s="8">
        <v>0</v>
      </c>
      <c r="AV56" s="8">
        <v>0</v>
      </c>
      <c r="AW56" s="8">
        <v>0</v>
      </c>
      <c r="AX56" s="8">
        <v>0</v>
      </c>
      <c r="AY56" s="8">
        <v>0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0</v>
      </c>
      <c r="BO56" s="9">
        <f t="shared" si="4"/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0</v>
      </c>
      <c r="BX56" s="9">
        <f t="shared" si="5"/>
        <v>0</v>
      </c>
    </row>
    <row r="57" spans="1:76" x14ac:dyDescent="0.25">
      <c r="A57" s="39" t="s">
        <v>132</v>
      </c>
      <c r="B57" s="16"/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8">
        <v>0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0</v>
      </c>
      <c r="AU57" s="8">
        <v>0</v>
      </c>
      <c r="AV57" s="8">
        <v>0</v>
      </c>
      <c r="AW57" s="8">
        <v>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9">
        <f t="shared" si="4"/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9">
        <f t="shared" si="5"/>
        <v>0</v>
      </c>
    </row>
    <row r="58" spans="1:76" x14ac:dyDescent="0.25">
      <c r="A58" s="39" t="s">
        <v>133</v>
      </c>
      <c r="B58" s="16"/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0</v>
      </c>
      <c r="AU58" s="8">
        <v>0</v>
      </c>
      <c r="AV58" s="8">
        <v>0</v>
      </c>
      <c r="AW58" s="8">
        <v>0</v>
      </c>
      <c r="AX58" s="8">
        <v>0</v>
      </c>
      <c r="AY58" s="8">
        <v>0</v>
      </c>
      <c r="AZ58" s="8">
        <v>0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9">
        <f t="shared" si="4"/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9">
        <f t="shared" si="5"/>
        <v>0</v>
      </c>
    </row>
    <row r="59" spans="1:76" x14ac:dyDescent="0.25">
      <c r="A59" s="39" t="s">
        <v>134</v>
      </c>
      <c r="B59" s="16"/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9">
        <f t="shared" si="4"/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9">
        <f t="shared" si="5"/>
        <v>0</v>
      </c>
    </row>
    <row r="60" spans="1:76" x14ac:dyDescent="0.25">
      <c r="A60" s="39" t="s">
        <v>135</v>
      </c>
      <c r="B60" s="16"/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9">
        <f t="shared" si="4"/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9">
        <f t="shared" si="5"/>
        <v>0</v>
      </c>
    </row>
    <row r="61" spans="1:76" x14ac:dyDescent="0.25">
      <c r="A61" s="39" t="s">
        <v>136</v>
      </c>
      <c r="B61" s="16"/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9">
        <f t="shared" si="4"/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0</v>
      </c>
      <c r="BX61" s="9">
        <f t="shared" si="5"/>
        <v>0</v>
      </c>
    </row>
    <row r="62" spans="1:76" x14ac:dyDescent="0.25">
      <c r="A62" s="39" t="s">
        <v>137</v>
      </c>
      <c r="B62" s="16"/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8">
        <v>0</v>
      </c>
      <c r="BF62" s="8">
        <v>0</v>
      </c>
      <c r="BG62" s="8">
        <v>0</v>
      </c>
      <c r="BH62" s="8">
        <v>0</v>
      </c>
      <c r="BI62" s="8">
        <v>0</v>
      </c>
      <c r="BJ62" s="8">
        <v>0</v>
      </c>
      <c r="BK62" s="8">
        <v>0</v>
      </c>
      <c r="BL62" s="8">
        <v>0</v>
      </c>
      <c r="BM62" s="8">
        <v>0</v>
      </c>
      <c r="BN62" s="8">
        <v>0</v>
      </c>
      <c r="BO62" s="9">
        <f t="shared" si="4"/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9">
        <f t="shared" si="5"/>
        <v>0</v>
      </c>
    </row>
    <row r="63" spans="1:76" x14ac:dyDescent="0.25">
      <c r="A63" s="39" t="s">
        <v>138</v>
      </c>
      <c r="B63" s="16"/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8">
        <v>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0</v>
      </c>
      <c r="BE63" s="8">
        <v>0</v>
      </c>
      <c r="BF63" s="8">
        <v>0</v>
      </c>
      <c r="BG63" s="8">
        <v>0</v>
      </c>
      <c r="BH63" s="8">
        <v>0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9">
        <f t="shared" si="4"/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9">
        <f t="shared" si="5"/>
        <v>0</v>
      </c>
    </row>
    <row r="64" spans="1:76" x14ac:dyDescent="0.25">
      <c r="A64" s="39" t="s">
        <v>139</v>
      </c>
      <c r="B64" s="16"/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9">
        <f t="shared" si="4"/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9">
        <f t="shared" si="5"/>
        <v>0</v>
      </c>
    </row>
    <row r="65" spans="1:76" x14ac:dyDescent="0.25">
      <c r="A65" s="39" t="s">
        <v>140</v>
      </c>
      <c r="B65" s="16"/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9">
        <f t="shared" si="4"/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9">
        <f t="shared" si="5"/>
        <v>0</v>
      </c>
    </row>
    <row r="66" spans="1:76" x14ac:dyDescent="0.25">
      <c r="A66" s="39" t="s">
        <v>153</v>
      </c>
      <c r="B66" s="16"/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0</v>
      </c>
      <c r="AM66" s="8">
        <v>0</v>
      </c>
      <c r="AN66" s="8">
        <v>0</v>
      </c>
      <c r="AO66" s="8">
        <v>0</v>
      </c>
      <c r="AP66" s="8">
        <v>0</v>
      </c>
      <c r="AQ66" s="8">
        <v>0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9">
        <f t="shared" si="4"/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9">
        <f t="shared" si="5"/>
        <v>0</v>
      </c>
    </row>
    <row r="67" spans="1:76" x14ac:dyDescent="0.25">
      <c r="A67" s="10"/>
      <c r="B67" s="33" t="s">
        <v>54</v>
      </c>
      <c r="C67" s="9">
        <f t="shared" ref="C67:Z67" si="6">SUM(C3:C66)</f>
        <v>684.25263567847662</v>
      </c>
      <c r="D67" s="9">
        <f t="shared" si="6"/>
        <v>59.043299091127096</v>
      </c>
      <c r="E67" s="9">
        <f t="shared" si="6"/>
        <v>7.9301827549446386</v>
      </c>
      <c r="F67" s="9">
        <f t="shared" si="6"/>
        <v>13.160448188979121</v>
      </c>
      <c r="G67" s="9">
        <f t="shared" si="6"/>
        <v>2538.4820750882864</v>
      </c>
      <c r="H67" s="9">
        <f t="shared" si="6"/>
        <v>464.96226113630956</v>
      </c>
      <c r="I67" s="9">
        <f t="shared" si="6"/>
        <v>167.01066036505159</v>
      </c>
      <c r="J67" s="9">
        <f t="shared" si="6"/>
        <v>163.89138115785221</v>
      </c>
      <c r="K67" s="9">
        <f t="shared" si="6"/>
        <v>370.34280643139408</v>
      </c>
      <c r="L67" s="9">
        <f t="shared" si="6"/>
        <v>620.93109672408173</v>
      </c>
      <c r="M67" s="9">
        <f t="shared" si="6"/>
        <v>1009.5236429975876</v>
      </c>
      <c r="N67" s="9">
        <f t="shared" si="6"/>
        <v>429.12258142603315</v>
      </c>
      <c r="O67" s="9">
        <f t="shared" si="6"/>
        <v>336.87096513736054</v>
      </c>
      <c r="P67" s="9">
        <f t="shared" si="6"/>
        <v>365.3192738443966</v>
      </c>
      <c r="Q67" s="9">
        <f t="shared" si="6"/>
        <v>1061.7040866492243</v>
      </c>
      <c r="R67" s="9">
        <f t="shared" si="6"/>
        <v>600.16587305938845</v>
      </c>
      <c r="S67" s="9">
        <f t="shared" si="6"/>
        <v>225.87248562363669</v>
      </c>
      <c r="T67" s="9">
        <f t="shared" si="6"/>
        <v>295.85137596689685</v>
      </c>
      <c r="U67" s="9">
        <f t="shared" si="6"/>
        <v>638.44657021929788</v>
      </c>
      <c r="V67" s="9">
        <f t="shared" si="6"/>
        <v>638.15047515929484</v>
      </c>
      <c r="W67" s="9">
        <f t="shared" si="6"/>
        <v>46.384169322402876</v>
      </c>
      <c r="X67" s="9">
        <f t="shared" si="6"/>
        <v>227.05729615239844</v>
      </c>
      <c r="Y67" s="9">
        <f t="shared" si="6"/>
        <v>121.67437585931134</v>
      </c>
      <c r="Z67" s="9">
        <f t="shared" si="6"/>
        <v>219.79634388242363</v>
      </c>
      <c r="AA67" s="9">
        <f t="shared" ref="AA67:AL67" si="7">SUM(AA3:AA66)</f>
        <v>12.273682406175631</v>
      </c>
      <c r="AB67" s="9">
        <f t="shared" si="7"/>
        <v>207.74556443428688</v>
      </c>
      <c r="AC67" s="9">
        <f t="shared" si="7"/>
        <v>3170.9554295874095</v>
      </c>
      <c r="AD67" s="9">
        <f t="shared" si="7"/>
        <v>151.09411714409549</v>
      </c>
      <c r="AE67" s="9">
        <f t="shared" si="7"/>
        <v>96.454715501114066</v>
      </c>
      <c r="AF67" s="9">
        <f t="shared" si="7"/>
        <v>34.787068010452181</v>
      </c>
      <c r="AG67" s="9">
        <f t="shared" si="7"/>
        <v>132.20685641633773</v>
      </c>
      <c r="AH67" s="9">
        <f t="shared" si="7"/>
        <v>8.1840495265035056</v>
      </c>
      <c r="AI67" s="9">
        <f t="shared" si="7"/>
        <v>43.255337790511518</v>
      </c>
      <c r="AJ67" s="9">
        <f t="shared" si="7"/>
        <v>93.894746092911006</v>
      </c>
      <c r="AK67" s="9">
        <f t="shared" si="7"/>
        <v>6.8466484904129699</v>
      </c>
      <c r="AL67" s="9">
        <f t="shared" si="7"/>
        <v>998.38499200425144</v>
      </c>
      <c r="AM67" s="9">
        <f t="shared" ref="AM67:BS67" si="8">SUM(AM3:AM66)</f>
        <v>52.173102719780616</v>
      </c>
      <c r="AN67" s="9">
        <f t="shared" si="8"/>
        <v>68.481155812947009</v>
      </c>
      <c r="AO67" s="9">
        <f t="shared" si="8"/>
        <v>122.73421763714101</v>
      </c>
      <c r="AP67" s="9">
        <f t="shared" si="8"/>
        <v>28.690346969967703</v>
      </c>
      <c r="AQ67" s="9">
        <f t="shared" si="8"/>
        <v>15.75653450700908</v>
      </c>
      <c r="AR67" s="9">
        <f t="shared" si="8"/>
        <v>6.0084617227724824</v>
      </c>
      <c r="AS67" s="9">
        <f t="shared" si="8"/>
        <v>11.943180223911325</v>
      </c>
      <c r="AT67" s="9">
        <f t="shared" si="8"/>
        <v>57.70656265564282</v>
      </c>
      <c r="AU67" s="9">
        <f t="shared" si="8"/>
        <v>21.992911203970436</v>
      </c>
      <c r="AV67" s="9">
        <f t="shared" si="8"/>
        <v>23.684689157239578</v>
      </c>
      <c r="AW67" s="9">
        <f t="shared" si="8"/>
        <v>60.71554590650446</v>
      </c>
      <c r="AX67" s="9">
        <f t="shared" si="8"/>
        <v>11.278751558974166</v>
      </c>
      <c r="AY67" s="9">
        <f t="shared" si="8"/>
        <v>80.399092022668171</v>
      </c>
      <c r="AZ67" s="9">
        <f t="shared" si="8"/>
        <v>84.142233934263629</v>
      </c>
      <c r="BA67" s="9">
        <f t="shared" si="8"/>
        <v>16.063730843300171</v>
      </c>
      <c r="BB67" s="9">
        <f t="shared" si="8"/>
        <v>4.4740242779320916</v>
      </c>
      <c r="BC67" s="9">
        <f t="shared" si="8"/>
        <v>1.1093846245461267</v>
      </c>
      <c r="BD67" s="9">
        <f t="shared" si="8"/>
        <v>162.12034915310221</v>
      </c>
      <c r="BE67" s="9">
        <f t="shared" si="8"/>
        <v>236.39341956604838</v>
      </c>
      <c r="BF67" s="9">
        <f t="shared" si="8"/>
        <v>50.362852560645521</v>
      </c>
      <c r="BG67" s="9">
        <f t="shared" si="8"/>
        <v>1068.6437931494002</v>
      </c>
      <c r="BH67" s="9">
        <f t="shared" si="8"/>
        <v>159.96400580036169</v>
      </c>
      <c r="BI67" s="9">
        <f t="shared" si="8"/>
        <v>20.989322177465848</v>
      </c>
      <c r="BJ67" s="9">
        <f t="shared" si="8"/>
        <v>40.572394195764538</v>
      </c>
      <c r="BK67" s="9">
        <f t="shared" si="8"/>
        <v>15.461673986963111</v>
      </c>
      <c r="BL67" s="9">
        <f t="shared" si="8"/>
        <v>13.821081335591323</v>
      </c>
      <c r="BM67" s="9">
        <f t="shared" si="8"/>
        <v>201.43857619415792</v>
      </c>
      <c r="BN67" s="9">
        <f t="shared" si="8"/>
        <v>0</v>
      </c>
      <c r="BO67" s="9">
        <f t="shared" si="8"/>
        <v>18899.15096321869</v>
      </c>
      <c r="BP67" s="9">
        <f t="shared" si="8"/>
        <v>26466.302894317345</v>
      </c>
      <c r="BQ67" s="9">
        <f t="shared" si="8"/>
        <v>6.4875807619514454</v>
      </c>
      <c r="BR67" s="9">
        <f t="shared" si="8"/>
        <v>1774.3088766678595</v>
      </c>
      <c r="BS67" s="9">
        <f t="shared" si="8"/>
        <v>5930.8485268438053</v>
      </c>
      <c r="BT67" s="9">
        <f>SUM(BT3:BT66)</f>
        <v>558.83025635500553</v>
      </c>
      <c r="BU67" s="9">
        <f>SUM(BU3:BU66)</f>
        <v>9947.3981938167581</v>
      </c>
      <c r="BV67" s="9">
        <f>SUM(BV3:BV66)</f>
        <v>2472.3486956289125</v>
      </c>
      <c r="BW67" s="9">
        <f>SUM(BW3:BW66)</f>
        <v>5067.8303700716287</v>
      </c>
      <c r="BX67" s="9">
        <f>SUM(BX3:BX66)</f>
        <v>71123.506357681952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class_bra</vt:lpstr>
      <vt:lpstr>class_pro</vt:lpstr>
      <vt:lpstr>tbl_0</vt:lpstr>
      <vt:lpstr>tbl_1</vt:lpstr>
      <vt:lpstr>tbl_2</vt:lpstr>
      <vt:lpstr>tbl_3</vt:lpstr>
      <vt:lpstr>tbl_3a</vt:lpstr>
      <vt:lpstr>tbl_3b</vt:lpstr>
      <vt:lpstr>tbl_4</vt:lpstr>
      <vt:lpstr>tbl_5</vt:lpstr>
      <vt:lpstr>tbl_6</vt:lpstr>
      <vt:lpstr>tbl_7</vt:lpstr>
      <vt:lpstr>tbl_8</vt:lpstr>
      <vt:lpstr>tbl_9</vt:lpstr>
      <vt:lpstr>tbl_10</vt:lpstr>
    </vt:vector>
  </TitlesOfParts>
  <Company>bfp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Bart Hertveldt</cp:lastModifiedBy>
  <cp:lastPrinted>2004-06-09T15:34:27Z</cp:lastPrinted>
  <dcterms:created xsi:type="dcterms:W3CDTF">2003-01-21T11:22:50Z</dcterms:created>
  <dcterms:modified xsi:type="dcterms:W3CDTF">2015-12-21T08:07:35Z</dcterms:modified>
</cp:coreProperties>
</file>